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3040" windowHeight="9192" firstSheet="2" activeTab="19"/>
  </bookViews>
  <sheets>
    <sheet name="KDMB" sheetId="16" r:id="rId1"/>
    <sheet name="DOL_sel." sheetId="15" r:id="rId2"/>
    <sheet name="EB" sheetId="25" r:id="rId3"/>
    <sheet name="VB" sheetId="38" state="hidden" r:id="rId4"/>
    <sheet name="Batumi Op." sheetId="44" r:id="rId5"/>
    <sheet name="DOL_döntő" sheetId="36" r:id="rId6"/>
    <sheet name="Smb." sheetId="34" state="hidden" r:id="rId7"/>
    <sheet name="All Kyo VB" sheetId="30" state="hidden" r:id="rId8"/>
    <sheet name="Vszp" sheetId="24" state="hidden" r:id="rId9"/>
    <sheet name="UPOB_Gyngys" sheetId="12" state="hidden" r:id="rId10"/>
    <sheet name="Dunaszh" sheetId="35" state="hidden" r:id="rId11"/>
    <sheet name="U20EB" sheetId="32" r:id="rId12"/>
    <sheet name="Répcelak" sheetId="42" r:id="rId13"/>
    <sheet name="VB " sheetId="40" r:id="rId14"/>
    <sheet name="Siklós UPMB" sheetId="43" r:id="rId15"/>
    <sheet name="MKSz.MB" sheetId="18" state="hidden" r:id="rId16"/>
    <sheet name="Mikkupa" sheetId="31" state="hidden" r:id="rId17"/>
    <sheet name="Open EB" sheetId="39" state="hidden" r:id="rId18"/>
    <sheet name="egy.min." sheetId="1" r:id="rId19"/>
    <sheet name="rangsor" sheetId="2" r:id="rId20"/>
    <sheet name="min_pont" sheetId="28" r:id="rId21"/>
    <sheet name="Cs.B.-k" sheetId="13" state="hidden" r:id="rId22"/>
    <sheet name="MKSZ min" sheetId="3" state="hidden" r:id="rId23"/>
  </sheets>
  <definedNames>
    <definedName name="_xlnm._FilterDatabase" localSheetId="18" hidden="1">egy.min.!$AX$271:$BQ$275</definedName>
    <definedName name="_xlnm.Print_Area" localSheetId="21">'Cs.B.-k'!$A$3:$I$32</definedName>
    <definedName name="_xlnm.Print_Area" localSheetId="20">min_pont!#REF!</definedName>
    <definedName name="_xlnm.Print_Area" localSheetId="19">rangsor!$A$3:$Y$67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L271" i="1" l="1"/>
  <c r="CL217" i="1"/>
  <c r="BJ217" i="1"/>
  <c r="BJ142" i="1"/>
  <c r="BJ85" i="1"/>
  <c r="BJ83" i="1"/>
  <c r="AL274" i="1"/>
  <c r="N85" i="1"/>
  <c r="N84" i="1"/>
  <c r="N52" i="1"/>
  <c r="I67" i="2"/>
  <c r="GY91" i="1" l="1"/>
  <c r="GY90" i="1"/>
  <c r="GY89" i="1"/>
  <c r="GY88" i="1"/>
  <c r="GY87" i="1"/>
  <c r="GY86" i="1"/>
  <c r="GY85" i="1"/>
  <c r="GY84" i="1"/>
  <c r="GY83" i="1"/>
  <c r="GY82" i="1"/>
  <c r="IS91" i="1"/>
  <c r="IS90" i="1"/>
  <c r="IS89" i="1"/>
  <c r="IS88" i="1"/>
  <c r="IS87" i="1"/>
  <c r="IS86" i="1"/>
  <c r="IS85" i="1"/>
  <c r="IS84" i="1"/>
  <c r="IS83" i="1"/>
  <c r="IS82" i="1"/>
  <c r="AS24" i="1" l="1"/>
  <c r="AS25" i="1"/>
  <c r="DO337" i="1" l="1"/>
  <c r="DO336" i="1"/>
  <c r="DO335" i="1"/>
  <c r="DO334" i="1"/>
  <c r="DO333" i="1"/>
  <c r="DO332" i="1"/>
  <c r="DO331" i="1"/>
  <c r="DO330" i="1"/>
  <c r="DO329" i="1"/>
  <c r="DO325" i="1"/>
  <c r="DO327" i="1"/>
  <c r="DO328" i="1"/>
  <c r="DO323" i="1"/>
  <c r="DO326" i="1"/>
  <c r="DO324" i="1"/>
  <c r="DO311" i="1"/>
  <c r="DO310" i="1"/>
  <c r="DO309" i="1"/>
  <c r="DO308" i="1"/>
  <c r="DO307" i="1"/>
  <c r="DO306" i="1"/>
  <c r="DO305" i="1"/>
  <c r="DO301" i="1"/>
  <c r="DO299" i="1"/>
  <c r="DO304" i="1"/>
  <c r="DO298" i="1"/>
  <c r="DO297" i="1"/>
  <c r="DO303" i="1"/>
  <c r="DO300" i="1"/>
  <c r="DO302" i="1"/>
  <c r="DO182" i="1"/>
  <c r="DO181" i="1"/>
  <c r="DO180" i="1"/>
  <c r="DO179" i="1"/>
  <c r="DO177" i="1"/>
  <c r="DO175" i="1"/>
  <c r="DO174" i="1"/>
  <c r="DO176" i="1"/>
  <c r="DO173" i="1"/>
  <c r="DO172" i="1"/>
  <c r="DO178" i="1"/>
  <c r="DO171" i="1"/>
  <c r="DO159" i="1"/>
  <c r="DO158" i="1"/>
  <c r="DO157" i="1"/>
  <c r="DO156" i="1"/>
  <c r="DO155" i="1"/>
  <c r="DO154" i="1"/>
  <c r="DO153" i="1"/>
  <c r="DO152" i="1"/>
  <c r="DO150" i="1"/>
  <c r="DO151" i="1"/>
  <c r="DO147" i="1"/>
  <c r="DO146" i="1"/>
  <c r="DO143" i="1"/>
  <c r="DO142" i="1"/>
  <c r="DO149" i="1"/>
  <c r="DO144" i="1"/>
  <c r="DO145" i="1"/>
  <c r="DO148" i="1"/>
  <c r="CQ337" i="1"/>
  <c r="CQ336" i="1"/>
  <c r="CQ335" i="1"/>
  <c r="CQ334" i="1"/>
  <c r="CQ333" i="1"/>
  <c r="CQ327" i="1"/>
  <c r="CQ332" i="1"/>
  <c r="CQ323" i="1"/>
  <c r="CQ328" i="1"/>
  <c r="CQ330" i="1"/>
  <c r="CQ331" i="1"/>
  <c r="CQ324" i="1"/>
  <c r="CQ325" i="1"/>
  <c r="CQ329" i="1"/>
  <c r="CQ326" i="1"/>
  <c r="CQ311" i="1"/>
  <c r="CQ310" i="1"/>
  <c r="CQ309" i="1"/>
  <c r="CQ308" i="1"/>
  <c r="CQ307" i="1"/>
  <c r="CQ306" i="1"/>
  <c r="CQ305" i="1"/>
  <c r="CQ304" i="1"/>
  <c r="CQ301" i="1"/>
  <c r="CQ302" i="1"/>
  <c r="CQ297" i="1"/>
  <c r="CQ303" i="1"/>
  <c r="CQ298" i="1"/>
  <c r="CQ300" i="1"/>
  <c r="CQ299" i="1"/>
  <c r="CQ205" i="1"/>
  <c r="CQ202" i="1"/>
  <c r="CQ195" i="1"/>
  <c r="CQ204" i="1"/>
  <c r="CQ198" i="1"/>
  <c r="CQ199" i="1"/>
  <c r="CQ197" i="1"/>
  <c r="CQ203" i="1"/>
  <c r="CQ201" i="1"/>
  <c r="CQ200" i="1"/>
  <c r="CQ194" i="1"/>
  <c r="CQ196" i="1"/>
  <c r="CQ182" i="1"/>
  <c r="CQ181" i="1"/>
  <c r="CQ180" i="1"/>
  <c r="CQ179" i="1"/>
  <c r="CQ178" i="1"/>
  <c r="CQ177" i="1"/>
  <c r="CQ176" i="1"/>
  <c r="CQ174" i="1"/>
  <c r="CQ172" i="1"/>
  <c r="CQ173" i="1"/>
  <c r="CQ175" i="1"/>
  <c r="CQ171" i="1"/>
  <c r="U61" i="2"/>
  <c r="V61" i="2"/>
  <c r="U62" i="2"/>
  <c r="V62" i="2"/>
  <c r="U63" i="2"/>
  <c r="V63" i="2"/>
  <c r="U64" i="2"/>
  <c r="V64" i="2"/>
  <c r="U65" i="2"/>
  <c r="V65" i="2"/>
  <c r="U36" i="2"/>
  <c r="V36" i="2"/>
  <c r="U55" i="2"/>
  <c r="V55" i="2"/>
  <c r="U31" i="2"/>
  <c r="V31" i="2"/>
  <c r="U49" i="2"/>
  <c r="V49" i="2"/>
  <c r="EM337" i="1"/>
  <c r="EM336" i="1"/>
  <c r="EM335" i="1"/>
  <c r="EM334" i="1"/>
  <c r="EM333" i="1"/>
  <c r="EM332" i="1"/>
  <c r="EM331" i="1"/>
  <c r="EM330" i="1"/>
  <c r="EM329" i="1"/>
  <c r="EM328" i="1"/>
  <c r="EM327" i="1"/>
  <c r="EM326" i="1"/>
  <c r="EM325" i="1"/>
  <c r="EM323" i="1"/>
  <c r="EM324" i="1"/>
  <c r="EM311" i="1"/>
  <c r="EM310" i="1"/>
  <c r="EM309" i="1"/>
  <c r="EM308" i="1"/>
  <c r="EM307" i="1"/>
  <c r="EM306" i="1"/>
  <c r="EM305" i="1"/>
  <c r="EM304" i="1"/>
  <c r="EM303" i="1"/>
  <c r="EM298" i="1"/>
  <c r="EM300" i="1"/>
  <c r="EM302" i="1"/>
  <c r="EM299" i="1"/>
  <c r="EM301" i="1"/>
  <c r="EM297" i="1"/>
  <c r="EM159" i="1"/>
  <c r="EM158" i="1"/>
  <c r="EM157" i="1"/>
  <c r="EM156" i="1"/>
  <c r="EM155" i="1"/>
  <c r="EM154" i="1"/>
  <c r="EM153" i="1"/>
  <c r="EM152" i="1"/>
  <c r="EM151" i="1"/>
  <c r="EM150" i="1"/>
  <c r="EM149" i="1"/>
  <c r="EM148" i="1"/>
  <c r="EM146" i="1"/>
  <c r="EM147" i="1"/>
  <c r="EM145" i="1"/>
  <c r="EM144" i="1"/>
  <c r="EM143" i="1"/>
  <c r="EM142" i="1"/>
  <c r="DO49" i="1"/>
  <c r="DO57" i="1"/>
  <c r="DO51" i="1"/>
  <c r="DO50" i="1"/>
  <c r="DO56" i="1"/>
  <c r="DO52" i="1"/>
  <c r="DO53" i="1"/>
  <c r="DO54" i="1"/>
  <c r="DO59" i="1"/>
  <c r="DO60" i="1"/>
  <c r="DO61" i="1"/>
  <c r="DO62" i="1"/>
  <c r="DO63" i="1"/>
  <c r="DO64" i="1"/>
  <c r="DO55" i="1"/>
  <c r="DO58" i="1"/>
  <c r="DO65" i="1"/>
  <c r="DO66" i="1"/>
  <c r="DO67" i="1"/>
  <c r="DO68" i="1"/>
  <c r="DO69" i="1"/>
  <c r="DO70" i="1"/>
  <c r="DO47" i="1"/>
  <c r="DO48" i="1"/>
  <c r="DO32" i="1"/>
  <c r="DO31" i="1"/>
  <c r="DO30" i="1"/>
  <c r="DO29" i="1"/>
  <c r="DO28" i="1"/>
  <c r="DO27" i="1"/>
  <c r="DO26" i="1"/>
  <c r="DO25" i="1"/>
  <c r="DO24" i="1"/>
  <c r="DO23" i="1"/>
  <c r="DO20" i="1"/>
  <c r="DO19" i="1"/>
  <c r="DO18" i="1"/>
  <c r="DO17" i="1"/>
  <c r="DO12" i="1"/>
  <c r="DO22" i="1"/>
  <c r="DO13" i="1"/>
  <c r="DO16" i="1"/>
  <c r="DO11" i="1"/>
  <c r="DO9" i="1"/>
  <c r="DO15" i="1"/>
  <c r="DO14" i="1"/>
  <c r="DO10" i="1"/>
  <c r="DO21" i="1"/>
  <c r="AS249" i="1"/>
  <c r="U7" i="2"/>
  <c r="DO130" i="1"/>
  <c r="DO129" i="1"/>
  <c r="DO128" i="1"/>
  <c r="DO127" i="1"/>
  <c r="DO126" i="1"/>
  <c r="DO125" i="1"/>
  <c r="DO124" i="1"/>
  <c r="DO123" i="1"/>
  <c r="DO122" i="1"/>
  <c r="DO121" i="1"/>
  <c r="DO120" i="1"/>
  <c r="DO119" i="1"/>
  <c r="DO117" i="1"/>
  <c r="DO118" i="1"/>
  <c r="DO114" i="1"/>
  <c r="DO113" i="1"/>
  <c r="DO116" i="1"/>
  <c r="DO115" i="1"/>
  <c r="CQ159" i="1"/>
  <c r="CQ158" i="1"/>
  <c r="CQ157" i="1"/>
  <c r="CQ156" i="1"/>
  <c r="CQ155" i="1"/>
  <c r="CQ154" i="1"/>
  <c r="CQ153" i="1"/>
  <c r="CQ152" i="1"/>
  <c r="CQ151" i="1"/>
  <c r="CQ150" i="1"/>
  <c r="CQ146" i="1"/>
  <c r="CQ144" i="1"/>
  <c r="CQ143" i="1"/>
  <c r="CQ148" i="1"/>
  <c r="CQ147" i="1"/>
  <c r="CQ142" i="1"/>
  <c r="CQ149" i="1"/>
  <c r="CQ145" i="1"/>
  <c r="CQ271" i="1"/>
  <c r="CQ275" i="1"/>
  <c r="CQ274" i="1"/>
  <c r="CQ278" i="1"/>
  <c r="CQ283" i="1"/>
  <c r="CQ279" i="1"/>
  <c r="CQ276" i="1"/>
  <c r="CQ282" i="1"/>
  <c r="CQ284" i="1"/>
  <c r="CQ280" i="1"/>
  <c r="CQ281" i="1"/>
  <c r="CQ285" i="1"/>
  <c r="CQ277" i="1"/>
  <c r="CQ273" i="1"/>
  <c r="CQ272" i="1"/>
  <c r="CQ249" i="1"/>
  <c r="CQ244" i="1"/>
  <c r="CQ251" i="1"/>
  <c r="CQ246" i="1"/>
  <c r="CQ245" i="1"/>
  <c r="CQ255" i="1"/>
  <c r="CQ256" i="1"/>
  <c r="CQ252" i="1"/>
  <c r="CQ247" i="1"/>
  <c r="CQ257" i="1"/>
  <c r="CQ253" i="1"/>
  <c r="CQ250" i="1"/>
  <c r="CQ254" i="1"/>
  <c r="CQ258" i="1"/>
  <c r="CQ259" i="1"/>
  <c r="CQ248" i="1"/>
  <c r="CQ243" i="1"/>
  <c r="CQ222" i="1"/>
  <c r="CQ220" i="1"/>
  <c r="CQ224" i="1"/>
  <c r="CQ221" i="1"/>
  <c r="CQ225" i="1"/>
  <c r="CQ227" i="1"/>
  <c r="CQ228" i="1"/>
  <c r="CQ217" i="1"/>
  <c r="CQ226" i="1"/>
  <c r="CQ223" i="1"/>
  <c r="CQ229" i="1"/>
  <c r="CQ230" i="1"/>
  <c r="CQ231" i="1"/>
  <c r="CQ219" i="1"/>
  <c r="CQ218" i="1"/>
  <c r="CQ12" i="1"/>
  <c r="CQ10" i="1"/>
  <c r="CQ14" i="1"/>
  <c r="CQ15" i="1"/>
  <c r="CQ18" i="1"/>
  <c r="CQ17" i="1"/>
  <c r="CQ16" i="1"/>
  <c r="CQ19" i="1"/>
  <c r="CQ20" i="1"/>
  <c r="CQ13" i="1"/>
  <c r="CQ21" i="1"/>
  <c r="CQ22" i="1"/>
  <c r="CQ23" i="1"/>
  <c r="CQ24" i="1"/>
  <c r="CQ25" i="1"/>
  <c r="CQ26" i="1"/>
  <c r="CQ27" i="1"/>
  <c r="CQ28" i="1"/>
  <c r="CQ29" i="1"/>
  <c r="CQ30" i="1"/>
  <c r="CQ31" i="1"/>
  <c r="CQ32" i="1"/>
  <c r="CQ33" i="1"/>
  <c r="CQ34" i="1"/>
  <c r="CQ35" i="1"/>
  <c r="CQ47" i="1"/>
  <c r="CQ54" i="1"/>
  <c r="CQ53" i="1"/>
  <c r="CQ52" i="1"/>
  <c r="CQ58" i="1"/>
  <c r="CQ55" i="1"/>
  <c r="CQ50" i="1"/>
  <c r="CQ51" i="1"/>
  <c r="CQ56" i="1"/>
  <c r="CQ49" i="1"/>
  <c r="CQ59" i="1"/>
  <c r="CQ60" i="1"/>
  <c r="CQ61" i="1"/>
  <c r="CQ62" i="1"/>
  <c r="CQ63" i="1"/>
  <c r="CQ64" i="1"/>
  <c r="CQ65" i="1"/>
  <c r="CQ66" i="1"/>
  <c r="CQ67" i="1"/>
  <c r="CQ68" i="1"/>
  <c r="CQ69" i="1"/>
  <c r="CQ70" i="1"/>
  <c r="CQ57" i="1"/>
  <c r="CQ48" i="1"/>
  <c r="CQ84" i="1"/>
  <c r="CQ90" i="1"/>
  <c r="CQ87" i="1"/>
  <c r="CQ83" i="1"/>
  <c r="CQ98" i="1"/>
  <c r="CQ92" i="1"/>
  <c r="CQ88" i="1"/>
  <c r="CQ94" i="1"/>
  <c r="CQ93" i="1"/>
  <c r="CQ82" i="1"/>
  <c r="CQ91" i="1"/>
  <c r="CQ95" i="1"/>
  <c r="CQ96" i="1"/>
  <c r="CQ99" i="1"/>
  <c r="CQ89" i="1"/>
  <c r="CQ97" i="1"/>
  <c r="CQ100" i="1"/>
  <c r="CQ101" i="1"/>
  <c r="CQ85" i="1"/>
  <c r="CQ86" i="1"/>
  <c r="CQ114" i="1"/>
  <c r="CQ119" i="1"/>
  <c r="CQ113" i="1"/>
  <c r="CQ117" i="1"/>
  <c r="CQ121" i="1"/>
  <c r="CQ115" i="1"/>
  <c r="CQ122" i="1"/>
  <c r="CQ123" i="1"/>
  <c r="CQ124" i="1"/>
  <c r="CQ116" i="1"/>
  <c r="CQ125" i="1"/>
  <c r="CQ118" i="1"/>
  <c r="CQ127" i="1"/>
  <c r="CQ128" i="1"/>
  <c r="CQ129" i="1"/>
  <c r="CQ130" i="1"/>
  <c r="CQ120" i="1"/>
  <c r="CQ126" i="1"/>
  <c r="CQ11" i="1"/>
  <c r="CQ9" i="1"/>
  <c r="HW52" i="1"/>
  <c r="HW51" i="1"/>
  <c r="HW54" i="1"/>
  <c r="HW48" i="1"/>
  <c r="HW55" i="1"/>
  <c r="HW50" i="1"/>
  <c r="HW53" i="1"/>
  <c r="HW56" i="1"/>
  <c r="HW57" i="1"/>
  <c r="HW58" i="1"/>
  <c r="HW59" i="1"/>
  <c r="HW60" i="1"/>
  <c r="HW61" i="1"/>
  <c r="HW62" i="1"/>
  <c r="HW63" i="1"/>
  <c r="HW64" i="1"/>
  <c r="HW65" i="1"/>
  <c r="HW66" i="1"/>
  <c r="HW67" i="1"/>
  <c r="HW68" i="1"/>
  <c r="HW69" i="1"/>
  <c r="HW70" i="1"/>
  <c r="HW47" i="1"/>
  <c r="HW49" i="1"/>
  <c r="HW13" i="1"/>
  <c r="HW10" i="1"/>
  <c r="HW9" i="1"/>
  <c r="HW12" i="1"/>
  <c r="HW16" i="1"/>
  <c r="HW17" i="1"/>
  <c r="HW11" i="1"/>
  <c r="HW18" i="1"/>
  <c r="HW19" i="1"/>
  <c r="HW20" i="1"/>
  <c r="HW21" i="1"/>
  <c r="HW22" i="1"/>
  <c r="HW23" i="1"/>
  <c r="HW24" i="1"/>
  <c r="HW25" i="1"/>
  <c r="HW26" i="1"/>
  <c r="HW27" i="1"/>
  <c r="HW28" i="1"/>
  <c r="HW29" i="1"/>
  <c r="HW30" i="1"/>
  <c r="HW31" i="1"/>
  <c r="HW32" i="1"/>
  <c r="HW33" i="1"/>
  <c r="HW34" i="1"/>
  <c r="HW35" i="1"/>
  <c r="HW15" i="1"/>
  <c r="HW14" i="1"/>
  <c r="GY53" i="1"/>
  <c r="GY50" i="1"/>
  <c r="GY49" i="1"/>
  <c r="GY51" i="1"/>
  <c r="GY52" i="1"/>
  <c r="GY57" i="1"/>
  <c r="GY59" i="1"/>
  <c r="GY47" i="1"/>
  <c r="GY62" i="1"/>
  <c r="GY60" i="1"/>
  <c r="GY56" i="1"/>
  <c r="GY61" i="1"/>
  <c r="GY63" i="1"/>
  <c r="GY58" i="1"/>
  <c r="GY55" i="1"/>
  <c r="GY64" i="1"/>
  <c r="GY65" i="1"/>
  <c r="GY66" i="1"/>
  <c r="GY67" i="1"/>
  <c r="GY68" i="1"/>
  <c r="GY69" i="1"/>
  <c r="GY70" i="1"/>
  <c r="GY54" i="1"/>
  <c r="GY48" i="1"/>
  <c r="GY14" i="1"/>
  <c r="GY9" i="1"/>
  <c r="GY18" i="1"/>
  <c r="GY12" i="1"/>
  <c r="GY16" i="1"/>
  <c r="GY20" i="1"/>
  <c r="GY15" i="1"/>
  <c r="GY10" i="1"/>
  <c r="GY21" i="1"/>
  <c r="GY13" i="1"/>
  <c r="GY22" i="1"/>
  <c r="GY19" i="1"/>
  <c r="GY23" i="1"/>
  <c r="GY24" i="1"/>
  <c r="GY25" i="1"/>
  <c r="GY26" i="1"/>
  <c r="GY27" i="1"/>
  <c r="GY28" i="1"/>
  <c r="GY29" i="1"/>
  <c r="GY30" i="1"/>
  <c r="GY31" i="1"/>
  <c r="GY32" i="1"/>
  <c r="GY33" i="1"/>
  <c r="GY34" i="1"/>
  <c r="GY35" i="1"/>
  <c r="GY11" i="1"/>
  <c r="GY17" i="1"/>
  <c r="BQ127" i="1"/>
  <c r="BQ83" i="1"/>
  <c r="BQ68" i="1"/>
  <c r="FG93" i="1"/>
  <c r="BQ88" i="1"/>
  <c r="BQ96" i="1"/>
  <c r="AS118" i="1"/>
  <c r="AS128" i="1"/>
  <c r="IS70" i="1"/>
  <c r="IS69" i="1"/>
  <c r="IS68" i="1"/>
  <c r="IS67" i="1"/>
  <c r="IS66" i="1"/>
  <c r="IS65" i="1"/>
  <c r="IS64" i="1"/>
  <c r="IS63" i="1"/>
  <c r="IS62" i="1"/>
  <c r="IS61" i="1"/>
  <c r="IS60" i="1"/>
  <c r="IS57" i="1"/>
  <c r="IS56" i="1"/>
  <c r="IS48" i="1"/>
  <c r="IS59" i="1"/>
  <c r="IS58" i="1"/>
  <c r="IS55" i="1"/>
  <c r="IS54" i="1"/>
  <c r="IS51" i="1"/>
  <c r="IS50" i="1"/>
  <c r="IS49" i="1"/>
  <c r="IS47" i="1"/>
  <c r="IS52" i="1"/>
  <c r="IS53" i="1"/>
  <c r="FG100" i="1"/>
  <c r="BQ231" i="1"/>
  <c r="BQ225" i="1"/>
  <c r="BQ91" i="1"/>
  <c r="AS124" i="1"/>
  <c r="BQ54" i="1"/>
  <c r="BQ258" i="1"/>
  <c r="BQ254" i="1"/>
  <c r="BQ259" i="1"/>
  <c r="BQ285" i="1"/>
  <c r="BQ284" i="1"/>
  <c r="BQ283" i="1"/>
  <c r="BQ282" i="1"/>
  <c r="BQ280" i="1"/>
  <c r="BQ277" i="1"/>
  <c r="BQ276" i="1"/>
  <c r="BQ278" i="1"/>
  <c r="BQ271" i="1"/>
  <c r="BQ281" i="1"/>
  <c r="BQ275" i="1"/>
  <c r="BQ274" i="1"/>
  <c r="BQ279" i="1"/>
  <c r="BQ272" i="1"/>
  <c r="BQ273" i="1"/>
  <c r="BQ246" i="1"/>
  <c r="BQ255" i="1"/>
  <c r="BQ257" i="1"/>
  <c r="BQ245" i="1"/>
  <c r="BQ247" i="1"/>
  <c r="BQ253" i="1"/>
  <c r="BQ256" i="1"/>
  <c r="BQ250" i="1"/>
  <c r="BQ243" i="1"/>
  <c r="BQ252" i="1"/>
  <c r="BQ244" i="1"/>
  <c r="BQ251" i="1"/>
  <c r="BQ249" i="1"/>
  <c r="BQ248" i="1"/>
  <c r="BQ227" i="1"/>
  <c r="BQ223" i="1"/>
  <c r="BQ229" i="1"/>
  <c r="BQ217" i="1"/>
  <c r="BQ226" i="1"/>
  <c r="BQ224" i="1"/>
  <c r="BQ218" i="1"/>
  <c r="BQ230" i="1"/>
  <c r="BQ221" i="1"/>
  <c r="BQ222" i="1"/>
  <c r="BQ228" i="1"/>
  <c r="BQ219" i="1"/>
  <c r="BQ220" i="1"/>
  <c r="BQ159" i="1"/>
  <c r="BQ153" i="1"/>
  <c r="BQ154" i="1"/>
  <c r="BQ158" i="1"/>
  <c r="BQ157" i="1"/>
  <c r="BQ145" i="1"/>
  <c r="BQ148" i="1"/>
  <c r="BQ146" i="1"/>
  <c r="BQ152" i="1"/>
  <c r="BQ156" i="1"/>
  <c r="BQ147" i="1"/>
  <c r="BQ150" i="1"/>
  <c r="BQ149" i="1"/>
  <c r="BQ144" i="1"/>
  <c r="BQ155" i="1"/>
  <c r="BQ143" i="1"/>
  <c r="BQ151" i="1"/>
  <c r="BQ142" i="1"/>
  <c r="BQ114" i="1"/>
  <c r="BQ125" i="1"/>
  <c r="BQ117" i="1"/>
  <c r="BQ123" i="1"/>
  <c r="BQ129" i="1"/>
  <c r="BQ124" i="1"/>
  <c r="BQ122" i="1"/>
  <c r="BQ121" i="1"/>
  <c r="BQ128" i="1"/>
  <c r="BQ116" i="1"/>
  <c r="BQ113" i="1"/>
  <c r="BQ126" i="1"/>
  <c r="BQ120" i="1"/>
  <c r="BQ118" i="1"/>
  <c r="BQ130" i="1"/>
  <c r="BQ119" i="1"/>
  <c r="BQ115" i="1"/>
  <c r="BQ99" i="1"/>
  <c r="BQ98" i="1"/>
  <c r="BQ87" i="1"/>
  <c r="BQ100" i="1"/>
  <c r="BQ89" i="1"/>
  <c r="BQ97" i="1"/>
  <c r="BQ101" i="1"/>
  <c r="BQ90" i="1"/>
  <c r="BQ93" i="1"/>
  <c r="BQ86" i="1"/>
  <c r="BQ85" i="1"/>
  <c r="BQ84" i="1"/>
  <c r="BQ95" i="1"/>
  <c r="BQ82" i="1"/>
  <c r="BQ94" i="1"/>
  <c r="BQ92" i="1"/>
  <c r="BQ49" i="1"/>
  <c r="BQ56" i="1"/>
  <c r="BQ51" i="1"/>
  <c r="BQ67" i="1"/>
  <c r="BQ47" i="1"/>
  <c r="BQ53" i="1"/>
  <c r="BQ59" i="1"/>
  <c r="BQ62" i="1"/>
  <c r="BQ66" i="1"/>
  <c r="BQ65" i="1"/>
  <c r="BQ70" i="1"/>
  <c r="BQ55" i="1"/>
  <c r="BQ64" i="1"/>
  <c r="BQ52" i="1"/>
  <c r="BQ69" i="1"/>
  <c r="BQ60" i="1"/>
  <c r="BQ48" i="1"/>
  <c r="BQ61" i="1"/>
  <c r="BQ57" i="1"/>
  <c r="BQ50" i="1"/>
  <c r="BQ63" i="1"/>
  <c r="BQ58" i="1"/>
  <c r="BQ12" i="1"/>
  <c r="BQ20" i="1"/>
  <c r="BQ26" i="1"/>
  <c r="BQ24" i="1"/>
  <c r="BQ23" i="1"/>
  <c r="BQ9" i="1"/>
  <c r="BQ15" i="1"/>
  <c r="BQ16" i="1"/>
  <c r="BQ22" i="1"/>
  <c r="BQ29" i="1"/>
  <c r="BQ14" i="1"/>
  <c r="BQ10" i="1"/>
  <c r="BQ31" i="1"/>
  <c r="BQ13" i="1"/>
  <c r="BQ18" i="1"/>
  <c r="BQ30" i="1"/>
  <c r="BQ27" i="1"/>
  <c r="BQ25" i="1"/>
  <c r="BQ28" i="1"/>
  <c r="BQ19" i="1"/>
  <c r="BQ32" i="1"/>
  <c r="BQ21" i="1"/>
  <c r="BQ33" i="1"/>
  <c r="BQ34" i="1"/>
  <c r="BQ35" i="1"/>
  <c r="BQ17" i="1"/>
  <c r="BQ11" i="1"/>
  <c r="AS257" i="1"/>
  <c r="AS245" i="1"/>
  <c r="AS259" i="1"/>
  <c r="AS285" i="1"/>
  <c r="AS278" i="1"/>
  <c r="AS279" i="1"/>
  <c r="AS277" i="1"/>
  <c r="AS282" i="1"/>
  <c r="AS281" i="1"/>
  <c r="AS273" i="1"/>
  <c r="AS275" i="1"/>
  <c r="AS274" i="1"/>
  <c r="AS280" i="1"/>
  <c r="AS276" i="1"/>
  <c r="AS284" i="1"/>
  <c r="AS272" i="1"/>
  <c r="AS271" i="1"/>
  <c r="AS283" i="1"/>
  <c r="AS260" i="1"/>
  <c r="AS250" i="1"/>
  <c r="AS255" i="1"/>
  <c r="AS244" i="1"/>
  <c r="AS253" i="1"/>
  <c r="AS258" i="1"/>
  <c r="AS251" i="1"/>
  <c r="AS248" i="1"/>
  <c r="AS243" i="1"/>
  <c r="AS247" i="1"/>
  <c r="AS246" i="1"/>
  <c r="AS252" i="1"/>
  <c r="AS254" i="1"/>
  <c r="AS256" i="1"/>
  <c r="AS229" i="1"/>
  <c r="AS230" i="1"/>
  <c r="AS224" i="1"/>
  <c r="AS231" i="1"/>
  <c r="AS226" i="1"/>
  <c r="AS221" i="1"/>
  <c r="AS223" i="1"/>
  <c r="AS228" i="1"/>
  <c r="AS227" i="1"/>
  <c r="AS225" i="1"/>
  <c r="AS222" i="1"/>
  <c r="AS219" i="1"/>
  <c r="AS220" i="1"/>
  <c r="AS218" i="1"/>
  <c r="AS217" i="1"/>
  <c r="AS154" i="1"/>
  <c r="AS155" i="1"/>
  <c r="AS153" i="1"/>
  <c r="AS150" i="1"/>
  <c r="AS142" i="1"/>
  <c r="AS156" i="1"/>
  <c r="AS145" i="1"/>
  <c r="AS157" i="1"/>
  <c r="AS149" i="1"/>
  <c r="AS147" i="1"/>
  <c r="AS159" i="1"/>
  <c r="AS152" i="1"/>
  <c r="AS148" i="1"/>
  <c r="AS144" i="1"/>
  <c r="AS158" i="1"/>
  <c r="AS146" i="1"/>
  <c r="AS143" i="1"/>
  <c r="AS151" i="1"/>
  <c r="AS126" i="1"/>
  <c r="AS130" i="1"/>
  <c r="AS129" i="1"/>
  <c r="AS127" i="1"/>
  <c r="AS117" i="1"/>
  <c r="AS119" i="1"/>
  <c r="AS113" i="1"/>
  <c r="AS120" i="1"/>
  <c r="AS116" i="1"/>
  <c r="AS122" i="1"/>
  <c r="AS114" i="1"/>
  <c r="AS121" i="1"/>
  <c r="AS115" i="1"/>
  <c r="AS123" i="1"/>
  <c r="AS125" i="1"/>
  <c r="AS89" i="1"/>
  <c r="AS84" i="1"/>
  <c r="AS96" i="1"/>
  <c r="AS94" i="1"/>
  <c r="AS86" i="1"/>
  <c r="AS101" i="1"/>
  <c r="AS93" i="1"/>
  <c r="AS88" i="1"/>
  <c r="AS97" i="1"/>
  <c r="AS98" i="1"/>
  <c r="AS83" i="1"/>
  <c r="AS87" i="1"/>
  <c r="AS92" i="1"/>
  <c r="AS100" i="1"/>
  <c r="AS95" i="1"/>
  <c r="AS90" i="1"/>
  <c r="AS99" i="1"/>
  <c r="AS85" i="1"/>
  <c r="AS91" i="1"/>
  <c r="AS82" i="1"/>
  <c r="AS70" i="1"/>
  <c r="AS65" i="1"/>
  <c r="AS56" i="1"/>
  <c r="AS58" i="1"/>
  <c r="AS50" i="1"/>
  <c r="AS68" i="1"/>
  <c r="AS49" i="1"/>
  <c r="AS61" i="1"/>
  <c r="AS64" i="1"/>
  <c r="AS67" i="1"/>
  <c r="AS66" i="1"/>
  <c r="AS55" i="1"/>
  <c r="AS57" i="1"/>
  <c r="AS60" i="1"/>
  <c r="AS51" i="1"/>
  <c r="AS69" i="1"/>
  <c r="AS52" i="1"/>
  <c r="AS59" i="1"/>
  <c r="AS63" i="1"/>
  <c r="AS53" i="1"/>
  <c r="AS62" i="1"/>
  <c r="AS54" i="1"/>
  <c r="AS47" i="1"/>
  <c r="AS48" i="1"/>
  <c r="AS9" i="1"/>
  <c r="AS26" i="1"/>
  <c r="AS18" i="1"/>
  <c r="AS32" i="1"/>
  <c r="AS22" i="1"/>
  <c r="AS28" i="1"/>
  <c r="AS31" i="1"/>
  <c r="AS23" i="1"/>
  <c r="AS21" i="1"/>
  <c r="AS13" i="1"/>
  <c r="AS33" i="1"/>
  <c r="AS19" i="1"/>
  <c r="AS20" i="1"/>
  <c r="AS30" i="1"/>
  <c r="AS10" i="1"/>
  <c r="AS12" i="1"/>
  <c r="AS16" i="1"/>
  <c r="AS29" i="1"/>
  <c r="AS14" i="1"/>
  <c r="AS34" i="1"/>
  <c r="AS35" i="1"/>
  <c r="AS36" i="1"/>
  <c r="AS11" i="1"/>
  <c r="AS15" i="1"/>
  <c r="AS17" i="1"/>
  <c r="AS27" i="1"/>
  <c r="U285" i="1"/>
  <c r="U284" i="1"/>
  <c r="U283" i="1"/>
  <c r="U282" i="1"/>
  <c r="U281" i="1"/>
  <c r="U272" i="1"/>
  <c r="U278" i="1"/>
  <c r="U280" i="1"/>
  <c r="U273" i="1"/>
  <c r="U275" i="1"/>
  <c r="U277" i="1"/>
  <c r="U276" i="1"/>
  <c r="U274" i="1"/>
  <c r="U279" i="1"/>
  <c r="U271" i="1"/>
  <c r="U254" i="1"/>
  <c r="U258" i="1"/>
  <c r="U259" i="1"/>
  <c r="U257" i="1"/>
  <c r="U243" i="1"/>
  <c r="U256" i="1"/>
  <c r="U252" i="1"/>
  <c r="U244" i="1"/>
  <c r="U253" i="1"/>
  <c r="U247" i="1"/>
  <c r="U248" i="1"/>
  <c r="U251" i="1"/>
  <c r="U245" i="1"/>
  <c r="U249" i="1"/>
  <c r="U246" i="1"/>
  <c r="U250" i="1"/>
  <c r="U255" i="1"/>
  <c r="U230" i="1"/>
  <c r="U231" i="1"/>
  <c r="U220" i="1"/>
  <c r="U224" i="1"/>
  <c r="U225" i="1"/>
  <c r="U219" i="1"/>
  <c r="U229" i="1"/>
  <c r="U227" i="1"/>
  <c r="U226" i="1"/>
  <c r="U228" i="1"/>
  <c r="U221" i="1"/>
  <c r="U217" i="1"/>
  <c r="U218" i="1"/>
  <c r="U223" i="1"/>
  <c r="U222" i="1"/>
  <c r="U91" i="1"/>
  <c r="U100" i="1"/>
  <c r="U94" i="1"/>
  <c r="U86" i="1"/>
  <c r="U99" i="1"/>
  <c r="U92" i="1"/>
  <c r="U88" i="1"/>
  <c r="U101" i="1"/>
  <c r="U83" i="1"/>
  <c r="U93" i="1"/>
  <c r="U82" i="1"/>
  <c r="U85" i="1"/>
  <c r="U87" i="1"/>
  <c r="U89" i="1"/>
  <c r="U84" i="1"/>
  <c r="U96" i="1"/>
  <c r="U98" i="1"/>
  <c r="U90" i="1"/>
  <c r="U97" i="1"/>
  <c r="U95" i="1"/>
  <c r="U56" i="1"/>
  <c r="U66" i="1"/>
  <c r="U65" i="1"/>
  <c r="U62" i="1"/>
  <c r="U54" i="1"/>
  <c r="U70" i="1"/>
  <c r="U68" i="1"/>
  <c r="U59" i="1"/>
  <c r="U64" i="1"/>
  <c r="U52" i="1"/>
  <c r="U63" i="1"/>
  <c r="U51" i="1"/>
  <c r="U58" i="1"/>
  <c r="U55" i="1"/>
  <c r="U60" i="1"/>
  <c r="U57" i="1"/>
  <c r="U47" i="1"/>
  <c r="U53" i="1"/>
  <c r="U67" i="1"/>
  <c r="U49" i="1"/>
  <c r="U50" i="1"/>
  <c r="U69" i="1"/>
  <c r="U61" i="1"/>
  <c r="U48" i="1"/>
  <c r="U16" i="1"/>
  <c r="U24" i="1"/>
  <c r="U23" i="1"/>
  <c r="U28" i="1"/>
  <c r="U12" i="1"/>
  <c r="U17" i="1"/>
  <c r="U26" i="1"/>
  <c r="U15" i="1"/>
  <c r="U25" i="1"/>
  <c r="U18" i="1"/>
  <c r="U30" i="1"/>
  <c r="U31" i="1"/>
  <c r="U14" i="1"/>
  <c r="U9" i="1"/>
  <c r="U27" i="1"/>
  <c r="U21" i="1"/>
  <c r="U19" i="1"/>
  <c r="U29" i="1"/>
  <c r="U13" i="1"/>
  <c r="U32" i="1"/>
  <c r="U33" i="1"/>
  <c r="U34" i="1"/>
  <c r="U35" i="1"/>
  <c r="U10" i="1"/>
  <c r="U22" i="1"/>
  <c r="U20" i="1"/>
  <c r="U11" i="1"/>
  <c r="FG82" i="1"/>
  <c r="FG94" i="1"/>
  <c r="FG84" i="1"/>
  <c r="V10" i="2"/>
  <c r="U10" i="2"/>
  <c r="V32" i="2"/>
  <c r="U20" i="2"/>
  <c r="V20" i="2"/>
  <c r="U32" i="2"/>
  <c r="IS19" i="1"/>
  <c r="IS20" i="1"/>
  <c r="IS11" i="1"/>
  <c r="IS16" i="1"/>
  <c r="IS17" i="1"/>
  <c r="IS10" i="1"/>
  <c r="IS9" i="1"/>
  <c r="IS12" i="1"/>
  <c r="IS15" i="1"/>
  <c r="IS14" i="1"/>
  <c r="IS18" i="1"/>
  <c r="IS13" i="1"/>
  <c r="U14" i="2"/>
  <c r="V40" i="2"/>
  <c r="V14" i="2"/>
  <c r="U40" i="2"/>
  <c r="V39" i="2"/>
  <c r="U39" i="2"/>
  <c r="U33" i="2"/>
  <c r="V33" i="2"/>
  <c r="U41" i="2"/>
  <c r="V41" i="2"/>
  <c r="EM272" i="1"/>
  <c r="EM277" i="1"/>
  <c r="EM280" i="1"/>
  <c r="EM273" i="1"/>
  <c r="EM275" i="1"/>
  <c r="EM281" i="1"/>
  <c r="EM276" i="1"/>
  <c r="EM278" i="1"/>
  <c r="EM279" i="1"/>
  <c r="EM282" i="1"/>
  <c r="EM283" i="1"/>
  <c r="EM284" i="1"/>
  <c r="EM285" i="1"/>
  <c r="EM274" i="1"/>
  <c r="EM271" i="1"/>
  <c r="EM252" i="1"/>
  <c r="EM247" i="1"/>
  <c r="EM253" i="1"/>
  <c r="EM245" i="1"/>
  <c r="EM248" i="1"/>
  <c r="EM251" i="1"/>
  <c r="EM249" i="1"/>
  <c r="EM244" i="1"/>
  <c r="EM246" i="1"/>
  <c r="EM254" i="1"/>
  <c r="EM255" i="1"/>
  <c r="EM256" i="1"/>
  <c r="EM257" i="1"/>
  <c r="EM258" i="1"/>
  <c r="EM259" i="1"/>
  <c r="EM250" i="1"/>
  <c r="EM243" i="1"/>
  <c r="EM217" i="1"/>
  <c r="EM218" i="1"/>
  <c r="EM221" i="1"/>
  <c r="EM222" i="1"/>
  <c r="EM223" i="1"/>
  <c r="EM224" i="1"/>
  <c r="EM225" i="1"/>
  <c r="EM226" i="1"/>
  <c r="EM227" i="1"/>
  <c r="EM228" i="1"/>
  <c r="EM229" i="1"/>
  <c r="EM230" i="1"/>
  <c r="EM231" i="1"/>
  <c r="EM220" i="1"/>
  <c r="EM219" i="1"/>
  <c r="EM130" i="1"/>
  <c r="EM129" i="1"/>
  <c r="EM128" i="1"/>
  <c r="EM127" i="1"/>
  <c r="EM126" i="1"/>
  <c r="EM118" i="1"/>
  <c r="EM117" i="1"/>
  <c r="EM113" i="1"/>
  <c r="EM122" i="1"/>
  <c r="EM120" i="1"/>
  <c r="EM124" i="1"/>
  <c r="EM123" i="1"/>
  <c r="EM121" i="1"/>
  <c r="EM125" i="1"/>
  <c r="EM114" i="1"/>
  <c r="EM115" i="1"/>
  <c r="EM116" i="1"/>
  <c r="EM119" i="1"/>
  <c r="EM101" i="1"/>
  <c r="EM100" i="1"/>
  <c r="EM99" i="1"/>
  <c r="EM98" i="1"/>
  <c r="EM88" i="1"/>
  <c r="EM97" i="1"/>
  <c r="EM96" i="1"/>
  <c r="EM95" i="1"/>
  <c r="EM94" i="1"/>
  <c r="EM84" i="1"/>
  <c r="EM93" i="1"/>
  <c r="EM89" i="1"/>
  <c r="EM85" i="1"/>
  <c r="EM92" i="1"/>
  <c r="EM91" i="1"/>
  <c r="EM90" i="1"/>
  <c r="EM83" i="1"/>
  <c r="EM86" i="1"/>
  <c r="EM82" i="1"/>
  <c r="EM87" i="1"/>
  <c r="EM70" i="1"/>
  <c r="EM55" i="1"/>
  <c r="EM52" i="1"/>
  <c r="EM69" i="1"/>
  <c r="EM58" i="1"/>
  <c r="EM68" i="1"/>
  <c r="EM62" i="1"/>
  <c r="EM54" i="1"/>
  <c r="EM51" i="1"/>
  <c r="EM66" i="1"/>
  <c r="EM59" i="1"/>
  <c r="EM63" i="1"/>
  <c r="EM57" i="1"/>
  <c r="EM47" i="1"/>
  <c r="EM53" i="1"/>
  <c r="EM65" i="1"/>
  <c r="EM61" i="1"/>
  <c r="EM48" i="1"/>
  <c r="EM67" i="1"/>
  <c r="EM64" i="1"/>
  <c r="EM49" i="1"/>
  <c r="EM50" i="1"/>
  <c r="EM60" i="1"/>
  <c r="EM56" i="1"/>
  <c r="EM22" i="1"/>
  <c r="EM24" i="1"/>
  <c r="EM17" i="1"/>
  <c r="EM12" i="1"/>
  <c r="EM14" i="1"/>
  <c r="EM20" i="1"/>
  <c r="EM13" i="1"/>
  <c r="EM18" i="1"/>
  <c r="EM16" i="1"/>
  <c r="EM23" i="1"/>
  <c r="EM25" i="1"/>
  <c r="EM15" i="1"/>
  <c r="EM21" i="1"/>
  <c r="EM10" i="1"/>
  <c r="EM19" i="1"/>
  <c r="EM26" i="1"/>
  <c r="EM27" i="1"/>
  <c r="EM28" i="1"/>
  <c r="EM29" i="1"/>
  <c r="EM30" i="1"/>
  <c r="EM31" i="1"/>
  <c r="EM32" i="1"/>
  <c r="EM33" i="1"/>
  <c r="EM34" i="1"/>
  <c r="EM35" i="1"/>
  <c r="EM9" i="1"/>
  <c r="EM11" i="1"/>
  <c r="FG127" i="1"/>
  <c r="FG120" i="1"/>
  <c r="FG128" i="1"/>
  <c r="FG123" i="1"/>
  <c r="FG124" i="1"/>
  <c r="FG121" i="1"/>
  <c r="FG116" i="1"/>
  <c r="FG117" i="1"/>
  <c r="FG119" i="1"/>
  <c r="FG113" i="1"/>
  <c r="FG114" i="1"/>
  <c r="FG115" i="1"/>
  <c r="FG122" i="1"/>
  <c r="FG118" i="1"/>
  <c r="FG126" i="1"/>
  <c r="FG125" i="1"/>
  <c r="FG130" i="1"/>
  <c r="FG129" i="1"/>
  <c r="FG85" i="1"/>
  <c r="FG89" i="1"/>
  <c r="FG87" i="1"/>
  <c r="FG97" i="1"/>
  <c r="FG98" i="1"/>
  <c r="FG92" i="1"/>
  <c r="FG99" i="1"/>
  <c r="FG101" i="1"/>
  <c r="FG83" i="1"/>
  <c r="FG88" i="1"/>
  <c r="FG95" i="1"/>
  <c r="FG90" i="1"/>
  <c r="FG96" i="1"/>
  <c r="FG91" i="1"/>
  <c r="FG86" i="1"/>
  <c r="GA70" i="1"/>
  <c r="GA69" i="1"/>
  <c r="GA68" i="1"/>
  <c r="GA67" i="1"/>
  <c r="GA51" i="1"/>
  <c r="GA66" i="1"/>
  <c r="GA65" i="1"/>
  <c r="GA62" i="1"/>
  <c r="GA47" i="1"/>
  <c r="GA52" i="1"/>
  <c r="GA59" i="1"/>
  <c r="GA48" i="1"/>
  <c r="GA63" i="1"/>
  <c r="GA64" i="1"/>
  <c r="GA55" i="1"/>
  <c r="GA56" i="1"/>
  <c r="GA58" i="1"/>
  <c r="GA49" i="1"/>
  <c r="GA61" i="1"/>
  <c r="GA53" i="1"/>
  <c r="GA60" i="1"/>
  <c r="GA54" i="1"/>
  <c r="GA50" i="1"/>
  <c r="GA57" i="1"/>
  <c r="GA35" i="1"/>
  <c r="GA32" i="1"/>
  <c r="GA14" i="1"/>
  <c r="GA17" i="1"/>
  <c r="GA13" i="1"/>
  <c r="GA24" i="1"/>
  <c r="GA15" i="1"/>
  <c r="GA27" i="1"/>
  <c r="GA9" i="1"/>
  <c r="GA29" i="1"/>
  <c r="GA21" i="1"/>
  <c r="GA11" i="1"/>
  <c r="GA30" i="1"/>
  <c r="GA34" i="1"/>
  <c r="GA12" i="1"/>
  <c r="GA28" i="1"/>
  <c r="GA22" i="1"/>
  <c r="GA19" i="1"/>
  <c r="GA16" i="1"/>
  <c r="GA10" i="1"/>
  <c r="GA31" i="1"/>
  <c r="GA33" i="1"/>
  <c r="GA23" i="1"/>
  <c r="GA26" i="1"/>
  <c r="GA20" i="1"/>
  <c r="GA18" i="1"/>
  <c r="GA25" i="1"/>
  <c r="IS35" i="1"/>
  <c r="IS34" i="1"/>
  <c r="IS33" i="1"/>
  <c r="IS32" i="1"/>
  <c r="IS31" i="1"/>
  <c r="IS30" i="1"/>
  <c r="IS29" i="1"/>
  <c r="IS28" i="1"/>
  <c r="IS27" i="1"/>
  <c r="IS26" i="1"/>
  <c r="IS25" i="1"/>
  <c r="IS24" i="1"/>
  <c r="IS23" i="1"/>
  <c r="IS22" i="1"/>
  <c r="IS21" i="1"/>
  <c r="DO285" i="1"/>
  <c r="DO284" i="1"/>
  <c r="DO283" i="1"/>
  <c r="DO282" i="1"/>
  <c r="DO281" i="1"/>
  <c r="DO280" i="1"/>
  <c r="DO279" i="1"/>
  <c r="DO275" i="1"/>
  <c r="DO273" i="1"/>
  <c r="DO277" i="1"/>
  <c r="DO276" i="1"/>
  <c r="DO272" i="1"/>
  <c r="DO274" i="1"/>
  <c r="DO271" i="1"/>
  <c r="DO278" i="1"/>
  <c r="DO259" i="1"/>
  <c r="DO258" i="1"/>
  <c r="DO257" i="1"/>
  <c r="DO256" i="1"/>
  <c r="DO255" i="1"/>
  <c r="DO254" i="1"/>
  <c r="DO253" i="1"/>
  <c r="DO252" i="1"/>
  <c r="DO251" i="1"/>
  <c r="DO245" i="1"/>
  <c r="DO246" i="1"/>
  <c r="DO248" i="1"/>
  <c r="DO243" i="1"/>
  <c r="DO247" i="1"/>
  <c r="DO250" i="1"/>
  <c r="DO244" i="1"/>
  <c r="DO249" i="1"/>
  <c r="DO231" i="1"/>
  <c r="DO230" i="1"/>
  <c r="DO229" i="1"/>
  <c r="DO228" i="1"/>
  <c r="DO227" i="1"/>
  <c r="DO226" i="1"/>
  <c r="DO225" i="1"/>
  <c r="DO224" i="1"/>
  <c r="DO222" i="1"/>
  <c r="DO218" i="1"/>
  <c r="DO221" i="1"/>
  <c r="DO220" i="1"/>
  <c r="DO223" i="1"/>
  <c r="DO219" i="1"/>
  <c r="DO217" i="1"/>
  <c r="DO101" i="1"/>
  <c r="DO100" i="1"/>
  <c r="DO99" i="1"/>
  <c r="DO98" i="1"/>
  <c r="DO95" i="1"/>
  <c r="DO90" i="1"/>
  <c r="DO83" i="1"/>
  <c r="DO88" i="1"/>
  <c r="DO87" i="1"/>
  <c r="DO82" i="1"/>
  <c r="DO96" i="1"/>
  <c r="DO94" i="1"/>
  <c r="DO84" i="1"/>
  <c r="DO92" i="1"/>
  <c r="DO85" i="1"/>
  <c r="DO86" i="1"/>
  <c r="DO97" i="1"/>
  <c r="DO89" i="1"/>
  <c r="DO91" i="1"/>
  <c r="DO93" i="1"/>
  <c r="FG70" i="1"/>
  <c r="FG69" i="1"/>
  <c r="FG68" i="1"/>
  <c r="FG67" i="1"/>
  <c r="FG66" i="1"/>
  <c r="FG48" i="1"/>
  <c r="FG65" i="1"/>
  <c r="FG64" i="1"/>
  <c r="FG57" i="1"/>
  <c r="FG63" i="1"/>
  <c r="FG59" i="1"/>
  <c r="FG55" i="1"/>
  <c r="FG60" i="1"/>
  <c r="FG61" i="1"/>
  <c r="FG62" i="1"/>
  <c r="FG47" i="1"/>
  <c r="FG50" i="1"/>
  <c r="FG54" i="1"/>
  <c r="FG49" i="1"/>
  <c r="FG51" i="1"/>
  <c r="FG53" i="1"/>
  <c r="FG58" i="1"/>
  <c r="FG52" i="1"/>
  <c r="FG56" i="1"/>
  <c r="FG35" i="1"/>
  <c r="DO35" i="1"/>
  <c r="FG34" i="1"/>
  <c r="DO34" i="1"/>
  <c r="FG27" i="1"/>
  <c r="DO33" i="1"/>
  <c r="FG20" i="1"/>
  <c r="FG26" i="1"/>
  <c r="FG18" i="1"/>
  <c r="FG28" i="1"/>
  <c r="FG33" i="1"/>
  <c r="FG12" i="1"/>
  <c r="FG25" i="1"/>
  <c r="FG16" i="1"/>
  <c r="FG22" i="1"/>
  <c r="FG32" i="1"/>
  <c r="FG15" i="1"/>
  <c r="FG23" i="1"/>
  <c r="FG9" i="1"/>
  <c r="FG10" i="1"/>
  <c r="FG30" i="1"/>
  <c r="FG31" i="1"/>
  <c r="FG21" i="1"/>
  <c r="FG13" i="1"/>
  <c r="FG24" i="1"/>
  <c r="FG14" i="1"/>
  <c r="FG11" i="1"/>
  <c r="FG29" i="1"/>
  <c r="FG19" i="1"/>
  <c r="FG17" i="1"/>
  <c r="U9" i="2"/>
  <c r="V9" i="2"/>
  <c r="H67" i="2"/>
  <c r="U15" i="2"/>
  <c r="V15" i="2"/>
  <c r="U60" i="2"/>
  <c r="V60" i="2"/>
  <c r="U58" i="2"/>
  <c r="V58" i="2"/>
  <c r="V56" i="2"/>
  <c r="U56" i="2"/>
  <c r="U35" i="2"/>
  <c r="V53" i="2"/>
  <c r="U53" i="2"/>
  <c r="U52" i="2"/>
  <c r="V52" i="2"/>
  <c r="U66" i="2"/>
  <c r="V35" i="2"/>
  <c r="U51" i="2"/>
  <c r="V7" i="2"/>
  <c r="U13" i="2"/>
  <c r="V66" i="2"/>
  <c r="V38" i="2"/>
  <c r="U38" i="2"/>
  <c r="V51" i="2"/>
  <c r="U21" i="2"/>
  <c r="V17" i="2"/>
  <c r="U17" i="2"/>
  <c r="V13" i="2"/>
  <c r="U27" i="2"/>
  <c r="V21" i="2"/>
  <c r="U42" i="2"/>
  <c r="V27" i="2"/>
  <c r="U24" i="2"/>
  <c r="V42" i="2"/>
  <c r="U23" i="2"/>
  <c r="V24" i="2"/>
  <c r="U26" i="2"/>
  <c r="V23" i="2"/>
  <c r="U44" i="2"/>
  <c r="V26" i="2"/>
  <c r="U46" i="2"/>
  <c r="V59" i="2"/>
  <c r="U59" i="2"/>
  <c r="V44" i="2"/>
  <c r="V46" i="2"/>
  <c r="U34" i="2"/>
  <c r="V34" i="2"/>
  <c r="U37" i="2"/>
  <c r="V37" i="2"/>
  <c r="U16" i="2"/>
  <c r="V16" i="2"/>
  <c r="U19" i="2"/>
  <c r="V19" i="2"/>
  <c r="U25" i="2"/>
  <c r="V25" i="2"/>
  <c r="U57" i="2"/>
  <c r="V57" i="2"/>
  <c r="U48" i="2"/>
  <c r="V48" i="2"/>
  <c r="U47" i="2"/>
  <c r="V47" i="2"/>
  <c r="U18" i="2"/>
  <c r="V18" i="2"/>
  <c r="U43" i="2"/>
  <c r="V43" i="2"/>
  <c r="U30" i="2"/>
  <c r="V30" i="2"/>
  <c r="U8" i="2"/>
  <c r="V8" i="2"/>
  <c r="U11" i="2"/>
  <c r="V11" i="2"/>
  <c r="U54" i="2"/>
  <c r="V54" i="2"/>
  <c r="U28" i="2"/>
  <c r="V28" i="2"/>
  <c r="U50" i="2"/>
  <c r="V50" i="2"/>
  <c r="U29" i="2"/>
  <c r="V29" i="2"/>
  <c r="U12" i="2"/>
  <c r="V12" i="2"/>
  <c r="U22" i="2"/>
  <c r="V22" i="2"/>
  <c r="U45" i="2"/>
  <c r="V45" i="2"/>
  <c r="M67" i="2"/>
  <c r="J67" i="2"/>
  <c r="Q67" i="2"/>
  <c r="T67" i="2"/>
  <c r="O67" i="2"/>
  <c r="L67" i="2"/>
  <c r="G67" i="2"/>
  <c r="N67" i="2"/>
  <c r="S67" i="2"/>
  <c r="K67" i="2"/>
  <c r="R67" i="2"/>
  <c r="P67" i="2"/>
  <c r="F67" i="2"/>
  <c r="E67" i="2"/>
  <c r="C67" i="2"/>
  <c r="D67" i="2"/>
  <c r="W59" i="2" l="1"/>
  <c r="W57" i="2"/>
  <c r="W60" i="2"/>
  <c r="W53" i="2"/>
  <c r="W51" i="2"/>
  <c r="W65" i="2"/>
  <c r="W61" i="2"/>
  <c r="W35" i="2"/>
  <c r="W10" i="2"/>
  <c r="W58" i="2"/>
  <c r="W36" i="2"/>
  <c r="W40" i="2"/>
  <c r="W56" i="2"/>
  <c r="W45" i="2"/>
  <c r="W66" i="2"/>
  <c r="W64" i="2"/>
  <c r="W63" i="2"/>
  <c r="W62" i="2"/>
  <c r="W17" i="2"/>
  <c r="W9" i="2"/>
  <c r="W42" i="2"/>
  <c r="W24" i="2"/>
  <c r="W14" i="2"/>
  <c r="W27" i="2"/>
  <c r="W31" i="2"/>
  <c r="W55" i="2"/>
  <c r="W26" i="2"/>
  <c r="W32" i="2"/>
  <c r="W22" i="2"/>
  <c r="W28" i="2"/>
  <c r="W11" i="2"/>
  <c r="W39" i="2"/>
  <c r="W18" i="2"/>
  <c r="W48" i="2"/>
  <c r="V67" i="2"/>
  <c r="W19" i="2"/>
  <c r="W23" i="2"/>
  <c r="W30" i="2"/>
  <c r="W41" i="2"/>
  <c r="W38" i="2"/>
  <c r="W33" i="2"/>
  <c r="W49" i="2"/>
  <c r="W44" i="2"/>
  <c r="W20" i="2"/>
  <c r="W29" i="2"/>
  <c r="W50" i="2"/>
  <c r="W54" i="2"/>
  <c r="W8" i="2"/>
  <c r="W43" i="2"/>
  <c r="W52" i="2"/>
  <c r="W25" i="2"/>
  <c r="W37" i="2"/>
  <c r="W34" i="2"/>
  <c r="W7" i="2"/>
  <c r="W13" i="2"/>
  <c r="W12" i="2"/>
  <c r="U67" i="2"/>
  <c r="W47" i="2"/>
  <c r="W46" i="2"/>
  <c r="W21" i="2"/>
  <c r="W15" i="2"/>
  <c r="W16" i="2"/>
  <c r="W67" i="2" l="1"/>
</calcChain>
</file>

<file path=xl/comments1.xml><?xml version="1.0" encoding="utf-8"?>
<comments xmlns="http://schemas.openxmlformats.org/spreadsheetml/2006/main">
  <authors>
    <author>Kovács Ferenc</author>
  </authors>
  <commentList>
    <comment ref="CD12" authorId="0" shapeId="0">
      <text>
        <r>
          <rPr>
            <b/>
            <sz val="9"/>
            <color indexed="81"/>
            <rFont val="Tahoma"/>
            <family val="2"/>
            <charset val="238"/>
          </rPr>
          <t>Kovács Ferenc:</t>
        </r>
        <r>
          <rPr>
            <sz val="9"/>
            <color indexed="81"/>
            <rFont val="Tahoma"/>
            <family val="2"/>
            <charset val="238"/>
          </rPr>
          <t xml:space="preserve">
Gerő Hanna
Kollár Nóra
Bendiák Barbara</t>
        </r>
      </text>
    </comment>
  </commentList>
</comments>
</file>

<file path=xl/comments2.xml><?xml version="1.0" encoding="utf-8"?>
<comments xmlns="http://schemas.openxmlformats.org/spreadsheetml/2006/main">
  <authors>
    <author>Kovács Ferenc</author>
    <author>Kovacs F</author>
  </authors>
  <commentList>
    <comment ref="IG12" authorId="0" shapeId="0">
      <text>
        <r>
          <rPr>
            <b/>
            <sz val="9"/>
            <color indexed="81"/>
            <rFont val="Tahoma"/>
            <family val="2"/>
            <charset val="238"/>
          </rPr>
          <t>Kovács Ferenc:</t>
        </r>
        <r>
          <rPr>
            <sz val="9"/>
            <color indexed="81"/>
            <rFont val="Tahoma"/>
            <family val="2"/>
            <charset val="238"/>
          </rPr>
          <t xml:space="preserve">
Team Kata</t>
        </r>
      </text>
    </comment>
    <comment ref="IG13" authorId="0" shapeId="0">
      <text>
        <r>
          <rPr>
            <b/>
            <sz val="9"/>
            <color indexed="81"/>
            <rFont val="Tahoma"/>
            <family val="2"/>
            <charset val="238"/>
          </rPr>
          <t>Kovács Ferenc:</t>
        </r>
        <r>
          <rPr>
            <sz val="9"/>
            <color indexed="81"/>
            <rFont val="Tahoma"/>
            <family val="2"/>
            <charset val="238"/>
          </rPr>
          <t xml:space="preserve">
Team Kata</t>
        </r>
      </text>
    </comment>
    <comment ref="IG51" authorId="0" shapeId="0">
      <text>
        <r>
          <rPr>
            <b/>
            <sz val="9"/>
            <color indexed="81"/>
            <rFont val="Tahoma"/>
            <family val="2"/>
            <charset val="238"/>
          </rPr>
          <t>Kovács Ferenc:</t>
        </r>
        <r>
          <rPr>
            <sz val="9"/>
            <color indexed="81"/>
            <rFont val="Tahoma"/>
            <family val="2"/>
            <charset val="238"/>
          </rPr>
          <t xml:space="preserve">
Team kata</t>
        </r>
      </text>
    </comment>
    <comment ref="ED113" authorId="0" shapeId="0">
      <text>
        <r>
          <rPr>
            <b/>
            <sz val="9"/>
            <color indexed="81"/>
            <rFont val="Tahoma"/>
            <family val="2"/>
            <charset val="238"/>
          </rPr>
          <t>Kovács Ferenc:</t>
        </r>
        <r>
          <rPr>
            <sz val="9"/>
            <color indexed="81"/>
            <rFont val="Tahoma"/>
            <family val="2"/>
            <charset val="238"/>
          </rPr>
          <t xml:space="preserve">
+80kg-ban
</t>
        </r>
      </text>
    </comment>
    <comment ref="ED142" authorId="0" shapeId="0">
      <text>
        <r>
          <rPr>
            <b/>
            <sz val="9"/>
            <color indexed="81"/>
            <rFont val="Tahoma"/>
            <family val="2"/>
            <charset val="238"/>
          </rPr>
          <t>Kovács Ferenc:</t>
        </r>
        <r>
          <rPr>
            <sz val="9"/>
            <color indexed="81"/>
            <rFont val="Tahoma"/>
            <family val="2"/>
            <charset val="238"/>
          </rPr>
          <t xml:space="preserve">
+80kg-ban
</t>
        </r>
      </text>
    </comment>
    <comment ref="DD144" authorId="0" shapeId="0">
      <text>
        <r>
          <rPr>
            <b/>
            <sz val="9"/>
            <color indexed="81"/>
            <rFont val="Tahoma"/>
            <family val="2"/>
            <charset val="238"/>
          </rPr>
          <t>Kovács Ferenc:</t>
        </r>
        <r>
          <rPr>
            <sz val="9"/>
            <color indexed="81"/>
            <rFont val="Tahoma"/>
            <family val="2"/>
            <charset val="238"/>
          </rPr>
          <t xml:space="preserve">
75kg-ban</t>
        </r>
      </text>
    </comment>
    <comment ref="EF144" authorId="0" shapeId="0">
      <text>
        <r>
          <rPr>
            <b/>
            <sz val="9"/>
            <color indexed="81"/>
            <rFont val="Tahoma"/>
            <family val="2"/>
            <charset val="238"/>
          </rPr>
          <t>Kovács Ferenc:</t>
        </r>
        <r>
          <rPr>
            <sz val="9"/>
            <color indexed="81"/>
            <rFont val="Tahoma"/>
            <family val="2"/>
            <charset val="238"/>
          </rPr>
          <t xml:space="preserve">
+90kg-ban</t>
        </r>
      </text>
    </comment>
    <comment ref="DD148" authorId="0" shapeId="0">
      <text>
        <r>
          <rPr>
            <b/>
            <sz val="9"/>
            <color indexed="81"/>
            <rFont val="Tahoma"/>
            <family val="2"/>
            <charset val="238"/>
          </rPr>
          <t>Kovács Ferenc:</t>
        </r>
        <r>
          <rPr>
            <sz val="9"/>
            <color indexed="81"/>
            <rFont val="Tahoma"/>
            <family val="2"/>
            <charset val="238"/>
          </rPr>
          <t xml:space="preserve">
75kg-ban</t>
        </r>
      </text>
    </comment>
    <comment ref="ED323" authorId="1" shapeId="0">
      <text>
        <r>
          <rPr>
            <b/>
            <sz val="9"/>
            <color indexed="81"/>
            <rFont val="Tahoma"/>
            <family val="2"/>
            <charset val="238"/>
          </rPr>
          <t>Kovacs F:</t>
        </r>
        <r>
          <rPr>
            <sz val="9"/>
            <color indexed="81"/>
            <rFont val="Tahoma"/>
            <family val="2"/>
            <charset val="238"/>
          </rPr>
          <t xml:space="preserve">
+60kg-ban</t>
        </r>
      </text>
    </comment>
  </commentList>
</comments>
</file>

<file path=xl/comments3.xml><?xml version="1.0" encoding="utf-8"?>
<comments xmlns="http://schemas.openxmlformats.org/spreadsheetml/2006/main">
  <authors>
    <author>Kovács Ferenc</author>
  </authors>
  <commentList>
    <comment ref="K31" authorId="0" shapeId="0">
      <text>
        <r>
          <rPr>
            <b/>
            <sz val="8"/>
            <color indexed="81"/>
            <rFont val="Tahoma"/>
            <family val="2"/>
            <charset val="238"/>
          </rPr>
          <t>Kovács Ferenc:</t>
        </r>
        <r>
          <rPr>
            <sz val="8"/>
            <color indexed="81"/>
            <rFont val="Tahoma"/>
            <family val="2"/>
            <charset val="238"/>
          </rPr>
          <t xml:space="preserve">
Körbeverés esetén III. h.</t>
        </r>
      </text>
    </comment>
  </commentList>
</comments>
</file>

<file path=xl/sharedStrings.xml><?xml version="1.0" encoding="utf-8"?>
<sst xmlns="http://schemas.openxmlformats.org/spreadsheetml/2006/main" count="16385" uniqueCount="1101">
  <si>
    <t>EGYÉNI MINŐSíTÉSI LAP</t>
  </si>
  <si>
    <t>Sz.</t>
  </si>
  <si>
    <t>NÉV</t>
  </si>
  <si>
    <t>BUDO PASS</t>
  </si>
  <si>
    <t>Klub</t>
  </si>
  <si>
    <t>öv. fok.</t>
  </si>
  <si>
    <t>Szül. év.</t>
  </si>
  <si>
    <t>össz. pont</t>
  </si>
  <si>
    <t>Minő-sítés</t>
  </si>
  <si>
    <t>VERSENYEK</t>
  </si>
  <si>
    <t>H</t>
  </si>
  <si>
    <t>P</t>
  </si>
  <si>
    <t>Rang-sor</t>
  </si>
  <si>
    <t>Minősítési pontok</t>
  </si>
  <si>
    <t xml:space="preserve">Követelmények a minősítések megszerzéséhez </t>
  </si>
  <si>
    <t>1. sz. Pontértéktáblázat</t>
  </si>
  <si>
    <t>Helyezés</t>
  </si>
  <si>
    <t>I.</t>
  </si>
  <si>
    <t>II.</t>
  </si>
  <si>
    <t>III.</t>
  </si>
  <si>
    <t>IV.</t>
  </si>
  <si>
    <t>V.</t>
  </si>
  <si>
    <t>VI.</t>
  </si>
  <si>
    <t>VII.</t>
  </si>
  <si>
    <t>VIII.</t>
  </si>
  <si>
    <t>ESEMÉNY</t>
  </si>
  <si>
    <t>Világbajnokság</t>
  </si>
  <si>
    <t>Európa Bajnokság</t>
  </si>
  <si>
    <t>"A" kat. nk.-i</t>
  </si>
  <si>
    <t>"B" kat. nk.-i</t>
  </si>
  <si>
    <t>-</t>
  </si>
  <si>
    <t>2. sz. Pontértéktáblázat</t>
  </si>
  <si>
    <t>Az első hely eléréséhez szükséges küzdelmek száma</t>
  </si>
  <si>
    <t>I. helyezés</t>
  </si>
  <si>
    <t>II. helyezés</t>
  </si>
  <si>
    <t>III. helyezés</t>
  </si>
  <si>
    <t>IV. helyezés</t>
  </si>
  <si>
    <t>V. helyezés</t>
  </si>
  <si>
    <t>VI. helyezés</t>
  </si>
  <si>
    <t>VII. helyezés</t>
  </si>
  <si>
    <t>VIII. helyezés</t>
  </si>
  <si>
    <t>3. sz. Pontértéktáblázat</t>
  </si>
  <si>
    <t>(Súlycsoport nélküli és KATA versenyszámokban is figyelembe veendő )</t>
  </si>
  <si>
    <t>indulók száma</t>
  </si>
  <si>
    <t>tipus</t>
  </si>
  <si>
    <t>küzd.-ek az I. helyhez</t>
  </si>
  <si>
    <t>csökk.pontot kap</t>
  </si>
  <si>
    <t>csökk. mértéke</t>
  </si>
  <si>
    <t xml:space="preserve">64 induló felett mint </t>
  </si>
  <si>
    <t>egy.</t>
  </si>
  <si>
    <t xml:space="preserve"> -</t>
  </si>
  <si>
    <t>33-64 induló mint</t>
  </si>
  <si>
    <t>17-32 induló mint</t>
  </si>
  <si>
    <t>9-16 induló mint</t>
  </si>
  <si>
    <t>7-8 induló mint</t>
  </si>
  <si>
    <t>6 induló mint</t>
  </si>
  <si>
    <t>vegyes</t>
  </si>
  <si>
    <t>ha nem volt 3 győz.</t>
  </si>
  <si>
    <t>mint a II.vagy III: hely.</t>
  </si>
  <si>
    <t>5 induló mint</t>
  </si>
  <si>
    <t>kör</t>
  </si>
  <si>
    <t>ha nem volt 4 győz.</t>
  </si>
  <si>
    <t>mint 3 győz. esetén</t>
  </si>
  <si>
    <t>4 induló mint</t>
  </si>
  <si>
    <t>MAGYAR KYOKUSHIN KARATE SZERVEZET</t>
  </si>
  <si>
    <t>BUDO PASS száma</t>
  </si>
  <si>
    <t>Öv-fokozat</t>
  </si>
  <si>
    <t>Szül.év.</t>
  </si>
  <si>
    <t>Minősítési pont</t>
  </si>
  <si>
    <t>Megjegyzés</t>
  </si>
  <si>
    <t>1.</t>
  </si>
  <si>
    <t>2.</t>
  </si>
  <si>
    <t>3.</t>
  </si>
  <si>
    <t>5.-8.</t>
  </si>
  <si>
    <t>Verseny minősítési összesítő lap</t>
  </si>
  <si>
    <t>SORSZÁM</t>
  </si>
  <si>
    <t>KLUB</t>
  </si>
  <si>
    <t>Pontszám</t>
  </si>
  <si>
    <t>HELYEZÉS</t>
  </si>
  <si>
    <t>MEGJEGYZÉS</t>
  </si>
  <si>
    <t>ÖSSZESEN</t>
  </si>
  <si>
    <t>Név</t>
  </si>
  <si>
    <t>Hely.</t>
  </si>
  <si>
    <t xml:space="preserve">Korcsoport:   felnőtt                         Nem:  férfi                      </t>
  </si>
  <si>
    <t xml:space="preserve">Súlycsoport:   70 kg                                                                </t>
  </si>
  <si>
    <t xml:space="preserve">Korcsoport:   felnőtt                          Nem:  női                    </t>
  </si>
  <si>
    <t xml:space="preserve">Korcsoport: </t>
  </si>
  <si>
    <t>Nem:</t>
  </si>
  <si>
    <t xml:space="preserve"> Súlycsoport :</t>
  </si>
  <si>
    <t>kg</t>
  </si>
  <si>
    <t>férfi</t>
  </si>
  <si>
    <t>női</t>
  </si>
  <si>
    <t>ifjúsági</t>
  </si>
  <si>
    <t>junior</t>
  </si>
  <si>
    <t>felnőtt</t>
  </si>
  <si>
    <t>serdülő</t>
  </si>
  <si>
    <t>Verseny minősítési összesítő lap /KATA/</t>
  </si>
  <si>
    <t>4.</t>
  </si>
  <si>
    <t>5.</t>
  </si>
  <si>
    <t>6.</t>
  </si>
  <si>
    <t>EGYÉNI MINŐSíTÉSI LAP  /KATA/</t>
  </si>
  <si>
    <t>1. sz. Pontértéktáblázat /nemzetközi ill. "címversenyek"/</t>
  </si>
  <si>
    <t>16-ban</t>
  </si>
  <si>
    <t>32-ben</t>
  </si>
  <si>
    <t xml:space="preserve">Megj: a győzelem eléréséhez szükséges küzdelmek száma nincs figyelembe véve </t>
  </si>
  <si>
    <t>2. sz. Pontértéktáblázat /"alapversenyek"/</t>
  </si>
  <si>
    <t>V.-VIII. helyezés</t>
  </si>
  <si>
    <t>"B" kategóriás felnőtt versenyek</t>
  </si>
  <si>
    <t>"C" kategóriás felnőtt versenyek</t>
  </si>
  <si>
    <t xml:space="preserve">5. sz. Pontértéktáblázat /küzd. száma/  </t>
  </si>
  <si>
    <t>Megj.: Súlycs. nélk. és KATA versenyszámokban is figyelembe veendő</t>
  </si>
  <si>
    <r>
      <t>3a. sz. Pontértéktáblázat /</t>
    </r>
    <r>
      <rPr>
        <b/>
        <sz val="10"/>
        <color indexed="17"/>
        <rFont val="Arial CE"/>
        <family val="2"/>
        <charset val="238"/>
      </rPr>
      <t>emelt pontértékű versenyek</t>
    </r>
    <r>
      <rPr>
        <b/>
        <sz val="10"/>
        <rFont val="Arial CE"/>
        <family val="2"/>
        <charset val="238"/>
      </rPr>
      <t>/</t>
    </r>
  </si>
  <si>
    <r>
      <t>3b. sz. Pontértéktáblázat /</t>
    </r>
    <r>
      <rPr>
        <b/>
        <sz val="10"/>
        <color indexed="17"/>
        <rFont val="Arial CE"/>
        <family val="2"/>
        <charset val="238"/>
      </rPr>
      <t>emelt pontértékű versenyek</t>
    </r>
    <r>
      <rPr>
        <b/>
        <sz val="10"/>
        <rFont val="Arial CE"/>
        <family val="2"/>
        <charset val="238"/>
      </rPr>
      <t>/</t>
    </r>
  </si>
  <si>
    <r>
      <t>4a. sz. Pontértéktáblázat /</t>
    </r>
    <r>
      <rPr>
        <b/>
        <sz val="10"/>
        <color indexed="10"/>
        <rFont val="Arial CE"/>
        <family val="2"/>
        <charset val="238"/>
      </rPr>
      <t>csökkentett pontértékű versenyek</t>
    </r>
    <r>
      <rPr>
        <b/>
        <sz val="10"/>
        <rFont val="Arial CE"/>
        <family val="2"/>
        <charset val="238"/>
      </rPr>
      <t>/</t>
    </r>
  </si>
  <si>
    <r>
      <t>4b. sz. Pontértéktáblázat /</t>
    </r>
    <r>
      <rPr>
        <b/>
        <sz val="10"/>
        <color indexed="10"/>
        <rFont val="Arial CE"/>
        <family val="2"/>
        <charset val="238"/>
      </rPr>
      <t>csökkentett pontértékű versenyek</t>
    </r>
    <r>
      <rPr>
        <b/>
        <sz val="10"/>
        <rFont val="Arial CE"/>
        <family val="2"/>
        <charset val="238"/>
      </rPr>
      <t>/</t>
    </r>
  </si>
  <si>
    <t>Egyesület</t>
  </si>
  <si>
    <t>Összpontszám</t>
  </si>
  <si>
    <t>Végeredmény</t>
  </si>
  <si>
    <t>Világkupa</t>
  </si>
  <si>
    <t>Nemzetközi versenyek</t>
  </si>
  <si>
    <t>Magyar bajnokság</t>
  </si>
  <si>
    <t>Egyéb versenyek</t>
  </si>
  <si>
    <t>3 induló mint</t>
  </si>
  <si>
    <t>Hazai</t>
  </si>
  <si>
    <t>Nemzetközi</t>
  </si>
  <si>
    <t xml:space="preserve">Korcsoport:   gyermek I.                                   Nem:  férfi                      </t>
  </si>
  <si>
    <t xml:space="preserve">Korcsoport:   gyermek I.                                  Nem:  női                      </t>
  </si>
  <si>
    <t xml:space="preserve">Korcsoport:   gyermek II.                                  Nem:  női                      </t>
  </si>
  <si>
    <t>gyermek I.</t>
  </si>
  <si>
    <t>gyermek II.</t>
  </si>
  <si>
    <t xml:space="preserve">Korcsoport:   gyermek II.                                   Nem:  férfi                      </t>
  </si>
  <si>
    <t xml:space="preserve">Súlycsoport:   80 kg                                                                </t>
  </si>
  <si>
    <t>D.Ol.sel.</t>
  </si>
  <si>
    <t>V-VIII.</t>
  </si>
  <si>
    <t>fő</t>
  </si>
  <si>
    <t>ind. sz.:</t>
  </si>
  <si>
    <t>ideje:</t>
  </si>
  <si>
    <t>helye:</t>
  </si>
  <si>
    <t>Súlycsoport: ….. Kg</t>
  </si>
  <si>
    <t>Budapest</t>
  </si>
  <si>
    <t xml:space="preserve">Korcsoport:   felnőtt                         Nem:  női                      </t>
  </si>
  <si>
    <t>Súlycsoport: 55 Kg</t>
  </si>
  <si>
    <t>Súlycsoport: 60 Kg</t>
  </si>
  <si>
    <t>Súlycsoport: 70 Kg</t>
  </si>
  <si>
    <t>Súlycsoport: 80 Kg</t>
  </si>
  <si>
    <t>Súlycsoport: 65 Kg</t>
  </si>
  <si>
    <t>Súlycsoport: +65 Kg</t>
  </si>
  <si>
    <t>Súlycsoport: ---------</t>
  </si>
  <si>
    <t>A verseny neve: MKSZ Knock-Down Csapatbajnokság</t>
  </si>
  <si>
    <t>A verseny neve: ……………………. Csapatbajnokság</t>
  </si>
  <si>
    <t xml:space="preserve">Súlycsoport:   ----                                       /-- csapat indult/                 </t>
  </si>
  <si>
    <t>Kizárás: 11 pont</t>
  </si>
  <si>
    <t>Kizárás: 7 pont</t>
  </si>
  <si>
    <t>+65</t>
  </si>
  <si>
    <t>Súlycsoport: 90 Kg</t>
  </si>
  <si>
    <t xml:space="preserve">Súlycsoport:   55 kg                                                               </t>
  </si>
  <si>
    <t>Súlycsoport: 75 Kg</t>
  </si>
  <si>
    <t>Súlycsoport: +75 Kg</t>
  </si>
  <si>
    <t>Samobor</t>
  </si>
  <si>
    <t>A verseny neve: MKSZ felnőtt Magyar Bajnokság</t>
  </si>
  <si>
    <t>2005 október 15.</t>
  </si>
  <si>
    <t xml:space="preserve">Súlycsoport: 60 kg </t>
  </si>
  <si>
    <t>menü segédlet</t>
  </si>
  <si>
    <t>Súlycsoport: +90 Kg</t>
  </si>
  <si>
    <t>Súlycsoport:55 Kg</t>
  </si>
  <si>
    <t xml:space="preserve">Korcsoport:   serdülő                                  Nem:  női                      </t>
  </si>
  <si>
    <t xml:space="preserve">Korcsoport:   serdülő                                   Nem:  férfi                      </t>
  </si>
  <si>
    <t xml:space="preserve">Korcsoport:   ifjúsági                                   Nem:  férfi                      </t>
  </si>
  <si>
    <t xml:space="preserve">Korcsoport:   ifjúsági                                 Nem:  női                      </t>
  </si>
  <si>
    <t xml:space="preserve">Korcsoport:   junior                                  Nem:  női                      </t>
  </si>
  <si>
    <t xml:space="preserve">Korcsoport:   junior                                   Nem:  férfi                      </t>
  </si>
  <si>
    <t>Súlycsoport: 36 kg</t>
  </si>
  <si>
    <t>Súlycsoport: 30 kg</t>
  </si>
  <si>
    <t>Súlycsoport: 48 kg</t>
  </si>
  <si>
    <t>Súlycsoport: 60 kg</t>
  </si>
  <si>
    <t>Súlycsoport: 35 kg</t>
  </si>
  <si>
    <t xml:space="preserve">Súlycsoport: 45 kg </t>
  </si>
  <si>
    <t xml:space="preserve">Súlycsoport: +45 kg </t>
  </si>
  <si>
    <t>Súlycsoport: 37 kg</t>
  </si>
  <si>
    <t>Súlycsoport: 55 kg</t>
  </si>
  <si>
    <t>Súlycsoport: 65 kg</t>
  </si>
  <si>
    <t xml:space="preserve">Súlycsoport: 58 kg </t>
  </si>
  <si>
    <t xml:space="preserve">Súlycsoport: +58 kg </t>
  </si>
  <si>
    <t>Súlycsoport: 75 kg</t>
  </si>
  <si>
    <t>Súlycsoport: +85 kg</t>
  </si>
  <si>
    <t xml:space="preserve">Súlycsoport: +60 kg </t>
  </si>
  <si>
    <t>Súlycsoport: 85 kg</t>
  </si>
  <si>
    <t xml:space="preserve">Súlycsoport: 65 kg </t>
  </si>
  <si>
    <t xml:space="preserve">Súlycsoport: +65 kg </t>
  </si>
  <si>
    <t>+45</t>
  </si>
  <si>
    <t>+58</t>
  </si>
  <si>
    <t xml:space="preserve">Korcsoport:   Gyermek II.                         Nem:  férfi               </t>
  </si>
  <si>
    <t xml:space="preserve">Korcsoport:   Gyermek II.                         Nem:  női               </t>
  </si>
  <si>
    <t xml:space="preserve">Korcsoport:   serdülő                         Nem:  férfi           </t>
  </si>
  <si>
    <t xml:space="preserve">Korcsoport:   serdülő                         Nem:  női         </t>
  </si>
  <si>
    <t xml:space="preserve">Korcsoport:   ifjúsági                       Nem:  női           </t>
  </si>
  <si>
    <t xml:space="preserve">Korcsoport:   junior                         Nem:  női            </t>
  </si>
  <si>
    <r>
      <t>kumite</t>
    </r>
    <r>
      <rPr>
        <sz val="10"/>
        <rFont val="Arial CE"/>
        <charset val="238"/>
      </rPr>
      <t xml:space="preserve"> / </t>
    </r>
    <r>
      <rPr>
        <sz val="10"/>
        <color indexed="12"/>
        <rFont val="Arial"/>
        <family val="2"/>
        <charset val="238"/>
      </rPr>
      <t>kata</t>
    </r>
  </si>
  <si>
    <t xml:space="preserve">"A" kat. nk.-i </t>
  </si>
  <si>
    <t xml:space="preserve">"B" kat. nk.-i </t>
  </si>
  <si>
    <r>
      <t xml:space="preserve">"A" kat. nk.-i: min. </t>
    </r>
    <r>
      <rPr>
        <sz val="10"/>
        <color indexed="10"/>
        <rFont val="Arial CE"/>
        <charset val="238"/>
      </rPr>
      <t>HU+7</t>
    </r>
    <r>
      <rPr>
        <sz val="10"/>
        <rFont val="Arial CE"/>
        <family val="2"/>
        <charset val="238"/>
      </rPr>
      <t xml:space="preserve"> ország versenyzői</t>
    </r>
  </si>
  <si>
    <r>
      <t xml:space="preserve">"B" kat. nk.-i: min. </t>
    </r>
    <r>
      <rPr>
        <sz val="10"/>
        <color indexed="10"/>
        <rFont val="Arial CE"/>
        <charset val="238"/>
      </rPr>
      <t>HU+3</t>
    </r>
    <r>
      <rPr>
        <sz val="10"/>
        <rFont val="Arial CE"/>
        <family val="2"/>
        <charset val="238"/>
      </rPr>
      <t xml:space="preserve"> ország versenyzői</t>
    </r>
  </si>
  <si>
    <t>Országos versenyek, Diák Ol. Selejtezők; CsB-k; utánpótlás versenyek</t>
  </si>
  <si>
    <t xml:space="preserve">IV. helyezés </t>
  </si>
  <si>
    <t xml:space="preserve">Korcsoport:   felnőtt                        Nem:  férfi                      </t>
  </si>
  <si>
    <t xml:space="preserve">Korcsoport:   felnőtt                        Nem:  női                </t>
  </si>
  <si>
    <r>
      <t xml:space="preserve">A verseny neve: </t>
    </r>
    <r>
      <rPr>
        <b/>
        <sz val="10"/>
        <rFont val="Arial CE"/>
        <charset val="238"/>
      </rPr>
      <t>All Kyo. Világbajnokság</t>
    </r>
  </si>
  <si>
    <t>2009 október 2.</t>
  </si>
  <si>
    <t>Súlycsoport: 28 kg</t>
  </si>
  <si>
    <t xml:space="preserve">Súlycsoport: 35 kg </t>
  </si>
  <si>
    <t xml:space="preserve">Súlycsoport: +35 kg </t>
  </si>
  <si>
    <t>Súlycsoport: 44 kg</t>
  </si>
  <si>
    <t>Súlycsoport: 52 kg</t>
  </si>
  <si>
    <t>Súlycsoport: 54 kg</t>
  </si>
  <si>
    <t>Súlycsoport: 64 kg</t>
  </si>
  <si>
    <t>Súlycsoport: 74 kg</t>
  </si>
  <si>
    <t>Súlycsoport: +74 kg</t>
  </si>
  <si>
    <t>Súlycsoport: +75kg</t>
  </si>
  <si>
    <t>nem jár pont</t>
  </si>
  <si>
    <t>más szakágból</t>
  </si>
  <si>
    <t>külföldi</t>
  </si>
  <si>
    <t>+35</t>
  </si>
  <si>
    <t>V.-VIII.</t>
  </si>
  <si>
    <t xml:space="preserve">Korcsoport:   felnőtt                                    Nem:  férfi                      </t>
  </si>
  <si>
    <t xml:space="preserve">Korcsoport:   felnőtt                                    Nem:  női                     </t>
  </si>
  <si>
    <t>Várpalota</t>
  </si>
  <si>
    <t>Tekeres SK</t>
  </si>
  <si>
    <t xml:space="preserve">Korcsoport:   Gyermek I.                         Nem:  férfi               </t>
  </si>
  <si>
    <t xml:space="preserve">Korcsoport:   Gyermek I.                         Nem:  női               </t>
  </si>
  <si>
    <t xml:space="preserve"> </t>
  </si>
  <si>
    <r>
      <t xml:space="preserve">A verseny neve: </t>
    </r>
    <r>
      <rPr>
        <b/>
        <sz val="10"/>
        <rFont val="Arial CE"/>
        <charset val="238"/>
      </rPr>
      <t>…………………. Kupa</t>
    </r>
  </si>
  <si>
    <t>2012 okt. 13.</t>
  </si>
  <si>
    <t>Veszprém</t>
  </si>
  <si>
    <t xml:space="preserve">Korcsoport:   Gyermek I.                         Nem:  férfi              </t>
  </si>
  <si>
    <t>Súlycsoport: 50 kg</t>
  </si>
  <si>
    <t>Súlycsoport:+37 kg</t>
  </si>
  <si>
    <t>Súlycsoport: +85 Kg</t>
  </si>
  <si>
    <r>
      <t xml:space="preserve">A verseny neve: </t>
    </r>
    <r>
      <rPr>
        <b/>
        <sz val="10"/>
        <rFont val="Arial CE"/>
        <charset val="238"/>
      </rPr>
      <t>U22 Európa Bajnokság</t>
    </r>
  </si>
  <si>
    <t xml:space="preserve">Korcsoport:   Cadet                                            Nem:  férfi                      </t>
  </si>
  <si>
    <t xml:space="preserve">Korcsoport:   Adult Open                                          Nem:  férfi                      </t>
  </si>
  <si>
    <t xml:space="preserve">Korcsoport:   Adult Open                                          Nem:  női                     </t>
  </si>
  <si>
    <t>A verseny neve: VI. Tigris Dojo Mikulás Kupa 2012</t>
  </si>
  <si>
    <t>Alsónémedi</t>
  </si>
  <si>
    <t>2012 december 8</t>
  </si>
  <si>
    <t xml:space="preserve">Korcsoport:   felnőtt "C" ;"C1"; "C2"                       Nem:  férfi                      </t>
  </si>
  <si>
    <t xml:space="preserve">Súlycsoport:  "C" 70 kg                                                                </t>
  </si>
  <si>
    <t xml:space="preserve">Súlycsoport:  "C1" 80 kg                                                                </t>
  </si>
  <si>
    <t xml:space="preserve">Súlycsoport: "C2" 80 kg                                                                </t>
  </si>
  <si>
    <t xml:space="preserve">Súlycsoport:  "C1" +80 kg                                                                </t>
  </si>
  <si>
    <t xml:space="preserve">Súlycsoport:  "C2" +80 kg                                                                </t>
  </si>
  <si>
    <t xml:space="preserve">Korcsoport:   felnőtt "C"                         Nem:  női                    </t>
  </si>
  <si>
    <t xml:space="preserve">Súlycsoport:   64 kg                                                                </t>
  </si>
  <si>
    <t xml:space="preserve">Súlycsoport:   +64 kg                                                        </t>
  </si>
  <si>
    <t xml:space="preserve">Korcsoport:   felnőtt "B"                        Nem:  férfi                      </t>
  </si>
  <si>
    <t xml:space="preserve">Súlycsoport:   +80 kg                                                                </t>
  </si>
  <si>
    <t xml:space="preserve">Korcsoport:   felnőtt "B"                         Nem:  női                    </t>
  </si>
  <si>
    <t xml:space="preserve">Súlycsoport:   65 kg                                                              0  </t>
  </si>
  <si>
    <t xml:space="preserve">Súlycsoport:   abs. kg                                                        </t>
  </si>
  <si>
    <t xml:space="preserve">Korcsoport:   felnőtt "A"                        Nem:  férfi                      </t>
  </si>
  <si>
    <t xml:space="preserve">Korcsoport:   felnőtt "A"                         Nem:  női                    </t>
  </si>
  <si>
    <t xml:space="preserve">Korcsoport:   Senior                        Nem:  férfi                      </t>
  </si>
  <si>
    <t xml:space="preserve">Korcsoport:   Senior                         Nem:  női                    </t>
  </si>
  <si>
    <t xml:space="preserve">Korcsoport:   felnőtt  "B"                       Nem:  férfi - női                     </t>
  </si>
  <si>
    <t xml:space="preserve">Korcsoport:   felnőtt  "A"                       Nem:  férfi               </t>
  </si>
  <si>
    <t xml:space="preserve">Súlycsoport:                                                                   </t>
  </si>
  <si>
    <t xml:space="preserve">Súlycsoport:                                                                </t>
  </si>
  <si>
    <t xml:space="preserve">Korcsoport:   felnőtt  "A"                       Nem:  női               </t>
  </si>
  <si>
    <t>Mikuláskupa</t>
  </si>
  <si>
    <t>Diákol. Várpalota</t>
  </si>
  <si>
    <t>Nyíradony</t>
  </si>
  <si>
    <r>
      <t xml:space="preserve">A verseny neve:       </t>
    </r>
    <r>
      <rPr>
        <b/>
        <sz val="9"/>
        <rFont val="Arial CE"/>
        <charset val="238"/>
      </rPr>
      <t>Utánpótlás Országos Bajnokság</t>
    </r>
  </si>
  <si>
    <t>2013 december 7</t>
  </si>
  <si>
    <t>Súlycsoport: 40 kg</t>
  </si>
  <si>
    <t xml:space="preserve">Korcsoport:   ifjúsági                       Nem:  férfi       </t>
  </si>
  <si>
    <t>Súlycsoport: 85 Kg</t>
  </si>
  <si>
    <t>Súlycsoport: 70 kg</t>
  </si>
  <si>
    <t>Súlycsoport:+60 kg</t>
  </si>
  <si>
    <r>
      <t xml:space="preserve">A verseny neve: </t>
    </r>
    <r>
      <rPr>
        <b/>
        <sz val="10"/>
        <rFont val="Arial CE"/>
        <charset val="238"/>
      </rPr>
      <t>Slovakian Open Int. Karate Cup</t>
    </r>
  </si>
  <si>
    <t>Dunasz.hely</t>
  </si>
  <si>
    <t xml:space="preserve">Korcsoport:  Cadet                         Nem:  férfi                      </t>
  </si>
  <si>
    <t xml:space="preserve">Korcsoport:  Cadet                         Nem:  női                      </t>
  </si>
  <si>
    <t>Súlycsoport: 50 Kg</t>
  </si>
  <si>
    <r>
      <t xml:space="preserve">Korcsoport:   Cadet </t>
    </r>
    <r>
      <rPr>
        <b/>
        <sz val="10"/>
        <rFont val="Arial CE"/>
        <charset val="238"/>
      </rPr>
      <t xml:space="preserve">                 </t>
    </r>
    <r>
      <rPr>
        <sz val="10"/>
        <rFont val="Arial CE"/>
        <family val="2"/>
        <charset val="238"/>
      </rPr>
      <t xml:space="preserve">                            Nem:  női                    </t>
    </r>
  </si>
  <si>
    <t>BHMSE</t>
  </si>
  <si>
    <t>Victory</t>
  </si>
  <si>
    <t>Castrum</t>
  </si>
  <si>
    <t>Shogun</t>
  </si>
  <si>
    <r>
      <t xml:space="preserve">Alapversenyek: </t>
    </r>
    <r>
      <rPr>
        <sz val="10"/>
        <rFont val="Arial CE"/>
        <charset val="238"/>
      </rPr>
      <t>országos szintű versenyek; Diákolimpiai selejtezők</t>
    </r>
  </si>
  <si>
    <r>
      <t xml:space="preserve">Csökkentett pontértékű versenyek: </t>
    </r>
    <r>
      <rPr>
        <sz val="10"/>
        <rFont val="Arial CE"/>
        <charset val="238"/>
      </rPr>
      <t>országos szintű "B" "C" kategóriájú versenyek</t>
    </r>
  </si>
  <si>
    <r>
      <t xml:space="preserve">Emelt pontértékű versenyek: </t>
    </r>
    <r>
      <rPr>
        <sz val="10"/>
        <rFont val="Arial CE"/>
        <charset val="238"/>
      </rPr>
      <t>országos szintű kiemelt kategóriájú és címversenyek</t>
    </r>
  </si>
  <si>
    <r>
      <t xml:space="preserve">Nemzetközi versenyek: </t>
    </r>
    <r>
      <rPr>
        <sz val="10"/>
        <rFont val="Arial CE"/>
        <charset val="238"/>
      </rPr>
      <t>több ország versenyzőinek részvételével</t>
    </r>
  </si>
  <si>
    <r>
      <t xml:space="preserve">A kumite és kata: </t>
    </r>
    <r>
      <rPr>
        <sz val="10"/>
        <rFont val="Arial CE"/>
        <charset val="238"/>
      </rPr>
      <t>versenyszámok pontértékei a táblázatokban külön lettek meghatározva</t>
    </r>
  </si>
  <si>
    <t>Ifi EB</t>
  </si>
  <si>
    <t>(2)</t>
  </si>
  <si>
    <t>(1)</t>
  </si>
  <si>
    <t>Diákolimpia döntő, MKSZ Utánpótlás MB; MKKSZ utánpótlás OB;  MKKSZ országos felnőtt versenyek</t>
  </si>
  <si>
    <t>(3)</t>
  </si>
  <si>
    <r>
      <t xml:space="preserve">MKSZ felnőtt MB / MKKSZ </t>
    </r>
    <r>
      <rPr>
        <b/>
        <sz val="10"/>
        <rFont val="Arial CE"/>
        <charset val="238"/>
      </rPr>
      <t>felnőtt OB</t>
    </r>
  </si>
  <si>
    <t>(5)</t>
  </si>
  <si>
    <t>Súlycsoport: 29 kg</t>
  </si>
  <si>
    <t>Súlycsoport: 45 kg</t>
  </si>
  <si>
    <t>Súlycsoport: +55 kg</t>
  </si>
  <si>
    <t>Főnix Dojo</t>
  </si>
  <si>
    <t>Súlycsoport: 42 kg</t>
  </si>
  <si>
    <t>Súlycsoport: +70 kg</t>
  </si>
  <si>
    <t>Bátor KSE</t>
  </si>
  <si>
    <t>Rakurai</t>
  </si>
  <si>
    <t xml:space="preserve">Korcsoport:   ifjúsági                       Nem:  férfi    </t>
  </si>
  <si>
    <t>+36</t>
  </si>
  <si>
    <t>+55</t>
  </si>
  <si>
    <t xml:space="preserve">  +70</t>
  </si>
  <si>
    <t>A verseny neve: VIII. Tigris Dojo Mikulás Kupa 2014</t>
  </si>
  <si>
    <t>2013nov. 1.</t>
  </si>
  <si>
    <t>Kemecse SE</t>
  </si>
  <si>
    <t xml:space="preserve">Súlycsoport: 55 kg </t>
  </si>
  <si>
    <t>Súlycsoport:+75 kg</t>
  </si>
  <si>
    <t xml:space="preserve">Súlycsoport: </t>
  </si>
  <si>
    <t xml:space="preserve">Súlycsoport:+60kg </t>
  </si>
  <si>
    <t>Súlycsoport:</t>
  </si>
  <si>
    <t>Súlycsoport: 80 kg</t>
  </si>
  <si>
    <t>Súlycsoport: +80 kg</t>
  </si>
  <si>
    <t>80</t>
  </si>
  <si>
    <t>+80</t>
  </si>
  <si>
    <t>________</t>
  </si>
  <si>
    <t>2015 __.__.</t>
  </si>
  <si>
    <t>Hajdúszoboszló</t>
  </si>
  <si>
    <t>Derecske BUDO</t>
  </si>
  <si>
    <t>SMAFC</t>
  </si>
  <si>
    <t>Ippon KKSE</t>
  </si>
  <si>
    <t>Siklós</t>
  </si>
  <si>
    <t xml:space="preserve">Korcsoport:   junior                         Nem:  férfi - női            </t>
  </si>
  <si>
    <t>Súlycsoport:+75kg</t>
  </si>
  <si>
    <t>Súlycsoport:+36 kg</t>
  </si>
  <si>
    <t>Jun./U22 EB</t>
  </si>
  <si>
    <t>Gyöngyös</t>
  </si>
  <si>
    <t>2016 nov. 12.</t>
  </si>
  <si>
    <t>MKKSZ minősítési pontok (2017 01 28)</t>
  </si>
  <si>
    <t>95</t>
  </si>
  <si>
    <t>+95</t>
  </si>
  <si>
    <t>65</t>
  </si>
  <si>
    <t>60</t>
  </si>
  <si>
    <t>Kagami</t>
  </si>
  <si>
    <t xml:space="preserve">A verseny neve: </t>
  </si>
  <si>
    <t>Debrecen</t>
  </si>
  <si>
    <r>
      <t xml:space="preserve">A verseny neve: </t>
    </r>
    <r>
      <rPr>
        <b/>
        <sz val="10"/>
        <rFont val="Arial CE"/>
        <charset val="238"/>
      </rPr>
      <t>Branko Bosnjak Memorial</t>
    </r>
  </si>
  <si>
    <r>
      <t xml:space="preserve">A verseny neve: </t>
    </r>
    <r>
      <rPr>
        <b/>
        <sz val="10"/>
        <rFont val="Arial CE"/>
        <charset val="238"/>
      </rPr>
      <t>U16</t>
    </r>
    <r>
      <rPr>
        <sz val="10"/>
        <rFont val="Arial CE"/>
        <charset val="238"/>
      </rPr>
      <t xml:space="preserve">; </t>
    </r>
    <r>
      <rPr>
        <b/>
        <sz val="10"/>
        <rFont val="Arial CE"/>
        <charset val="238"/>
      </rPr>
      <t>U18;U20 Európa Bajnokság</t>
    </r>
  </si>
  <si>
    <t xml:space="preserve">Korcsoport:   Junior                                            Nem:  férfi                      </t>
  </si>
  <si>
    <r>
      <t xml:space="preserve">Korcsoport:   Junior </t>
    </r>
    <r>
      <rPr>
        <b/>
        <sz val="10"/>
        <rFont val="Arial CE"/>
        <charset val="238"/>
      </rPr>
      <t xml:space="preserve">                 </t>
    </r>
    <r>
      <rPr>
        <sz val="10"/>
        <rFont val="Arial CE"/>
        <family val="2"/>
        <charset val="238"/>
      </rPr>
      <t xml:space="preserve">                            Nem:  női                    </t>
    </r>
  </si>
  <si>
    <t xml:space="preserve">Korcsoport:   U20 felnőtt                                            Nem:  férfi                      </t>
  </si>
  <si>
    <r>
      <t xml:space="preserve">Korcsoport:   U20 felnőtt </t>
    </r>
    <r>
      <rPr>
        <b/>
        <sz val="10"/>
        <rFont val="Arial CE"/>
        <charset val="238"/>
      </rPr>
      <t xml:space="preserve">                 </t>
    </r>
    <r>
      <rPr>
        <sz val="10"/>
        <rFont val="Arial CE"/>
        <family val="2"/>
        <charset val="238"/>
      </rPr>
      <t xml:space="preserve">                            Nem:  női                    </t>
    </r>
  </si>
  <si>
    <t xml:space="preserve">Korcsoport:  Junior                         Nem:  férfi                      </t>
  </si>
  <si>
    <t xml:space="preserve">Korcsoport:  Junior                         Nem:  női                      </t>
  </si>
  <si>
    <t xml:space="preserve">Korcsoport:  U20 felnőtt                         Nem:  női                      </t>
  </si>
  <si>
    <t xml:space="preserve">Korcsoport:  U20 felnőtt                         Nem:  férfi                      </t>
  </si>
  <si>
    <t>70</t>
  </si>
  <si>
    <t>75</t>
  </si>
  <si>
    <t>+75</t>
  </si>
  <si>
    <t>Fulcont. EB</t>
  </si>
  <si>
    <t>Fullcont. EB</t>
  </si>
  <si>
    <t>OB Nyíradony</t>
  </si>
  <si>
    <t xml:space="preserve">Korcsoport:   felnőtt                         Nem:  férfi   </t>
  </si>
  <si>
    <t xml:space="preserve">Korcsoport:  felnőtt                         Nem:  női            </t>
  </si>
  <si>
    <r>
      <t xml:space="preserve">A verseny neve: Shinkyokushin </t>
    </r>
    <r>
      <rPr>
        <b/>
        <sz val="10"/>
        <rFont val="Arial CE"/>
        <charset val="238"/>
      </rPr>
      <t>Európa Bajnokság</t>
    </r>
    <r>
      <rPr>
        <sz val="10"/>
        <rFont val="Arial CE"/>
        <charset val="238"/>
      </rPr>
      <t xml:space="preserve"> </t>
    </r>
  </si>
  <si>
    <r>
      <t xml:space="preserve">Korcsoport:   felnőtt </t>
    </r>
    <r>
      <rPr>
        <sz val="10"/>
        <rFont val="Arial CE"/>
        <family val="2"/>
        <charset val="238"/>
      </rPr>
      <t xml:space="preserve">                       Nem:  női                    </t>
    </r>
  </si>
  <si>
    <r>
      <t xml:space="preserve">Korcsoport:   felnőtt  </t>
    </r>
    <r>
      <rPr>
        <sz val="10"/>
        <rFont val="Arial CE"/>
        <family val="2"/>
        <charset val="238"/>
      </rPr>
      <t xml:space="preserve">                       Nem:  férfi                      </t>
    </r>
  </si>
  <si>
    <t>Litvák Lili</t>
  </si>
  <si>
    <t>KHSE</t>
  </si>
  <si>
    <t>Kamikaze SE</t>
  </si>
  <si>
    <t>1.dan</t>
  </si>
  <si>
    <t>2.kyu</t>
  </si>
  <si>
    <t>1.kyu</t>
  </si>
  <si>
    <t>4.kyu</t>
  </si>
  <si>
    <t>3.dan</t>
  </si>
  <si>
    <t>2.dan</t>
  </si>
  <si>
    <t>Szabó Bence</t>
  </si>
  <si>
    <t>Súlycsoport: 75kg</t>
  </si>
  <si>
    <t>Jernyei Nikolett</t>
  </si>
  <si>
    <t>Csivincsik Adél</t>
  </si>
  <si>
    <t>Nagykátai Bushido SE</t>
  </si>
  <si>
    <t>Soltész Szabolcs</t>
  </si>
  <si>
    <t>Berényi Lujza Beatrix</t>
  </si>
  <si>
    <t>Péntek Máté</t>
  </si>
  <si>
    <t>Balázs Panni</t>
  </si>
  <si>
    <t>Súlycsoport: 95 Kg</t>
  </si>
  <si>
    <t>Súlycsoport: +95 Kg</t>
  </si>
  <si>
    <t>Kisvárda KKDOSC</t>
  </si>
  <si>
    <t>Csaplovics Enikő</t>
  </si>
  <si>
    <t>Kapuvári SE</t>
  </si>
  <si>
    <t xml:space="preserve">Korcsoport:  felnőtt                        Nem:  férfi </t>
  </si>
  <si>
    <t xml:space="preserve">Korcsoport:   felnőtt                         Nem:  női            </t>
  </si>
  <si>
    <t>Berencsi Tímea</t>
  </si>
  <si>
    <t>ECS</t>
  </si>
  <si>
    <t xml:space="preserve">Korcsoport:   junior                         Nem:  férfi         </t>
  </si>
  <si>
    <t>Bendiák Dojo</t>
  </si>
  <si>
    <t>Debrecen Kupa</t>
  </si>
  <si>
    <t xml:space="preserve">Korcsoport:  junior                                   Nem:  férfi                      </t>
  </si>
  <si>
    <t xml:space="preserve">Súlycsoport: +65kg </t>
  </si>
  <si>
    <t xml:space="preserve">Korcsoport:    junior                                  Nem:  női                      </t>
  </si>
  <si>
    <t xml:space="preserve">Renmei se </t>
  </si>
  <si>
    <t>Griff SE</t>
  </si>
  <si>
    <t>Spirit SE</t>
  </si>
  <si>
    <t xml:space="preserve">Korcsoport:   Serdülő                         Nem:  férfi               </t>
  </si>
  <si>
    <t xml:space="preserve">Korcsoport:  Ifjúsági                         Nem:  férfi               </t>
  </si>
  <si>
    <t xml:space="preserve">Korcsoport:   Ifjúsági                          Nem:  női               </t>
  </si>
  <si>
    <t xml:space="preserve">Korcsoport:   Junior                         Nem:  férfi               </t>
  </si>
  <si>
    <t xml:space="preserve">Korcsoport:   Junior                         Nem:  női               </t>
  </si>
  <si>
    <t>Súlycsoport: +80 Kg</t>
  </si>
  <si>
    <t>U16, U18, U20  EB</t>
  </si>
  <si>
    <t>U16 U18 U20 EB</t>
  </si>
  <si>
    <r>
      <t xml:space="preserve">A verseny neve: Shinkyo. </t>
    </r>
    <r>
      <rPr>
        <b/>
        <sz val="10"/>
        <rFont val="Arial CE"/>
        <charset val="238"/>
      </rPr>
      <t>Open Európa Bajnokság</t>
    </r>
    <r>
      <rPr>
        <sz val="10"/>
        <rFont val="Arial CE"/>
        <charset val="238"/>
      </rPr>
      <t xml:space="preserve"> </t>
    </r>
  </si>
  <si>
    <t>Open EB</t>
  </si>
  <si>
    <t>EKO Európa Kupa</t>
  </si>
  <si>
    <t>EU Kupa Lt.</t>
  </si>
  <si>
    <t xml:space="preserve">Korcsoport:  felnőtt                                  Nem:  férfi                      </t>
  </si>
  <si>
    <t xml:space="preserve">Korcsoport: felnőtt                                 Nem:  női                      </t>
  </si>
  <si>
    <r>
      <t xml:space="preserve">A verseny neve:       </t>
    </r>
    <r>
      <rPr>
        <b/>
        <sz val="9"/>
        <rFont val="Arial CE"/>
        <charset val="238"/>
      </rPr>
      <t>Kyokushin Diákolimpia Ter. Selejtező</t>
    </r>
  </si>
  <si>
    <t>2022 márc. 19.</t>
  </si>
  <si>
    <r>
      <t xml:space="preserve">A verseny neve:       </t>
    </r>
    <r>
      <rPr>
        <b/>
        <sz val="9"/>
        <rFont val="Arial CE"/>
        <charset val="238"/>
      </rPr>
      <t>Kyokushin Diákolimpia Országos Döntő</t>
    </r>
  </si>
  <si>
    <t>Fekete Panna</t>
  </si>
  <si>
    <t>Seiken STKE</t>
  </si>
  <si>
    <t>Bendiák Soma</t>
  </si>
  <si>
    <t>Vastag Adrián</t>
  </si>
  <si>
    <t xml:space="preserve">TADASHII </t>
  </si>
  <si>
    <t xml:space="preserve">Súlycsoport: 65kg </t>
  </si>
  <si>
    <t>Súlycsoport: 95 kg</t>
  </si>
  <si>
    <t>Súlycsoport: +95 kg</t>
  </si>
  <si>
    <t>Súlycsoport: +36 kg</t>
  </si>
  <si>
    <t>Súlycsoport: 65kg</t>
  </si>
  <si>
    <t>Súlycsoport: 70kg</t>
  </si>
  <si>
    <t>Korcsoport:   junior                         Nem:  férfi</t>
  </si>
  <si>
    <t>Seijin SE</t>
  </si>
  <si>
    <t>Csintalan Ádám</t>
  </si>
  <si>
    <t>B006732</t>
  </si>
  <si>
    <t>Súlycsoport: +75 kg</t>
  </si>
  <si>
    <t>Kismárton Zoltán</t>
  </si>
  <si>
    <t>Verseny minősítési összesítő lap /csapat KATA/</t>
  </si>
  <si>
    <r>
      <t xml:space="preserve">Korcsoport:  felnőtt                        Nem:  </t>
    </r>
    <r>
      <rPr>
        <sz val="10"/>
        <rFont val="Arial CE"/>
        <charset val="238"/>
      </rPr>
      <t>ffi-női</t>
    </r>
  </si>
  <si>
    <t>EGYÉNI MINŐSíTÉSI LAP  /csapat KATA/</t>
  </si>
  <si>
    <t xml:space="preserve">Korcsoport:   Gyermek I.                         Nem:  férfi             </t>
  </si>
  <si>
    <t xml:space="preserve">Korcsoport:   Serdülő                         Nem:  női               </t>
  </si>
  <si>
    <t>DOL Döntő</t>
  </si>
  <si>
    <t>Sólyom Anna</t>
  </si>
  <si>
    <t>K012</t>
  </si>
  <si>
    <t>Katana SE</t>
  </si>
  <si>
    <t>IX.-XVI.</t>
  </si>
  <si>
    <t xml:space="preserve">Korcsoport:   serdülő                                 Nem:  női                      </t>
  </si>
  <si>
    <t xml:space="preserve">Korcsoport:    ifjúsági                                  Nem:  női                      </t>
  </si>
  <si>
    <t xml:space="preserve">Korcsoport:   junior                                  Nem:  férfi                      </t>
  </si>
  <si>
    <t>Súlycsoport: 45 kg (KD)</t>
  </si>
  <si>
    <t>Súlycsoport: 55 kg (KD)</t>
  </si>
  <si>
    <t>Súlycsoport: 30 kg (KD)</t>
  </si>
  <si>
    <t>Súlycsoport: 35 kg (KD)</t>
  </si>
  <si>
    <t>Súlycsoport: 40 kg (KD)</t>
  </si>
  <si>
    <t xml:space="preserve">Korcsoport:   gyermek I.                                 Nem:  női                      </t>
  </si>
  <si>
    <t>Súlycsoport: 40 kg (MV)</t>
  </si>
  <si>
    <t>Súlycsoport: 45 kg (MV)</t>
  </si>
  <si>
    <t>Súlycsoport: 55 kg (MV)</t>
  </si>
  <si>
    <t xml:space="preserve">MKSZ Utp. MB </t>
  </si>
  <si>
    <r>
      <t xml:space="preserve">Korcsoport:  U16                          Nem:      </t>
    </r>
    <r>
      <rPr>
        <b/>
        <sz val="10"/>
        <rFont val="Arial CE"/>
        <charset val="238"/>
      </rPr>
      <t>Mixed Team Kata</t>
    </r>
    <r>
      <rPr>
        <sz val="10"/>
        <rFont val="Arial CE"/>
        <family val="2"/>
        <charset val="238"/>
      </rPr>
      <t xml:space="preserve">               </t>
    </r>
  </si>
  <si>
    <t>Súlycsoport: Open</t>
  </si>
  <si>
    <t>Göteborg EB</t>
  </si>
  <si>
    <t>KD MB Répcelak</t>
  </si>
  <si>
    <t>Open VB</t>
  </si>
  <si>
    <t>Klub összesítő a 2023 évi minősítési pontok alapján</t>
  </si>
  <si>
    <t>Répcelak</t>
  </si>
  <si>
    <t>2023 febr. 18.</t>
  </si>
  <si>
    <t>Tadashi "A"</t>
  </si>
  <si>
    <t>Tadashi "B"</t>
  </si>
  <si>
    <t>Nehéz Nóra</t>
  </si>
  <si>
    <t>2023 márc. 11.</t>
  </si>
  <si>
    <t>2022 márc. 18.</t>
  </si>
  <si>
    <t>Göteborg</t>
  </si>
  <si>
    <t>Pápai Balázs</t>
  </si>
  <si>
    <t>Máj Miklós</t>
  </si>
  <si>
    <t>Gyuris Tamás</t>
  </si>
  <si>
    <t>Polák Leila</t>
  </si>
  <si>
    <t>Szabó Eszter</t>
  </si>
  <si>
    <t>Sövényházi Eszter</t>
  </si>
  <si>
    <t>Rácz Dorottya</t>
  </si>
  <si>
    <t>2023 jún.24-25.</t>
  </si>
  <si>
    <r>
      <t xml:space="preserve">A verseny neve: </t>
    </r>
    <r>
      <rPr>
        <b/>
        <sz val="10"/>
        <rFont val="Arial CE"/>
        <charset val="238"/>
      </rPr>
      <t>Shinkyokushin Open VB</t>
    </r>
  </si>
  <si>
    <t>Tokio</t>
  </si>
  <si>
    <t>2023 okt. 14-15..</t>
  </si>
  <si>
    <t xml:space="preserve">Korcsoport:   felnőtt                         Nem:  női   </t>
  </si>
  <si>
    <t xml:space="preserve">Korcsoport:  felnőtt                                 Nem:  női                      </t>
  </si>
  <si>
    <t xml:space="preserve">Korcsoport:  ifjúsági                                 Nem:  férfi                      </t>
  </si>
  <si>
    <r>
      <t>A verseny neve:</t>
    </r>
    <r>
      <rPr>
        <b/>
        <sz val="10"/>
        <rFont val="Arial CE"/>
        <charset val="238"/>
      </rPr>
      <t xml:space="preserve"> Kvalifikációs OB</t>
    </r>
  </si>
  <si>
    <r>
      <t>A verseny neve:</t>
    </r>
    <r>
      <rPr>
        <b/>
        <sz val="10"/>
        <rFont val="Arial CE"/>
        <charset val="238"/>
      </rPr>
      <t xml:space="preserve"> Jun. OB</t>
    </r>
  </si>
  <si>
    <r>
      <t>A verseny neve:</t>
    </r>
    <r>
      <rPr>
        <b/>
        <sz val="10"/>
        <rFont val="Arial CE"/>
        <charset val="238"/>
      </rPr>
      <t xml:space="preserve"> Knock Down MB</t>
    </r>
  </si>
  <si>
    <r>
      <t>A verseny neve:</t>
    </r>
    <r>
      <rPr>
        <b/>
        <sz val="10"/>
        <rFont val="Arial CE"/>
        <charset val="238"/>
      </rPr>
      <t xml:space="preserve"> Ifi. OB</t>
    </r>
  </si>
  <si>
    <t xml:space="preserve">Korcsoport:   ifjúsági                         Nem:  férfi         </t>
  </si>
  <si>
    <t xml:space="preserve">Korcsoport:   ifjúsági                         Nem:  női            </t>
  </si>
  <si>
    <t>Gagna Patrik</t>
  </si>
  <si>
    <t>Gavallér Dávid</t>
  </si>
  <si>
    <t>Rétfalvi Tamás</t>
  </si>
  <si>
    <t>Ludszky Zsolt</t>
  </si>
  <si>
    <t>Fekete Gergely</t>
  </si>
  <si>
    <t>Oláh Gergő</t>
  </si>
  <si>
    <t>Gazi Dávid</t>
  </si>
  <si>
    <t>Ujvári Bálint</t>
  </si>
  <si>
    <t>Lajtos Patrik</t>
  </si>
  <si>
    <t>Badar Máté</t>
  </si>
  <si>
    <t>Győri Dávid</t>
  </si>
  <si>
    <t>Dávid Ádám</t>
  </si>
  <si>
    <t>Dávid Máté</t>
  </si>
  <si>
    <t>Sebestyén Miklós</t>
  </si>
  <si>
    <t>Tornai Bálint</t>
  </si>
  <si>
    <t>Mező Lili</t>
  </si>
  <si>
    <t>Fehér Eszter</t>
  </si>
  <si>
    <t>Szalay Berta</t>
  </si>
  <si>
    <t>Bóka Viktória</t>
  </si>
  <si>
    <t>Seregély Gyöngyi</t>
  </si>
  <si>
    <t>Tóth Csenge</t>
  </si>
  <si>
    <t>Szalai Gréta</t>
  </si>
  <si>
    <t>Gergely Henrietta</t>
  </si>
  <si>
    <t>Kirchhofer Máté</t>
  </si>
  <si>
    <t>SZKKDOJOSE</t>
  </si>
  <si>
    <t>Spirit SE.</t>
  </si>
  <si>
    <t>O38216</t>
  </si>
  <si>
    <t>Kovács-Leiter Anett</t>
  </si>
  <si>
    <t>Mészáros Mercédesz</t>
  </si>
  <si>
    <t>Fejes Hanna</t>
  </si>
  <si>
    <t>Tóth Zoltán</t>
  </si>
  <si>
    <t>Horváth László</t>
  </si>
  <si>
    <t>Magna Dojo</t>
  </si>
  <si>
    <t>Bacskai Bence</t>
  </si>
  <si>
    <t>Béres Ádám</t>
  </si>
  <si>
    <t>Böszörményi Gergő</t>
  </si>
  <si>
    <t>Jónás Bence</t>
  </si>
  <si>
    <t>Pósán Zétény</t>
  </si>
  <si>
    <t>Galambos Bence</t>
  </si>
  <si>
    <t>Jónás Bálint</t>
  </si>
  <si>
    <t>Oláh Barnabás</t>
  </si>
  <si>
    <t>Simon Boldizsár</t>
  </si>
  <si>
    <t>Raisz Attila</t>
  </si>
  <si>
    <t>Finta Zelma</t>
  </si>
  <si>
    <t>Németh Virág</t>
  </si>
  <si>
    <t>Jerkó Jázmin</t>
  </si>
  <si>
    <t>Orosz Dorina</t>
  </si>
  <si>
    <t>Lukács Kamilla</t>
  </si>
  <si>
    <t>6.kyu</t>
  </si>
  <si>
    <t>Feczkó Zoltán</t>
  </si>
  <si>
    <t>3.kyu</t>
  </si>
  <si>
    <t>Takács-Sárkány Csanád</t>
  </si>
  <si>
    <t>8.kyu</t>
  </si>
  <si>
    <t>Homor Bálint</t>
  </si>
  <si>
    <t>7.kyu</t>
  </si>
  <si>
    <t>Pető Zsombor Tamás</t>
  </si>
  <si>
    <t>Kis Gellért</t>
  </si>
  <si>
    <t>5.kyu</t>
  </si>
  <si>
    <t xml:space="preserve">Hámori Csongor </t>
  </si>
  <si>
    <t>N037429</t>
  </si>
  <si>
    <t>Bessenyei Csongor</t>
  </si>
  <si>
    <t xml:space="preserve">Kiai Dojo </t>
  </si>
  <si>
    <t>038430/1</t>
  </si>
  <si>
    <t>KKE - Spartacus</t>
  </si>
  <si>
    <t>Kóczán Hanna</t>
  </si>
  <si>
    <t>Kis Mónika</t>
  </si>
  <si>
    <t>Szücs Hanna</t>
  </si>
  <si>
    <t>Józsa Boróka</t>
  </si>
  <si>
    <t xml:space="preserve">Mádi Orsolya </t>
  </si>
  <si>
    <t>Lentulai Anna</t>
  </si>
  <si>
    <t>Sólyom Gréta</t>
  </si>
  <si>
    <t>Vórincsák Vivien</t>
  </si>
  <si>
    <t>Józsa Erika Réka</t>
  </si>
  <si>
    <t>Rácz Viktória</t>
  </si>
  <si>
    <t>Törő Vanda</t>
  </si>
  <si>
    <t>Gerő Hanna Gréta</t>
  </si>
  <si>
    <t>Uszkai Janka</t>
  </si>
  <si>
    <t xml:space="preserve">Kollár Nóra </t>
  </si>
  <si>
    <t>Kis Benedek Ernő</t>
  </si>
  <si>
    <t>Bűdy Sándor</t>
  </si>
  <si>
    <t>Arnódi Gréta Bernadette</t>
  </si>
  <si>
    <t>Jaczina Marcell</t>
  </si>
  <si>
    <t>Breznyiczki Benedek</t>
  </si>
  <si>
    <t>Haverla Levente Bálint</t>
  </si>
  <si>
    <t>Balázs Ákos</t>
  </si>
  <si>
    <t>Makay Zétény</t>
  </si>
  <si>
    <t>Szakály Dominik</t>
  </si>
  <si>
    <t>Jámbor Dániel</t>
  </si>
  <si>
    <t>Sebők Norman</t>
  </si>
  <si>
    <t>Ádám Gergő</t>
  </si>
  <si>
    <t>Kamikaze S</t>
  </si>
  <si>
    <t>Gulicska Bence</t>
  </si>
  <si>
    <t>Ludszky Tamás</t>
  </si>
  <si>
    <t>Kátay Bulcsú</t>
  </si>
  <si>
    <t>Szűcs Marcel</t>
  </si>
  <si>
    <t>Gál Levente</t>
  </si>
  <si>
    <t>Zsin Zsombor</t>
  </si>
  <si>
    <t>Baranyai Máté</t>
  </si>
  <si>
    <t>Esvég Dominik</t>
  </si>
  <si>
    <t>Csivincsik Laura</t>
  </si>
  <si>
    <t>Gyenge Judit</t>
  </si>
  <si>
    <t>Kiss-Leizer Luca</t>
  </si>
  <si>
    <t>Bánky Liliána</t>
  </si>
  <si>
    <t>Csordás Norina</t>
  </si>
  <si>
    <t>SEIJIN SE</t>
  </si>
  <si>
    <t>Bagdi Alexa Zita</t>
  </si>
  <si>
    <t>Bihari Lili</t>
  </si>
  <si>
    <t>Kozma   Maja</t>
  </si>
  <si>
    <t>Bognár Léna</t>
  </si>
  <si>
    <t>Gombos Luca</t>
  </si>
  <si>
    <t>Nagy Sándor Dojo</t>
  </si>
  <si>
    <t>Kozma Rebeka</t>
  </si>
  <si>
    <t>Serfőző Hanga Niobé</t>
  </si>
  <si>
    <t>Szentpéteri Anna</t>
  </si>
  <si>
    <t>Varga Borbála</t>
  </si>
  <si>
    <t>Orosz Diána</t>
  </si>
  <si>
    <t>Keszte Julia</t>
  </si>
  <si>
    <r>
      <t xml:space="preserve">Korcsoport:  ifjúsági                        Nem:  </t>
    </r>
    <r>
      <rPr>
        <sz val="10"/>
        <rFont val="Arial CE"/>
        <charset val="238"/>
      </rPr>
      <t>ffi-női</t>
    </r>
  </si>
  <si>
    <r>
      <t xml:space="preserve">Korcsoport:  junior                        Nem:  </t>
    </r>
    <r>
      <rPr>
        <sz val="10"/>
        <rFont val="Arial CE"/>
        <charset val="238"/>
      </rPr>
      <t>ffi-női</t>
    </r>
  </si>
  <si>
    <t>Kagami "A"</t>
  </si>
  <si>
    <t>Kagami "B"</t>
  </si>
  <si>
    <t>Kagami/KHSE</t>
  </si>
  <si>
    <t>Kemecse</t>
  </si>
  <si>
    <t>Kiai Dojo SE</t>
  </si>
  <si>
    <t>Renmei SE</t>
  </si>
  <si>
    <t>KDMB; Ifi; Jun.OB</t>
  </si>
  <si>
    <t>Sövér Levente</t>
  </si>
  <si>
    <t>9.kyu</t>
  </si>
  <si>
    <t>Csengődi Áron</t>
  </si>
  <si>
    <t>HARCOSOK KLUBJA</t>
  </si>
  <si>
    <t>Menyhárt Zalán</t>
  </si>
  <si>
    <t>Szabó Máté Péter</t>
  </si>
  <si>
    <t>Tarjányi Mátyás</t>
  </si>
  <si>
    <t>Orosz Márkó</t>
  </si>
  <si>
    <t>Antal Dániel Kristóf</t>
  </si>
  <si>
    <t>KSE Tarján</t>
  </si>
  <si>
    <t>Bárkovics Áron</t>
  </si>
  <si>
    <t>Rudi Gergő</t>
  </si>
  <si>
    <t>Hidegh Flórián</t>
  </si>
  <si>
    <t>Gecsei Zalán</t>
  </si>
  <si>
    <t>Ferenczhalmy Félix</t>
  </si>
  <si>
    <t>Lakatos Rikárdó</t>
  </si>
  <si>
    <t>Varga Bence</t>
  </si>
  <si>
    <t>Adamecz Milán</t>
  </si>
  <si>
    <t>Mezőfi Zsolna</t>
  </si>
  <si>
    <t>Horváth Léna</t>
  </si>
  <si>
    <t>Wölfinger Liza</t>
  </si>
  <si>
    <t>Piszku Nóra</t>
  </si>
  <si>
    <t>Falus Zsuzsanna</t>
  </si>
  <si>
    <t>Rokku KKSE</t>
  </si>
  <si>
    <t>Gecsei Emma Borbála</t>
  </si>
  <si>
    <t>Szelőczei Noémi</t>
  </si>
  <si>
    <t>Cs.S.E.</t>
  </si>
  <si>
    <t>Márk Anna</t>
  </si>
  <si>
    <t>Tóth Arina Bejke</t>
  </si>
  <si>
    <t>Horváth Réka</t>
  </si>
  <si>
    <t>Garamszegi Szófia</t>
  </si>
  <si>
    <t>Sárváry Csanád</t>
  </si>
  <si>
    <t>Moosbauer Kevin</t>
  </si>
  <si>
    <t>Horváth Máté</t>
  </si>
  <si>
    <t>Balogh Tamás</t>
  </si>
  <si>
    <t>Karó Zoltán Dániel</t>
  </si>
  <si>
    <t>Izsák-Rudolf Csanád</t>
  </si>
  <si>
    <t>Lakatos Tamás</t>
  </si>
  <si>
    <t>Spielmann Leo</t>
  </si>
  <si>
    <t>Florovits Zétény</t>
  </si>
  <si>
    <t>VKKKK SE</t>
  </si>
  <si>
    <t>Valkovszki Máté</t>
  </si>
  <si>
    <t>Görgics Máté</t>
  </si>
  <si>
    <t>Kiss Bence</t>
  </si>
  <si>
    <t>Renmei se</t>
  </si>
  <si>
    <t>Finta Csanád</t>
  </si>
  <si>
    <t>Kárpáti Bence</t>
  </si>
  <si>
    <t>Gaál Berény</t>
  </si>
  <si>
    <t>Tóth Károly</t>
  </si>
  <si>
    <t>Nagy Nimród</t>
  </si>
  <si>
    <t>Bábel Jázmin</t>
  </si>
  <si>
    <t>Mógor Dorka</t>
  </si>
  <si>
    <t>Gáspár Ágnes</t>
  </si>
  <si>
    <t>Serfőző Lia Zoé</t>
  </si>
  <si>
    <t>Bognár Boglárka</t>
  </si>
  <si>
    <t>R37058</t>
  </si>
  <si>
    <t>Ható Amanda</t>
  </si>
  <si>
    <t>Bennárik Bella</t>
  </si>
  <si>
    <t>Riegler Rebeka Gréta</t>
  </si>
  <si>
    <t>Komondi Veronika Nilla</t>
  </si>
  <si>
    <t>Keszth.KKK</t>
  </si>
  <si>
    <t>Hajdú Leila</t>
  </si>
  <si>
    <t>Mészáros Dorka</t>
  </si>
  <si>
    <t>TADASHII</t>
  </si>
  <si>
    <t>Geiszt Márton</t>
  </si>
  <si>
    <t>kyo06</t>
  </si>
  <si>
    <t>Izsák-Rudolf Gergő</t>
  </si>
  <si>
    <t>Horváth Nándor</t>
  </si>
  <si>
    <t>Józsa Sándor Csanád</t>
  </si>
  <si>
    <t>Antal Ákos</t>
  </si>
  <si>
    <t>Magasi Attila</t>
  </si>
  <si>
    <t>majd01</t>
  </si>
  <si>
    <t>Németh Kristóf</t>
  </si>
  <si>
    <t>Bábel József</t>
  </si>
  <si>
    <t>Tóth Gábor</t>
  </si>
  <si>
    <t>Fitt SE</t>
  </si>
  <si>
    <t>Csonka Máté</t>
  </si>
  <si>
    <t>Kóri Iván</t>
  </si>
  <si>
    <t>Serfőző Zalán</t>
  </si>
  <si>
    <t>Garamszegi Zente</t>
  </si>
  <si>
    <t>Semsey Marcell</t>
  </si>
  <si>
    <t>Kozma Bálint</t>
  </si>
  <si>
    <t>ifj. Farkas György</t>
  </si>
  <si>
    <t>Dávid Miklós</t>
  </si>
  <si>
    <t>POWER SE.</t>
  </si>
  <si>
    <t>Bede Szabolcs</t>
  </si>
  <si>
    <t>Németh Adrián</t>
  </si>
  <si>
    <t>Kiss Bence Balázs</t>
  </si>
  <si>
    <t>Bognár Luca</t>
  </si>
  <si>
    <t>Spanjevic Emma</t>
  </si>
  <si>
    <t>Bőzsöny Dorka</t>
  </si>
  <si>
    <t>Zsin Zsófia</t>
  </si>
  <si>
    <t>Molnár Mária</t>
  </si>
  <si>
    <t>Tímár Barbara</t>
  </si>
  <si>
    <t>Keczely Csenge</t>
  </si>
  <si>
    <t>Bálint Annamária</t>
  </si>
  <si>
    <t>Fránki Réka</t>
  </si>
  <si>
    <t>Szokonya Kata</t>
  </si>
  <si>
    <t>Kosztyán Luca</t>
  </si>
  <si>
    <t>Vörös Anna</t>
  </si>
  <si>
    <t>Varga Csanád László</t>
  </si>
  <si>
    <t>ifj. Horváth Tamás</t>
  </si>
  <si>
    <t>Fazakas Áprád</t>
  </si>
  <si>
    <t>Pápai Bertalan</t>
  </si>
  <si>
    <t>Hámori Csongor</t>
  </si>
  <si>
    <t>Jeles Csanád</t>
  </si>
  <si>
    <t>Gáspár Botond</t>
  </si>
  <si>
    <t>fonix011</t>
  </si>
  <si>
    <t>Keczely Barna</t>
  </si>
  <si>
    <t>Szép Dániel</t>
  </si>
  <si>
    <t>Vida Marcell</t>
  </si>
  <si>
    <t>Ruzsás Máté</t>
  </si>
  <si>
    <t>Meiyo dojo</t>
  </si>
  <si>
    <t>Bede Zsombor</t>
  </si>
  <si>
    <t>Benkő Sára</t>
  </si>
  <si>
    <t>Éles Léna</t>
  </si>
  <si>
    <t>Nyisztor Lea</t>
  </si>
  <si>
    <t>Kiss Aliz</t>
  </si>
  <si>
    <t>Németh-Lakos Zolna</t>
  </si>
  <si>
    <t>Eperjesi Dávid</t>
  </si>
  <si>
    <t>Bertha Armand</t>
  </si>
  <si>
    <t>Orosz Elizabett</t>
  </si>
  <si>
    <t>Kovács Linett</t>
  </si>
  <si>
    <t>RDKKSE</t>
  </si>
  <si>
    <t>Tóth Attila</t>
  </si>
  <si>
    <t>Lukács Filip</t>
  </si>
  <si>
    <t>Vörös Tamás</t>
  </si>
  <si>
    <t>Gáncs Arnold</t>
  </si>
  <si>
    <t>Kratancsik András</t>
  </si>
  <si>
    <t>Elekes Ábel</t>
  </si>
  <si>
    <t>Kiss Korina</t>
  </si>
  <si>
    <t>Ráckevei Ronin SE</t>
  </si>
  <si>
    <t>Aranyosi Nikolett</t>
  </si>
  <si>
    <t>Timár Alíz</t>
  </si>
  <si>
    <t>Sánta Dániel</t>
  </si>
  <si>
    <t>Sümegh Anna</t>
  </si>
  <si>
    <t>Kisdeák Emma</t>
  </si>
  <si>
    <t>Siófok KSE</t>
  </si>
  <si>
    <t>Spanjevic Dániel</t>
  </si>
  <si>
    <t>Juhász Levente</t>
  </si>
  <si>
    <t>Németh Panka</t>
  </si>
  <si>
    <t>Kis Ádám Zsolt</t>
  </si>
  <si>
    <t>KYO Fighter SE</t>
  </si>
  <si>
    <t>Veress Dávid</t>
  </si>
  <si>
    <t>Tarr Bence</t>
  </si>
  <si>
    <t>Remenyik Péter</t>
  </si>
  <si>
    <t>Sádt Zénó</t>
  </si>
  <si>
    <t>Buke Reikon HRSE</t>
  </si>
  <si>
    <t>Székely Lázár</t>
  </si>
  <si>
    <t>Nádasdi Dávid</t>
  </si>
  <si>
    <t>Vass János</t>
  </si>
  <si>
    <t>Nyíradonyi KKE</t>
  </si>
  <si>
    <t>Kozma Ákos</t>
  </si>
  <si>
    <t>Sádt Zétény</t>
  </si>
  <si>
    <t>Tokaji Bocsárd Norbert</t>
  </si>
  <si>
    <t>Gyuricska Benedek</t>
  </si>
  <si>
    <t>Csire Brúnó Noel</t>
  </si>
  <si>
    <t>Téglási Kamilla</t>
  </si>
  <si>
    <t>KV0090</t>
  </si>
  <si>
    <t>Molnár Minka</t>
  </si>
  <si>
    <t>Fagbola Esther</t>
  </si>
  <si>
    <t>Csató Réka</t>
  </si>
  <si>
    <t>Keizoku SE</t>
  </si>
  <si>
    <t>Vida Zora</t>
  </si>
  <si>
    <t>Guba Leila</t>
  </si>
  <si>
    <t>Stoffán Ádám Vilmos</t>
  </si>
  <si>
    <t>Nagy Levente</t>
  </si>
  <si>
    <t>Szabó Péter Nimród</t>
  </si>
  <si>
    <t>MOLNÁR MARCELL</t>
  </si>
  <si>
    <t>Remenyik Dániel</t>
  </si>
  <si>
    <t>Dorka Zalán</t>
  </si>
  <si>
    <t>Dicső Péter</t>
  </si>
  <si>
    <t>KV0083</t>
  </si>
  <si>
    <t>Lóránt Varga Milán</t>
  </si>
  <si>
    <t>Balogh Noel</t>
  </si>
  <si>
    <t>Dezső Vencel</t>
  </si>
  <si>
    <t>Liliom Dominik András</t>
  </si>
  <si>
    <t>Vancsó Kornél</t>
  </si>
  <si>
    <t>Elek János</t>
  </si>
  <si>
    <t>e1l1e1k1</t>
  </si>
  <si>
    <t>Szanyi Bence</t>
  </si>
  <si>
    <t>KV0076</t>
  </si>
  <si>
    <t>Vajner Zsombor</t>
  </si>
  <si>
    <t>Riczu Bendegúz</t>
  </si>
  <si>
    <t>Jaczina Zsombor</t>
  </si>
  <si>
    <t>Kákonyi Ildikó</t>
  </si>
  <si>
    <t>Széll Norina</t>
  </si>
  <si>
    <t>Galyas Edit</t>
  </si>
  <si>
    <t>Fúró Liliána</t>
  </si>
  <si>
    <t>Pósán Léna</t>
  </si>
  <si>
    <t>Szőnyi Karolina</t>
  </si>
  <si>
    <t>Balogh Ágnes</t>
  </si>
  <si>
    <t>ShinzóDojo</t>
  </si>
  <si>
    <t>Nándori Emma</t>
  </si>
  <si>
    <t>No 035846</t>
  </si>
  <si>
    <t>Bácsik Regina</t>
  </si>
  <si>
    <t>Tóth Máté</t>
  </si>
  <si>
    <t>Berényi Imre Márk</t>
  </si>
  <si>
    <t>Terbócs Roland</t>
  </si>
  <si>
    <t>Lakos Ádám</t>
  </si>
  <si>
    <t>Szathmári Márton</t>
  </si>
  <si>
    <t>Székely Zsigmond</t>
  </si>
  <si>
    <t>Ménes Milán</t>
  </si>
  <si>
    <t>Strenner Ágost Berzsián</t>
  </si>
  <si>
    <t>Szabó Zsolt</t>
  </si>
  <si>
    <t>Gyurcsán Tibor Balázs</t>
  </si>
  <si>
    <t>Fight-team</t>
  </si>
  <si>
    <t>Jutasi Tamás</t>
  </si>
  <si>
    <t>Kovács Patrik</t>
  </si>
  <si>
    <t>Baranya Tamás</t>
  </si>
  <si>
    <t>Lisztes Barnabás</t>
  </si>
  <si>
    <t>El Ali Ádám</t>
  </si>
  <si>
    <t>Csorba Kristóf</t>
  </si>
  <si>
    <t>Hadházi Bulcsú</t>
  </si>
  <si>
    <t>Kis Dominik</t>
  </si>
  <si>
    <t>Nagy Richárd</t>
  </si>
  <si>
    <t>Maklári Balázs</t>
  </si>
  <si>
    <t>Lányi Levente</t>
  </si>
  <si>
    <t>Hiezl Barnabás</t>
  </si>
  <si>
    <t>Karap Anna</t>
  </si>
  <si>
    <t>Karap Virág</t>
  </si>
  <si>
    <t>Fekete Csenge</t>
  </si>
  <si>
    <t>Uszkai Flóra</t>
  </si>
  <si>
    <t>Szabó Lara</t>
  </si>
  <si>
    <t>Vágó Lili</t>
  </si>
  <si>
    <t>Szabó Petra</t>
  </si>
  <si>
    <t>Szutor Anna</t>
  </si>
  <si>
    <t>Ágoston Sára</t>
  </si>
  <si>
    <t>Pénzes Zsófia</t>
  </si>
  <si>
    <t>Kolonics Anett</t>
  </si>
  <si>
    <t>Suha Kristóf</t>
  </si>
  <si>
    <t>Kun Dániel</t>
  </si>
  <si>
    <t>Eiler László Ádám</t>
  </si>
  <si>
    <t>Papp Alexander</t>
  </si>
  <si>
    <t>Szabó Ákos Roland</t>
  </si>
  <si>
    <t>Cimbalmos László</t>
  </si>
  <si>
    <t>Vass Balázs Benedek</t>
  </si>
  <si>
    <t>Kiss Gábor</t>
  </si>
  <si>
    <t>Boruzs Richárd</t>
  </si>
  <si>
    <t>Schmetz Kornél</t>
  </si>
  <si>
    <t>Sipos Árpád</t>
  </si>
  <si>
    <t>Nagy Dávid</t>
  </si>
  <si>
    <t>Bendiák Barbara</t>
  </si>
  <si>
    <t>Szigeti Zsófia</t>
  </si>
  <si>
    <t>BNo 005000</t>
  </si>
  <si>
    <t>Gyermán Lili</t>
  </si>
  <si>
    <t>Mádi Orsolya</t>
  </si>
  <si>
    <t>Figura Dorka</t>
  </si>
  <si>
    <t>Vágner Hunor</t>
  </si>
  <si>
    <t>Eszenyi Barnabás</t>
  </si>
  <si>
    <t>Kiss Adrián</t>
  </si>
  <si>
    <t>Kiss Balázs Levente</t>
  </si>
  <si>
    <t>Szabó Zsófi</t>
  </si>
  <si>
    <t>Nagy Blanka</t>
  </si>
  <si>
    <t>Szabó Rita</t>
  </si>
  <si>
    <t>Vágó Márton</t>
  </si>
  <si>
    <t>Ungvári Levente</t>
  </si>
  <si>
    <t>Szántai Sándor</t>
  </si>
  <si>
    <t>Kollár Dalma</t>
  </si>
  <si>
    <t>Kovács Anna</t>
  </si>
  <si>
    <t>Apáthy Aliz</t>
  </si>
  <si>
    <t>Kolonics Márk</t>
  </si>
  <si>
    <t>Kollár Nóra</t>
  </si>
  <si>
    <t>Diákol. Gyöngyös</t>
  </si>
  <si>
    <t>Diákol. Döntő Ny.adony</t>
  </si>
  <si>
    <t>Facskó Szilveszter Noel</t>
  </si>
  <si>
    <t>Balogh Levente</t>
  </si>
  <si>
    <t>Zsigár Martin</t>
  </si>
  <si>
    <t>Szabó Zoltán Szüa</t>
  </si>
  <si>
    <t>Molnár Zsolt</t>
  </si>
  <si>
    <t>Csernák Ákos</t>
  </si>
  <si>
    <t>Némethy Balázs</t>
  </si>
  <si>
    <t>Patarcsics Milán</t>
  </si>
  <si>
    <t>Sándor Róbert</t>
  </si>
  <si>
    <t xml:space="preserve">Szabó Lídia </t>
  </si>
  <si>
    <t>Molnár Marcell</t>
  </si>
  <si>
    <t>Nagy Olivér</t>
  </si>
  <si>
    <t>Kiss Zoltán János</t>
  </si>
  <si>
    <t>Ilics Bence</t>
  </si>
  <si>
    <t>Nagyatád</t>
  </si>
  <si>
    <t>Sülyi Luca</t>
  </si>
  <si>
    <t>Főn235</t>
  </si>
  <si>
    <t>Soós Flóra</t>
  </si>
  <si>
    <t>Madai Benedek</t>
  </si>
  <si>
    <t>Rozgics László</t>
  </si>
  <si>
    <t>Vágó Csongor</t>
  </si>
  <si>
    <t>Kurucz Gergő</t>
  </si>
  <si>
    <t>Vancsó Ákos</t>
  </si>
  <si>
    <t>Vida Péter</t>
  </si>
  <si>
    <t>Erdélyi Szabocs</t>
  </si>
  <si>
    <t>Ecsedi Réka</t>
  </si>
  <si>
    <t>Novák Péter</t>
  </si>
  <si>
    <t>vkkkkse 1133</t>
  </si>
  <si>
    <t>Bükkösdi Martin</t>
  </si>
  <si>
    <t>Bushido Kaposvár</t>
  </si>
  <si>
    <t>Keller Krisztián</t>
  </si>
  <si>
    <t>Jutasi Zsolt</t>
  </si>
  <si>
    <t>Bukta Erik</t>
  </si>
  <si>
    <t>Czirók Attila</t>
  </si>
  <si>
    <t>spg00104</t>
  </si>
  <si>
    <t>Shintai SE</t>
  </si>
  <si>
    <t>Súlycsoport:  80 kg</t>
  </si>
  <si>
    <t>Miklós Martin</t>
  </si>
  <si>
    <t>Kismárton Kevin Péter</t>
  </si>
  <si>
    <t>Ponyokai Petra</t>
  </si>
  <si>
    <t>Molnár Henrietta</t>
  </si>
  <si>
    <t>Mátészalkai MTK</t>
  </si>
  <si>
    <t>Jakubovics Nikolett</t>
  </si>
  <si>
    <t>Farkas Eszter</t>
  </si>
  <si>
    <t>Bogdán Szonja</t>
  </si>
  <si>
    <t>Mihályi Tünde</t>
  </si>
  <si>
    <t>Hua Ngoc Lan Nhi</t>
  </si>
  <si>
    <t>Shinzó Dojo</t>
  </si>
  <si>
    <r>
      <t>A verseny neve:</t>
    </r>
    <r>
      <rPr>
        <b/>
        <sz val="10"/>
        <rFont val="Arial CE"/>
        <charset val="238"/>
      </rPr>
      <t xml:space="preserve"> Kvalifikációs Verseny</t>
    </r>
  </si>
  <si>
    <t>Tóth Ákos</t>
  </si>
  <si>
    <t>Ny.adony kval.</t>
  </si>
  <si>
    <t>Batumi Open</t>
  </si>
  <si>
    <r>
      <t>A verseny neve:</t>
    </r>
    <r>
      <rPr>
        <b/>
        <sz val="10"/>
        <rFont val="Arial CE"/>
        <charset val="238"/>
      </rPr>
      <t xml:space="preserve"> Batumi Open</t>
    </r>
  </si>
  <si>
    <t>Batumi</t>
  </si>
  <si>
    <t>2023 május. 5.</t>
  </si>
  <si>
    <t>Hardy Balázs</t>
  </si>
  <si>
    <t>Dévényi Lora</t>
  </si>
  <si>
    <t>Kerezsi Csenge</t>
  </si>
  <si>
    <t>Kukuly Attila</t>
  </si>
  <si>
    <t>Siófok KKE</t>
  </si>
  <si>
    <t xml:space="preserve">Hungary </t>
  </si>
  <si>
    <t xml:space="preserve">Korcsoport:  felnőtt                         Nem:  női                      </t>
  </si>
  <si>
    <r>
      <t xml:space="preserve">Súlycsoport: </t>
    </r>
    <r>
      <rPr>
        <b/>
        <sz val="10"/>
        <rFont val="Arial CE"/>
        <charset val="238"/>
      </rPr>
      <t>Open</t>
    </r>
  </si>
  <si>
    <t>2023 nov. 4.</t>
  </si>
  <si>
    <t>2023 ápr. 1.</t>
  </si>
  <si>
    <t>2023 máj. 13.</t>
  </si>
  <si>
    <t>Réplak</t>
  </si>
  <si>
    <t>2023 szept. 30.</t>
  </si>
  <si>
    <t xml:space="preserve">Súlycsoport: 29 kg </t>
  </si>
  <si>
    <t>Súlycsoport: +45 kg</t>
  </si>
  <si>
    <t>Súlycsoport: 58 kg</t>
  </si>
  <si>
    <t>Súlycsoport: +58 kg</t>
  </si>
  <si>
    <t xml:space="preserve">Böszörményi Bendegúz </t>
  </si>
  <si>
    <t>Kámán Márton</t>
  </si>
  <si>
    <t>Jónás Alex</t>
  </si>
  <si>
    <t>Domján-Herbat Réka</t>
  </si>
  <si>
    <t xml:space="preserve">Reichert Hanna </t>
  </si>
  <si>
    <t>IFK00065</t>
  </si>
  <si>
    <t>VTSE</t>
  </si>
  <si>
    <t>Tóth Erik</t>
  </si>
  <si>
    <t>Molnár Benett</t>
  </si>
  <si>
    <t>Szutor Levente</t>
  </si>
  <si>
    <t>Viszugyel Bálint</t>
  </si>
  <si>
    <t>IFK00326</t>
  </si>
  <si>
    <t>Berki Balázs</t>
  </si>
  <si>
    <t>Bors Jázmin Hanna</t>
  </si>
  <si>
    <t>Wölfinger Nóra</t>
  </si>
  <si>
    <t>Bota Sára</t>
  </si>
  <si>
    <t>Josip Broz</t>
  </si>
  <si>
    <t>Xcxcc</t>
  </si>
  <si>
    <t>KK AIK</t>
  </si>
  <si>
    <t>Kajtár Bendegúz</t>
  </si>
  <si>
    <t>Tora HSE</t>
  </si>
  <si>
    <t>Bíró Bendegúz</t>
  </si>
  <si>
    <t>DS 0003</t>
  </si>
  <si>
    <t>Seishin Karate Klub</t>
  </si>
  <si>
    <t>Roko Tanković</t>
  </si>
  <si>
    <t>CRT03</t>
  </si>
  <si>
    <t>KK Mladost</t>
  </si>
  <si>
    <t>Ana Greganić</t>
  </si>
  <si>
    <t>CRT01</t>
  </si>
  <si>
    <t>Ema Gluhak</t>
  </si>
  <si>
    <t>xvxvx</t>
  </si>
  <si>
    <t>Sakač Petra</t>
  </si>
  <si>
    <t>XAXA</t>
  </si>
  <si>
    <t>Lendvai Réka</t>
  </si>
  <si>
    <t>IFK00207</t>
  </si>
  <si>
    <t>10.kyu</t>
  </si>
  <si>
    <t>Nagy Benedek</t>
  </si>
  <si>
    <t>Sárai Csongor</t>
  </si>
  <si>
    <t>KFA0027</t>
  </si>
  <si>
    <t>Kolláth-Pataki Gergely</t>
  </si>
  <si>
    <t>Jan Obranić</t>
  </si>
  <si>
    <t>samobor01</t>
  </si>
  <si>
    <t>Baksai Tamás</t>
  </si>
  <si>
    <t>Damashi</t>
  </si>
  <si>
    <t>_. kyu</t>
  </si>
  <si>
    <t>Šebrek Blažotić Lana</t>
  </si>
  <si>
    <t>xxxaxa</t>
  </si>
  <si>
    <t>Lukács Eszter</t>
  </si>
  <si>
    <t>IFK00396</t>
  </si>
  <si>
    <t>László Sára Hanna</t>
  </si>
  <si>
    <t>IFK0099</t>
  </si>
  <si>
    <t>Lukovics Enikő</t>
  </si>
  <si>
    <t>EKCS0108</t>
  </si>
  <si>
    <t>Frank Zsófia</t>
  </si>
  <si>
    <t>MOLNÁR MINKA</t>
  </si>
  <si>
    <t>Czakó Natália</t>
  </si>
  <si>
    <t xml:space="preserve">Korcsoport:   Junior                         Nem:  férfi-női               </t>
  </si>
  <si>
    <t>?</t>
  </si>
  <si>
    <r>
      <t>30/</t>
    </r>
    <r>
      <rPr>
        <sz val="10"/>
        <color rgb="FF00B050"/>
        <rFont val="Arial CE"/>
        <charset val="238"/>
      </rPr>
      <t>10</t>
    </r>
  </si>
  <si>
    <r>
      <t>10/</t>
    </r>
    <r>
      <rPr>
        <sz val="10"/>
        <color rgb="FF00B050"/>
        <rFont val="Arial CE"/>
        <charset val="238"/>
      </rPr>
      <t>6</t>
    </r>
  </si>
  <si>
    <t>15</t>
  </si>
  <si>
    <t>Utp. OB Répcelak</t>
  </si>
  <si>
    <t>Répcelak Utp. OB</t>
  </si>
  <si>
    <r>
      <t xml:space="preserve">A verseny neve: </t>
    </r>
    <r>
      <rPr>
        <b/>
        <sz val="10"/>
        <rFont val="Arial CE"/>
        <charset val="238"/>
      </rPr>
      <t>Rakurai Kupa Orsz. Utp. Verseny</t>
    </r>
  </si>
  <si>
    <t>Shogun SE</t>
  </si>
  <si>
    <t>KKE-Spartacus</t>
  </si>
  <si>
    <t>Súlycsoport: +35 kg (KD)</t>
  </si>
  <si>
    <t>Súlycsoport: +50 kg (KD)</t>
  </si>
  <si>
    <t>KK MOSLAVINA</t>
  </si>
  <si>
    <t>Beck Flórián</t>
  </si>
  <si>
    <t>BOKS</t>
  </si>
  <si>
    <t>Tajnai Máté</t>
  </si>
  <si>
    <t>Szabó Levente</t>
  </si>
  <si>
    <t>Piszanity Endre</t>
  </si>
  <si>
    <t>osu-no seishin h. se</t>
  </si>
  <si>
    <t>Súlycsoport: +45 kg (KD)</t>
  </si>
  <si>
    <t>Súlycsoport: 50 kg (MV)</t>
  </si>
  <si>
    <t>Uhrner Vince</t>
  </si>
  <si>
    <t>Súlycsoport: 50 kg (KD)</t>
  </si>
  <si>
    <t>Gyapjas Barnabás</t>
  </si>
  <si>
    <t>Somogyi Zsombor</t>
  </si>
  <si>
    <t>Súlycsoport: 60 kg (MV)</t>
  </si>
  <si>
    <t>Sebestyén Martin</t>
  </si>
  <si>
    <t>Súlycsoport: 70 kg (MV)</t>
  </si>
  <si>
    <t>Ress Mihály</t>
  </si>
  <si>
    <t>Súlycsoport: +75 kg (KD)</t>
  </si>
  <si>
    <t>Súlycsoport: +70 kg (MV)</t>
  </si>
  <si>
    <t>Súlycsoport: 75 kg (KD)</t>
  </si>
  <si>
    <t>Varga Ferenc</t>
  </si>
  <si>
    <t>Gallyas Ákos László</t>
  </si>
  <si>
    <t>Súlycsoport: 48 kg (MV)</t>
  </si>
  <si>
    <t>Súlycsoport: +58 kg (MV)</t>
  </si>
  <si>
    <t>Csonka Kata</t>
  </si>
  <si>
    <t>Horváth Laura Hanna</t>
  </si>
  <si>
    <t>Súlycsoport: 29 kg (MV)</t>
  </si>
  <si>
    <t>Súlycsoport: 36 kg (MV)</t>
  </si>
  <si>
    <t>Súlycsoport: +36 kg (MV)</t>
  </si>
  <si>
    <t>Szabó Dominik</t>
  </si>
  <si>
    <t>Súlycsoport: 35 kg (MV)</t>
  </si>
  <si>
    <t>Súlycsoport: +35 kg (MV)</t>
  </si>
  <si>
    <t>Svraka Bence</t>
  </si>
  <si>
    <t>Vincze Barnabás</t>
  </si>
  <si>
    <t>Súlycsoport: +55 kg (MV)</t>
  </si>
  <si>
    <t>Súlycsoport: +45 kg (MV)</t>
  </si>
  <si>
    <t>Szalai Kitti</t>
  </si>
  <si>
    <t>ESZME</t>
  </si>
  <si>
    <t>Komlói KSE</t>
  </si>
  <si>
    <t>Gombos-Weidinger Zsombor</t>
  </si>
  <si>
    <t>Lovro Marković</t>
  </si>
  <si>
    <t>10/16</t>
  </si>
  <si>
    <t>NOZOMU DOJO</t>
  </si>
  <si>
    <t>Schaibli  Lilla</t>
  </si>
  <si>
    <t>Balogh András Barnabás</t>
  </si>
  <si>
    <t>Béres Bence</t>
  </si>
  <si>
    <t>IFK 00503</t>
  </si>
  <si>
    <t>VVHT SE</t>
  </si>
  <si>
    <t>Zvara Zsófia</t>
  </si>
  <si>
    <t>Balogh Bertalan</t>
  </si>
  <si>
    <t>Oláh Zsombor</t>
  </si>
  <si>
    <t>Nyitrai Noel</t>
  </si>
  <si>
    <t>Molnár Benő</t>
  </si>
  <si>
    <t>M037597</t>
  </si>
  <si>
    <t>Horváth Milán Noel</t>
  </si>
  <si>
    <t>Súlycsoport: +65 kg (85kg)</t>
  </si>
  <si>
    <t>Súlycsoport: +80 kg (+85kg)</t>
  </si>
  <si>
    <t>Svraka Luca</t>
  </si>
  <si>
    <t>dam001</t>
  </si>
  <si>
    <t>Súlycsoport: 60 kg (KD)</t>
  </si>
  <si>
    <t>Súlycsoport: 45-60 kg (50kg) (KD)</t>
  </si>
  <si>
    <t>Súlycsoport: 65 kg (MV)</t>
  </si>
  <si>
    <t>Hardi Balázs</t>
  </si>
  <si>
    <t>Vati András</t>
  </si>
  <si>
    <t>Imrő Bianka</t>
  </si>
  <si>
    <t>Sharabi Maya</t>
  </si>
  <si>
    <t>Vígh Lara</t>
  </si>
  <si>
    <t>EKCS</t>
  </si>
  <si>
    <t>Dohos Nándor Máté</t>
  </si>
  <si>
    <t>Molnár Ignác</t>
  </si>
  <si>
    <t>M037595</t>
  </si>
  <si>
    <t>Lendvai László</t>
  </si>
  <si>
    <t>Fazakas Róbert</t>
  </si>
  <si>
    <t>Molnár Bence</t>
  </si>
  <si>
    <t>Stjepan Turkalj</t>
  </si>
  <si>
    <t>Utp.MB Siklós</t>
  </si>
  <si>
    <t>Nozomu Dojo</t>
  </si>
  <si>
    <r>
      <t>A verseny neve:</t>
    </r>
    <r>
      <rPr>
        <b/>
        <sz val="10"/>
        <rFont val="Arial CE"/>
        <charset val="238"/>
      </rPr>
      <t xml:space="preserve"> MKSZ Utánpótlás MB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</si>
</sst>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0"/>
      <name val="Arial CE"/>
      <charset val="238"/>
    </font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sz val="8"/>
      <name val="Arial CE"/>
      <family val="2"/>
      <charset val="238"/>
    </font>
    <font>
      <b/>
      <sz val="14"/>
      <name val="Arial CE"/>
      <family val="2"/>
      <charset val="238"/>
    </font>
    <font>
      <sz val="6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color indexed="8"/>
      <name val="Arial CE"/>
      <family val="2"/>
    </font>
    <font>
      <b/>
      <sz val="10"/>
      <color indexed="10"/>
      <name val="Arial CE"/>
      <charset val="238"/>
    </font>
    <font>
      <b/>
      <sz val="10"/>
      <color indexed="17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sz val="11"/>
      <name val="Arial CE"/>
      <charset val="238"/>
    </font>
    <font>
      <b/>
      <sz val="12"/>
      <color indexed="10"/>
      <name val="Arial CE"/>
      <family val="2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sz val="9"/>
      <name val="Arial"/>
      <family val="2"/>
      <charset val="238"/>
    </font>
    <font>
      <sz val="10"/>
      <color indexed="10"/>
      <name val="Arial CE"/>
      <charset val="238"/>
    </font>
    <font>
      <sz val="10"/>
      <color indexed="12"/>
      <name val="Arial CE"/>
      <charset val="238"/>
    </font>
    <font>
      <sz val="10"/>
      <color indexed="10"/>
      <name val="Arial CE"/>
      <family val="2"/>
      <charset val="238"/>
    </font>
    <font>
      <sz val="10"/>
      <name val="Arial CE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name val="Calibri"/>
      <family val="2"/>
      <charset val="238"/>
    </font>
    <font>
      <b/>
      <sz val="12"/>
      <name val="Arial CE"/>
      <charset val="238"/>
    </font>
    <font>
      <sz val="10"/>
      <color rgb="FFFF0000"/>
      <name val="Arial CE"/>
      <charset val="238"/>
    </font>
    <font>
      <sz val="12"/>
      <color theme="1"/>
      <name val="Calibri"/>
      <family val="2"/>
      <charset val="238"/>
    </font>
    <font>
      <sz val="8"/>
      <color rgb="FFFF0000"/>
      <name val="Arial CE"/>
      <charset val="238"/>
    </font>
    <font>
      <sz val="10"/>
      <color rgb="FFFF0000"/>
      <name val="Arial CE"/>
      <family val="2"/>
      <charset val="238"/>
    </font>
    <font>
      <sz val="12"/>
      <color rgb="FFFF0000"/>
      <name val="Arial CE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8"/>
      <name val="Arial CE"/>
      <charset val="238"/>
    </font>
    <font>
      <sz val="10"/>
      <color rgb="FFFF0000"/>
      <name val="Arial"/>
      <family val="2"/>
      <charset val="238"/>
    </font>
    <font>
      <sz val="10"/>
      <color rgb="FF00B050"/>
      <name val="Arial CE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21" fillId="0" borderId="0"/>
  </cellStyleXfs>
  <cellXfs count="138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1" xfId="0" applyFont="1" applyBorder="1"/>
    <xf numFmtId="0" fontId="2" fillId="0" borderId="1" xfId="0" applyFont="1" applyBorder="1" applyAlignment="1"/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2" xfId="0" applyFont="1" applyBorder="1" applyAlignment="1"/>
    <xf numFmtId="0" fontId="2" fillId="0" borderId="6" xfId="0" applyFont="1" applyBorder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quotePrefix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" xfId="0" quotePrefix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7" fillId="0" borderId="0" xfId="0" applyFont="1" applyAlignment="1">
      <alignment horizontal="center" vertical="center"/>
    </xf>
    <xf numFmtId="0" fontId="0" fillId="0" borderId="27" xfId="0" applyBorder="1"/>
    <xf numFmtId="0" fontId="0" fillId="0" borderId="11" xfId="0" applyBorder="1"/>
    <xf numFmtId="0" fontId="0" fillId="0" borderId="12" xfId="0" applyBorder="1"/>
    <xf numFmtId="0" fontId="0" fillId="0" borderId="28" xfId="0" applyBorder="1"/>
    <xf numFmtId="0" fontId="0" fillId="0" borderId="1" xfId="0" applyBorder="1"/>
    <xf numFmtId="0" fontId="0" fillId="0" borderId="5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2" xfId="0" applyBorder="1"/>
    <xf numFmtId="0" fontId="0" fillId="0" borderId="6" xfId="0" applyBorder="1"/>
    <xf numFmtId="0" fontId="0" fillId="0" borderId="0" xfId="0" applyBorder="1"/>
    <xf numFmtId="0" fontId="0" fillId="0" borderId="21" xfId="0" applyBorder="1"/>
    <xf numFmtId="0" fontId="2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 textRotation="90"/>
    </xf>
    <xf numFmtId="0" fontId="0" fillId="0" borderId="34" xfId="0" applyBorder="1"/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8" xfId="0" applyFont="1" applyBorder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9" xfId="0" applyBorder="1"/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/>
    <xf numFmtId="0" fontId="2" fillId="0" borderId="44" xfId="0" applyFont="1" applyBorder="1" applyAlignment="1"/>
    <xf numFmtId="0" fontId="2" fillId="0" borderId="45" xfId="0" applyFont="1" applyBorder="1"/>
    <xf numFmtId="0" fontId="2" fillId="0" borderId="36" xfId="0" applyFont="1" applyBorder="1"/>
    <xf numFmtId="0" fontId="2" fillId="0" borderId="46" xfId="0" applyFont="1" applyBorder="1"/>
    <xf numFmtId="0" fontId="2" fillId="0" borderId="11" xfId="0" applyFont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47" xfId="0" applyBorder="1"/>
    <xf numFmtId="0" fontId="0" fillId="0" borderId="14" xfId="0" applyBorder="1"/>
    <xf numFmtId="0" fontId="0" fillId="0" borderId="48" xfId="0" applyBorder="1"/>
    <xf numFmtId="0" fontId="0" fillId="0" borderId="49" xfId="0" applyBorder="1" applyAlignment="1">
      <alignment horizontal="center" vertical="center" textRotation="90"/>
    </xf>
    <xf numFmtId="0" fontId="0" fillId="0" borderId="50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35" xfId="0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2" fillId="0" borderId="0" xfId="0" applyFont="1" applyBorder="1" applyAlignment="1"/>
    <xf numFmtId="0" fontId="9" fillId="0" borderId="11" xfId="0" applyFont="1" applyBorder="1"/>
    <xf numFmtId="0" fontId="9" fillId="0" borderId="11" xfId="0" applyFont="1" applyBorder="1" applyAlignment="1">
      <alignment horizontal="center"/>
    </xf>
    <xf numFmtId="0" fontId="9" fillId="0" borderId="32" xfId="0" applyFont="1" applyBorder="1"/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0" fontId="9" fillId="0" borderId="51" xfId="0" applyFont="1" applyBorder="1"/>
    <xf numFmtId="0" fontId="9" fillId="0" borderId="52" xfId="0" applyFont="1" applyBorder="1"/>
    <xf numFmtId="0" fontId="0" fillId="0" borderId="52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28" xfId="0" applyFont="1" applyBorder="1"/>
    <xf numFmtId="0" fontId="2" fillId="0" borderId="30" xfId="0" applyFont="1" applyBorder="1" applyAlignment="1"/>
    <xf numFmtId="0" fontId="2" fillId="0" borderId="30" xfId="0" applyFont="1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0" xfId="0" applyFont="1"/>
    <xf numFmtId="0" fontId="10" fillId="0" borderId="1" xfId="0" applyFont="1" applyBorder="1"/>
    <xf numFmtId="0" fontId="2" fillId="0" borderId="37" xfId="0" applyFont="1" applyBorder="1"/>
    <xf numFmtId="0" fontId="9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/>
    <xf numFmtId="0" fontId="2" fillId="0" borderId="53" xfId="0" applyFont="1" applyBorder="1" applyAlignment="1"/>
    <xf numFmtId="0" fontId="0" fillId="0" borderId="54" xfId="0" applyBorder="1" applyAlignment="1">
      <alignment horizontal="center"/>
    </xf>
    <xf numFmtId="0" fontId="2" fillId="0" borderId="50" xfId="0" applyFont="1" applyBorder="1"/>
    <xf numFmtId="0" fontId="4" fillId="0" borderId="1" xfId="0" applyFont="1" applyBorder="1"/>
    <xf numFmtId="0" fontId="10" fillId="0" borderId="1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0" fillId="0" borderId="51" xfId="0" applyBorder="1"/>
    <xf numFmtId="0" fontId="0" fillId="0" borderId="52" xfId="0" applyBorder="1"/>
    <xf numFmtId="0" fontId="0" fillId="0" borderId="55" xfId="0" applyBorder="1"/>
    <xf numFmtId="0" fontId="0" fillId="0" borderId="18" xfId="0" applyBorder="1"/>
    <xf numFmtId="0" fontId="0" fillId="0" borderId="1" xfId="0" applyBorder="1" applyAlignment="1">
      <alignment horizontal="left"/>
    </xf>
    <xf numFmtId="0" fontId="0" fillId="0" borderId="56" xfId="0" applyBorder="1" applyAlignment="1">
      <alignment horizontal="center"/>
    </xf>
    <xf numFmtId="0" fontId="0" fillId="0" borderId="57" xfId="0" applyBorder="1"/>
    <xf numFmtId="0" fontId="0" fillId="0" borderId="10" xfId="0" applyBorder="1"/>
    <xf numFmtId="0" fontId="0" fillId="0" borderId="5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62" xfId="0" applyBorder="1"/>
    <xf numFmtId="0" fontId="0" fillId="0" borderId="63" xfId="0" applyBorder="1"/>
    <xf numFmtId="0" fontId="0" fillId="0" borderId="64" xfId="0" applyBorder="1" applyAlignment="1">
      <alignment horizontal="center"/>
    </xf>
    <xf numFmtId="0" fontId="0" fillId="2" borderId="65" xfId="0" quotePrefix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/>
    <xf numFmtId="0" fontId="6" fillId="0" borderId="66" xfId="0" applyFont="1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 textRotation="255"/>
    </xf>
    <xf numFmtId="0" fontId="4" fillId="0" borderId="0" xfId="0" applyFont="1"/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2" borderId="64" xfId="0" quotePrefix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11" fillId="0" borderId="28" xfId="0" applyFont="1" applyBorder="1" applyAlignment="1">
      <alignment horizontal="left"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1" fillId="0" borderId="55" xfId="0" applyFont="1" applyBorder="1" applyAlignment="1">
      <alignment horizontal="left"/>
    </xf>
    <xf numFmtId="49" fontId="12" fillId="0" borderId="18" xfId="0" applyNumberFormat="1" applyFont="1" applyBorder="1" applyAlignment="1">
      <alignment horizontal="center"/>
    </xf>
    <xf numFmtId="0" fontId="12" fillId="0" borderId="18" xfId="0" applyFont="1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11" fillId="0" borderId="32" xfId="0" applyFont="1" applyBorder="1" applyAlignment="1">
      <alignment horizontal="left"/>
    </xf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2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9" fillId="0" borderId="27" xfId="0" applyFont="1" applyBorder="1"/>
    <xf numFmtId="0" fontId="0" fillId="0" borderId="73" xfId="0" applyBorder="1"/>
    <xf numFmtId="0" fontId="0" fillId="0" borderId="74" xfId="0" applyBorder="1"/>
    <xf numFmtId="0" fontId="0" fillId="0" borderId="75" xfId="0" applyBorder="1"/>
    <xf numFmtId="0" fontId="0" fillId="0" borderId="76" xfId="0" applyBorder="1"/>
    <xf numFmtId="0" fontId="0" fillId="0" borderId="17" xfId="0" applyBorder="1"/>
    <xf numFmtId="0" fontId="0" fillId="0" borderId="77" xfId="0" applyBorder="1"/>
    <xf numFmtId="0" fontId="0" fillId="0" borderId="78" xfId="0" applyBorder="1"/>
    <xf numFmtId="0" fontId="0" fillId="0" borderId="79" xfId="0" applyBorder="1"/>
    <xf numFmtId="0" fontId="6" fillId="0" borderId="1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left" vertical="center" wrapText="1"/>
    </xf>
    <xf numFmtId="0" fontId="9" fillId="0" borderId="28" xfId="0" applyFont="1" applyFill="1" applyBorder="1"/>
    <xf numFmtId="0" fontId="9" fillId="0" borderId="1" xfId="0" applyFont="1" applyFill="1" applyBorder="1"/>
    <xf numFmtId="0" fontId="9" fillId="0" borderId="55" xfId="0" applyFont="1" applyBorder="1"/>
    <xf numFmtId="0" fontId="9" fillId="0" borderId="18" xfId="0" applyFont="1" applyBorder="1"/>
    <xf numFmtId="0" fontId="9" fillId="0" borderId="1" xfId="0" applyFont="1" applyBorder="1" applyAlignment="1">
      <alignment horizontal="left"/>
    </xf>
    <xf numFmtId="0" fontId="9" fillId="0" borderId="0" xfId="0" applyFont="1" applyBorder="1"/>
    <xf numFmtId="0" fontId="9" fillId="0" borderId="30" xfId="0" applyFont="1" applyBorder="1"/>
    <xf numFmtId="0" fontId="0" fillId="0" borderId="80" xfId="0" applyBorder="1"/>
    <xf numFmtId="0" fontId="9" fillId="0" borderId="67" xfId="0" applyFont="1" applyBorder="1"/>
    <xf numFmtId="0" fontId="9" fillId="0" borderId="50" xfId="0" applyFont="1" applyBorder="1"/>
    <xf numFmtId="0" fontId="0" fillId="0" borderId="81" xfId="0" applyBorder="1"/>
    <xf numFmtId="0" fontId="0" fillId="0" borderId="48" xfId="0" applyBorder="1" applyAlignment="1">
      <alignment horizontal="center"/>
    </xf>
    <xf numFmtId="0" fontId="0" fillId="0" borderId="82" xfId="0" applyBorder="1"/>
    <xf numFmtId="0" fontId="0" fillId="0" borderId="82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83" xfId="0" applyBorder="1" applyAlignment="1"/>
    <xf numFmtId="0" fontId="0" fillId="0" borderId="84" xfId="0" applyBorder="1" applyAlignment="1"/>
    <xf numFmtId="0" fontId="9" fillId="0" borderId="21" xfId="0" applyFont="1" applyBorder="1"/>
    <xf numFmtId="0" fontId="0" fillId="0" borderId="22" xfId="0" applyBorder="1"/>
    <xf numFmtId="0" fontId="0" fillId="0" borderId="13" xfId="0" applyBorder="1" applyAlignment="1">
      <alignment horizontal="center"/>
    </xf>
    <xf numFmtId="0" fontId="9" fillId="0" borderId="1" xfId="0" applyFont="1" applyBorder="1" applyAlignment="1"/>
    <xf numFmtId="0" fontId="0" fillId="0" borderId="1" xfId="0" applyBorder="1" applyAlignment="1"/>
    <xf numFmtId="0" fontId="0" fillId="0" borderId="13" xfId="0" applyBorder="1" applyAlignment="1"/>
    <xf numFmtId="0" fontId="0" fillId="0" borderId="30" xfId="0" applyBorder="1" applyAlignment="1"/>
    <xf numFmtId="0" fontId="0" fillId="0" borderId="43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78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72" xfId="0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0" fillId="0" borderId="83" xfId="0" applyBorder="1" applyAlignment="1">
      <alignment horizontal="left"/>
    </xf>
    <xf numFmtId="0" fontId="0" fillId="0" borderId="86" xfId="0" applyBorder="1" applyAlignment="1">
      <alignment horizontal="right" vertical="center" wrapText="1"/>
    </xf>
    <xf numFmtId="0" fontId="0" fillId="0" borderId="71" xfId="0" applyBorder="1" applyAlignment="1">
      <alignment horizontal="left" vertical="center"/>
    </xf>
    <xf numFmtId="0" fontId="0" fillId="0" borderId="86" xfId="0" applyBorder="1" applyAlignment="1">
      <alignment horizontal="left" vertical="center"/>
    </xf>
    <xf numFmtId="0" fontId="0" fillId="0" borderId="86" xfId="0" applyBorder="1" applyAlignment="1">
      <alignment horizontal="right" vertical="center"/>
    </xf>
    <xf numFmtId="0" fontId="0" fillId="0" borderId="83" xfId="0" applyBorder="1" applyAlignment="1">
      <alignment horizontal="left" vertical="center"/>
    </xf>
    <xf numFmtId="0" fontId="0" fillId="0" borderId="83" xfId="0" applyBorder="1" applyAlignment="1">
      <alignment vertical="center"/>
    </xf>
    <xf numFmtId="0" fontId="0" fillId="0" borderId="0" xfId="0" applyBorder="1" applyAlignment="1">
      <alignment horizontal="center" vertical="center" textRotation="90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3" xfId="0" applyBorder="1" applyAlignment="1">
      <alignment horizontal="center" vertical="center"/>
    </xf>
    <xf numFmtId="0" fontId="9" fillId="0" borderId="52" xfId="0" applyFont="1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9" fillId="0" borderId="28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0" fillId="0" borderId="87" xfId="0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9" fillId="0" borderId="55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0" fillId="0" borderId="5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8" xfId="0" applyBorder="1" applyAlignment="1"/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72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84" xfId="0" applyBorder="1" applyAlignment="1">
      <alignment horizontal="center"/>
    </xf>
    <xf numFmtId="0" fontId="0" fillId="0" borderId="31" xfId="0" applyBorder="1" applyAlignment="1">
      <alignment horizontal="center"/>
    </xf>
    <xf numFmtId="0" fontId="17" fillId="0" borderId="28" xfId="0" applyFont="1" applyBorder="1"/>
    <xf numFmtId="0" fontId="9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86" xfId="0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/>
    </xf>
    <xf numFmtId="0" fontId="0" fillId="0" borderId="88" xfId="0" applyBorder="1"/>
    <xf numFmtId="0" fontId="0" fillId="0" borderId="0" xfId="0" applyBorder="1" applyAlignment="1">
      <alignment vertical="center" textRotation="90"/>
    </xf>
    <xf numFmtId="0" fontId="10" fillId="0" borderId="0" xfId="0" applyFont="1" applyBorder="1" applyAlignment="1">
      <alignment vertical="center" textRotation="90"/>
    </xf>
    <xf numFmtId="0" fontId="10" fillId="0" borderId="83" xfId="0" applyFont="1" applyBorder="1" applyAlignment="1">
      <alignment vertical="center" textRotation="90"/>
    </xf>
    <xf numFmtId="0" fontId="0" fillId="0" borderId="83" xfId="0" applyBorder="1" applyAlignment="1">
      <alignment vertical="center" textRotation="90"/>
    </xf>
    <xf numFmtId="0" fontId="0" fillId="0" borderId="83" xfId="0" applyFill="1" applyBorder="1" applyAlignment="1">
      <alignment vertical="center" textRotation="90"/>
    </xf>
    <xf numFmtId="0" fontId="18" fillId="0" borderId="18" xfId="0" applyFont="1" applyBorder="1" applyAlignment="1">
      <alignment vertical="center" textRotation="90"/>
    </xf>
    <xf numFmtId="0" fontId="18" fillId="0" borderId="77" xfId="0" applyFont="1" applyBorder="1" applyAlignment="1">
      <alignment vertical="center" textRotation="90"/>
    </xf>
    <xf numFmtId="0" fontId="2" fillId="0" borderId="90" xfId="0" applyFont="1" applyBorder="1" applyAlignment="1">
      <alignment horizontal="left" vertical="center"/>
    </xf>
    <xf numFmtId="0" fontId="2" fillId="0" borderId="91" xfId="0" applyFont="1" applyBorder="1" applyAlignment="1">
      <alignment horizontal="left" vertical="center"/>
    </xf>
    <xf numFmtId="0" fontId="3" fillId="0" borderId="91" xfId="0" applyFont="1" applyBorder="1" applyAlignment="1">
      <alignment horizontal="left" vertical="center"/>
    </xf>
    <xf numFmtId="0" fontId="2" fillId="0" borderId="91" xfId="0" applyFont="1" applyBorder="1"/>
    <xf numFmtId="0" fontId="2" fillId="0" borderId="91" xfId="0" applyFont="1" applyFill="1" applyBorder="1" applyAlignment="1">
      <alignment horizontal="left" vertical="center"/>
    </xf>
    <xf numFmtId="0" fontId="2" fillId="0" borderId="92" xfId="0" applyFont="1" applyBorder="1"/>
    <xf numFmtId="0" fontId="18" fillId="0" borderId="71" xfId="0" applyFont="1" applyBorder="1" applyAlignment="1">
      <alignment horizontal="left" vertical="center"/>
    </xf>
    <xf numFmtId="0" fontId="18" fillId="0" borderId="72" xfId="0" applyFont="1" applyBorder="1" applyAlignment="1">
      <alignment horizontal="center" vertical="center" wrapText="1"/>
    </xf>
    <xf numFmtId="0" fontId="18" fillId="0" borderId="17" xfId="0" applyFont="1" applyBorder="1" applyAlignment="1">
      <alignment vertical="center" textRotation="90"/>
    </xf>
    <xf numFmtId="0" fontId="0" fillId="0" borderId="87" xfId="0" applyBorder="1" applyAlignment="1">
      <alignment horizontal="center"/>
    </xf>
    <xf numFmtId="0" fontId="17" fillId="0" borderId="1" xfId="0" applyFont="1" applyBorder="1"/>
    <xf numFmtId="0" fontId="17" fillId="0" borderId="1" xfId="0" applyFont="1" applyBorder="1" applyAlignment="1"/>
    <xf numFmtId="0" fontId="2" fillId="0" borderId="93" xfId="0" applyFont="1" applyBorder="1"/>
    <xf numFmtId="0" fontId="17" fillId="0" borderId="1" xfId="0" applyFont="1" applyBorder="1" applyAlignment="1">
      <alignment horizontal="center"/>
    </xf>
    <xf numFmtId="0" fontId="0" fillId="0" borderId="94" xfId="0" applyBorder="1"/>
    <xf numFmtId="0" fontId="0" fillId="0" borderId="95" xfId="0" applyBorder="1" applyAlignment="1">
      <alignment horizontal="center"/>
    </xf>
    <xf numFmtId="0" fontId="0" fillId="0" borderId="1" xfId="0" applyFill="1" applyBorder="1"/>
    <xf numFmtId="0" fontId="20" fillId="0" borderId="57" xfId="0" applyFont="1" applyBorder="1" applyAlignment="1">
      <alignment vertical="center" textRotation="90"/>
    </xf>
    <xf numFmtId="0" fontId="0" fillId="0" borderId="96" xfId="0" applyBorder="1"/>
    <xf numFmtId="0" fontId="0" fillId="0" borderId="3" xfId="0" applyBorder="1"/>
    <xf numFmtId="0" fontId="0" fillId="0" borderId="83" xfId="0" applyBorder="1" applyAlignment="1">
      <alignment vertical="center" wrapText="1"/>
    </xf>
    <xf numFmtId="0" fontId="16" fillId="0" borderId="0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12" fillId="0" borderId="2" xfId="0" applyFont="1" applyBorder="1" applyAlignment="1">
      <alignment horizontal="center"/>
    </xf>
    <xf numFmtId="0" fontId="1" fillId="0" borderId="28" xfId="0" applyFont="1" applyBorder="1"/>
    <xf numFmtId="0" fontId="9" fillId="0" borderId="28" xfId="0" applyFont="1" applyBorder="1" applyAlignment="1"/>
    <xf numFmtId="0" fontId="23" fillId="0" borderId="1" xfId="0" applyFont="1" applyBorder="1" applyAlignment="1"/>
    <xf numFmtId="0" fontId="20" fillId="0" borderId="18" xfId="0" applyFont="1" applyBorder="1" applyAlignment="1">
      <alignment vertical="center" textRotation="90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14" fontId="0" fillId="0" borderId="72" xfId="0" applyNumberFormat="1" applyBorder="1" applyAlignment="1">
      <alignment horizontal="left" vertical="center" wrapText="1"/>
    </xf>
    <xf numFmtId="14" fontId="0" fillId="0" borderId="72" xfId="0" applyNumberForma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32" xfId="0" applyBorder="1" applyAlignment="1"/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4" borderId="0" xfId="0" applyFont="1" applyFill="1" applyAlignment="1"/>
    <xf numFmtId="0" fontId="2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/>
    <xf numFmtId="0" fontId="2" fillId="4" borderId="45" xfId="0" applyFont="1" applyFill="1" applyBorder="1"/>
    <xf numFmtId="0" fontId="0" fillId="4" borderId="28" xfId="0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2" fillId="4" borderId="3" xfId="0" applyFont="1" applyFill="1" applyBorder="1"/>
    <xf numFmtId="0" fontId="2" fillId="4" borderId="38" xfId="0" applyFont="1" applyFill="1" applyBorder="1"/>
    <xf numFmtId="0" fontId="2" fillId="4" borderId="4" xfId="0" applyFont="1" applyFill="1" applyBorder="1"/>
    <xf numFmtId="0" fontId="2" fillId="4" borderId="36" xfId="0" applyFont="1" applyFill="1" applyBorder="1"/>
    <xf numFmtId="0" fontId="9" fillId="4" borderId="1" xfId="0" applyFont="1" applyFill="1" applyBorder="1"/>
    <xf numFmtId="0" fontId="9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5" xfId="0" applyFont="1" applyFill="1" applyBorder="1"/>
    <xf numFmtId="0" fontId="4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right"/>
    </xf>
    <xf numFmtId="0" fontId="2" fillId="4" borderId="43" xfId="0" applyFont="1" applyFill="1" applyBorder="1" applyAlignment="1"/>
    <xf numFmtId="0" fontId="2" fillId="4" borderId="1" xfId="0" applyFont="1" applyFill="1" applyBorder="1" applyAlignment="1"/>
    <xf numFmtId="0" fontId="2" fillId="4" borderId="37" xfId="0" applyFont="1" applyFill="1" applyBorder="1"/>
    <xf numFmtId="0" fontId="2" fillId="4" borderId="53" xfId="0" applyFont="1" applyFill="1" applyBorder="1" applyAlignment="1"/>
    <xf numFmtId="0" fontId="2" fillId="4" borderId="30" xfId="0" applyFont="1" applyFill="1" applyBorder="1"/>
    <xf numFmtId="0" fontId="2" fillId="4" borderId="30" xfId="0" applyFont="1" applyFill="1" applyBorder="1" applyAlignment="1">
      <alignment horizontal="center"/>
    </xf>
    <xf numFmtId="0" fontId="2" fillId="4" borderId="30" xfId="0" applyFont="1" applyFill="1" applyBorder="1" applyAlignment="1"/>
    <xf numFmtId="0" fontId="2" fillId="4" borderId="31" xfId="0" applyFont="1" applyFill="1" applyBorder="1"/>
    <xf numFmtId="0" fontId="0" fillId="4" borderId="21" xfId="0" applyFill="1" applyBorder="1"/>
    <xf numFmtId="0" fontId="0" fillId="4" borderId="30" xfId="0" applyFill="1" applyBorder="1" applyAlignment="1">
      <alignment horizontal="center"/>
    </xf>
    <xf numFmtId="0" fontId="2" fillId="4" borderId="46" xfId="0" applyFont="1" applyFill="1" applyBorder="1"/>
    <xf numFmtId="0" fontId="0" fillId="4" borderId="32" xfId="0" applyFill="1" applyBorder="1"/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2" fillId="4" borderId="6" xfId="0" applyFont="1" applyFill="1" applyBorder="1"/>
    <xf numFmtId="0" fontId="0" fillId="4" borderId="51" xfId="0" applyFill="1" applyBorder="1"/>
    <xf numFmtId="0" fontId="0" fillId="4" borderId="52" xfId="0" applyFill="1" applyBorder="1"/>
    <xf numFmtId="0" fontId="0" fillId="4" borderId="52" xfId="0" applyFill="1" applyBorder="1" applyAlignment="1">
      <alignment horizontal="center"/>
    </xf>
    <xf numFmtId="0" fontId="2" fillId="4" borderId="44" xfId="0" applyFont="1" applyFill="1" applyBorder="1" applyAlignment="1"/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/>
    <xf numFmtId="0" fontId="2" fillId="4" borderId="45" xfId="0" applyFont="1" applyFill="1" applyBorder="1" applyAlignment="1">
      <alignment vertical="center"/>
    </xf>
    <xf numFmtId="0" fontId="2" fillId="4" borderId="36" xfId="0" applyFont="1" applyFill="1" applyBorder="1" applyAlignment="1">
      <alignment vertical="center"/>
    </xf>
    <xf numFmtId="0" fontId="2" fillId="4" borderId="37" xfId="0" applyFont="1" applyFill="1" applyBorder="1" applyAlignment="1">
      <alignment vertical="center"/>
    </xf>
    <xf numFmtId="0" fontId="2" fillId="4" borderId="46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4" borderId="0" xfId="0" applyFont="1" applyFill="1" applyAlignment="1">
      <alignment vertical="center"/>
    </xf>
    <xf numFmtId="0" fontId="0" fillId="0" borderId="18" xfId="0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textRotation="90"/>
    </xf>
    <xf numFmtId="0" fontId="0" fillId="0" borderId="83" xfId="0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53" xfId="0" applyBorder="1"/>
    <xf numFmtId="0" fontId="1" fillId="0" borderId="78" xfId="0" applyFont="1" applyBorder="1"/>
    <xf numFmtId="0" fontId="0" fillId="0" borderId="1" xfId="0" applyFill="1" applyBorder="1" applyAlignment="1">
      <alignment horizontal="center"/>
    </xf>
    <xf numFmtId="0" fontId="2" fillId="0" borderId="45" xfId="0" applyFont="1" applyBorder="1" applyAlignment="1"/>
    <xf numFmtId="0" fontId="2" fillId="0" borderId="36" xfId="0" applyFont="1" applyBorder="1" applyAlignment="1"/>
    <xf numFmtId="0" fontId="2" fillId="0" borderId="46" xfId="0" applyFont="1" applyBorder="1" applyAlignment="1"/>
    <xf numFmtId="0" fontId="23" fillId="0" borderId="43" xfId="0" applyFont="1" applyBorder="1" applyAlignment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0" fillId="0" borderId="33" xfId="0" applyBorder="1" applyAlignment="1">
      <alignment vertical="center" textRotation="90"/>
    </xf>
    <xf numFmtId="0" fontId="0" fillId="0" borderId="49" xfId="0" applyBorder="1" applyAlignment="1">
      <alignment vertical="center" textRotation="90"/>
    </xf>
    <xf numFmtId="0" fontId="2" fillId="0" borderId="37" xfId="0" applyFont="1" applyBorder="1" applyAlignment="1"/>
    <xf numFmtId="0" fontId="2" fillId="0" borderId="38" xfId="0" applyFont="1" applyBorder="1" applyAlignment="1">
      <alignment horizontal="center"/>
    </xf>
    <xf numFmtId="0" fontId="2" fillId="4" borderId="45" xfId="0" applyFont="1" applyFill="1" applyBorder="1" applyAlignment="1"/>
    <xf numFmtId="0" fontId="2" fillId="4" borderId="36" xfId="0" applyFont="1" applyFill="1" applyBorder="1" applyAlignment="1"/>
    <xf numFmtId="0" fontId="0" fillId="4" borderId="1" xfId="0" applyFill="1" applyBorder="1" applyAlignment="1"/>
    <xf numFmtId="0" fontId="2" fillId="4" borderId="37" xfId="0" applyFont="1" applyFill="1" applyBorder="1" applyAlignment="1"/>
    <xf numFmtId="0" fontId="0" fillId="0" borderId="6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1" fontId="2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7" fillId="3" borderId="97" xfId="0" applyFont="1" applyFill="1" applyBorder="1" applyAlignment="1">
      <alignment horizontal="center"/>
    </xf>
    <xf numFmtId="0" fontId="27" fillId="3" borderId="98" xfId="0" applyFont="1" applyFill="1" applyBorder="1" applyAlignment="1">
      <alignment horizont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2" borderId="14" xfId="0" applyFont="1" applyFill="1" applyBorder="1" applyAlignment="1">
      <alignment horizontal="center"/>
    </xf>
    <xf numFmtId="0" fontId="29" fillId="2" borderId="47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9" fillId="0" borderId="47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9" fillId="0" borderId="101" xfId="0" applyFont="1" applyFill="1" applyBorder="1" applyAlignment="1">
      <alignment horizontal="center"/>
    </xf>
    <xf numFmtId="0" fontId="28" fillId="0" borderId="57" xfId="0" applyFont="1" applyFill="1" applyBorder="1" applyAlignment="1">
      <alignment horizontal="center"/>
    </xf>
    <xf numFmtId="0" fontId="29" fillId="0" borderId="77" xfId="0" applyFont="1" applyFill="1" applyBorder="1" applyAlignment="1">
      <alignment horizontal="center"/>
    </xf>
    <xf numFmtId="0" fontId="28" fillId="2" borderId="57" xfId="0" applyFont="1" applyFill="1" applyBorder="1" applyAlignment="1">
      <alignment horizontal="center"/>
    </xf>
    <xf numFmtId="0" fontId="29" fillId="2" borderId="77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9" fillId="0" borderId="58" xfId="0" applyFont="1" applyFill="1" applyBorder="1" applyAlignment="1">
      <alignment horizontal="center"/>
    </xf>
    <xf numFmtId="1" fontId="28" fillId="0" borderId="81" xfId="0" applyNumberFormat="1" applyFont="1" applyFill="1" applyBorder="1" applyAlignment="1">
      <alignment horizontal="center"/>
    </xf>
    <xf numFmtId="1" fontId="29" fillId="0" borderId="61" xfId="0" applyNumberFormat="1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Border="1"/>
    <xf numFmtId="0" fontId="0" fillId="0" borderId="0" xfId="0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13" fillId="0" borderId="0" xfId="0" applyFont="1" applyFill="1" applyBorder="1"/>
    <xf numFmtId="0" fontId="0" fillId="0" borderId="102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0" borderId="103" xfId="0" applyFill="1" applyBorder="1" applyAlignment="1">
      <alignment horizontal="center" vertical="center"/>
    </xf>
    <xf numFmtId="0" fontId="0" fillId="0" borderId="10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27" fillId="0" borderId="78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105" xfId="0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28" fillId="0" borderId="1" xfId="0" applyFont="1" applyBorder="1"/>
    <xf numFmtId="0" fontId="28" fillId="0" borderId="30" xfId="0" applyFont="1" applyBorder="1"/>
    <xf numFmtId="0" fontId="28" fillId="0" borderId="1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52" xfId="0" applyFont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9" fillId="4" borderId="28" xfId="0" applyFont="1" applyFill="1" applyBorder="1"/>
    <xf numFmtId="0" fontId="31" fillId="0" borderId="1" xfId="0" applyFont="1" applyBorder="1" applyAlignment="1">
      <alignment horizontal="center"/>
    </xf>
    <xf numFmtId="0" fontId="9" fillId="0" borderId="39" xfId="0" applyFont="1" applyBorder="1"/>
    <xf numFmtId="0" fontId="0" fillId="0" borderId="28" xfId="0" applyFill="1" applyBorder="1"/>
    <xf numFmtId="0" fontId="19" fillId="4" borderId="1" xfId="0" applyFont="1" applyFill="1" applyBorder="1" applyAlignment="1">
      <alignment horizontal="center"/>
    </xf>
    <xf numFmtId="0" fontId="2" fillId="0" borderId="54" xfId="0" applyFont="1" applyBorder="1" applyAlignment="1">
      <alignment horizontal="center" vertical="center"/>
    </xf>
    <xf numFmtId="0" fontId="2" fillId="0" borderId="11" xfId="0" applyFont="1" applyBorder="1" applyAlignment="1"/>
    <xf numFmtId="0" fontId="0" fillId="0" borderId="0" xfId="0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06" xfId="0" applyBorder="1" applyAlignment="1"/>
    <xf numFmtId="0" fontId="0" fillId="0" borderId="107" xfId="0" applyBorder="1" applyAlignment="1"/>
    <xf numFmtId="0" fontId="0" fillId="0" borderId="108" xfId="0" applyBorder="1" applyAlignment="1">
      <alignment horizontal="left" vertical="center"/>
    </xf>
    <xf numFmtId="0" fontId="0" fillId="0" borderId="106" xfId="0" applyBorder="1" applyAlignment="1">
      <alignment horizontal="left" vertical="center"/>
    </xf>
    <xf numFmtId="0" fontId="0" fillId="0" borderId="106" xfId="0" applyBorder="1" applyAlignment="1">
      <alignment horizontal="center"/>
    </xf>
    <xf numFmtId="0" fontId="0" fillId="0" borderId="106" xfId="0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8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0" fillId="0" borderId="51" xfId="0" applyFont="1" applyBorder="1"/>
    <xf numFmtId="0" fontId="0" fillId="0" borderId="52" xfId="0" applyFont="1" applyBorder="1" applyAlignment="1">
      <alignment horizontal="center"/>
    </xf>
    <xf numFmtId="0" fontId="0" fillId="0" borderId="52" xfId="0" applyFont="1" applyBorder="1"/>
    <xf numFmtId="0" fontId="0" fillId="0" borderId="36" xfId="0" applyFont="1" applyBorder="1" applyAlignment="1">
      <alignment horizontal="center"/>
    </xf>
    <xf numFmtId="0" fontId="0" fillId="0" borderId="28" xfId="0" applyFont="1" applyBorder="1"/>
    <xf numFmtId="0" fontId="0" fillId="0" borderId="1" xfId="0" applyFont="1" applyBorder="1"/>
    <xf numFmtId="0" fontId="0" fillId="0" borderId="37" xfId="0" applyFont="1" applyBorder="1" applyAlignment="1">
      <alignment horizontal="center"/>
    </xf>
    <xf numFmtId="0" fontId="0" fillId="0" borderId="30" xfId="0" applyFont="1" applyBorder="1"/>
    <xf numFmtId="0" fontId="0" fillId="0" borderId="0" xfId="0" applyFont="1" applyBorder="1" applyAlignment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8" xfId="0" applyFont="1" applyBorder="1"/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0" xfId="0" applyFont="1" applyBorder="1" applyAlignment="1">
      <alignment horizontal="left" vertical="center"/>
    </xf>
    <xf numFmtId="0" fontId="18" fillId="0" borderId="2" xfId="0" applyFont="1" applyBorder="1" applyAlignment="1">
      <alignment horizontal="center"/>
    </xf>
    <xf numFmtId="0" fontId="0" fillId="0" borderId="108" xfId="0" applyFont="1" applyBorder="1" applyAlignment="1">
      <alignment horizontal="left" vertical="center"/>
    </xf>
    <xf numFmtId="0" fontId="0" fillId="0" borderId="106" xfId="0" applyFont="1" applyBorder="1" applyAlignment="1">
      <alignment horizontal="left" vertical="center"/>
    </xf>
    <xf numFmtId="0" fontId="0" fillId="0" borderId="106" xfId="0" applyFont="1" applyBorder="1" applyAlignment="1">
      <alignment horizontal="center"/>
    </xf>
    <xf numFmtId="0" fontId="0" fillId="0" borderId="106" xfId="0" applyFont="1" applyBorder="1" applyAlignment="1">
      <alignment horizontal="center" vertical="center"/>
    </xf>
    <xf numFmtId="0" fontId="0" fillId="0" borderId="106" xfId="0" applyFont="1" applyBorder="1" applyAlignment="1"/>
    <xf numFmtId="0" fontId="0" fillId="0" borderId="107" xfId="0" applyFont="1" applyBorder="1" applyAlignment="1"/>
    <xf numFmtId="0" fontId="0" fillId="0" borderId="106" xfId="0" applyBorder="1" applyAlignment="1">
      <alignment vertical="center"/>
    </xf>
    <xf numFmtId="0" fontId="0" fillId="0" borderId="107" xfId="0" applyBorder="1" applyAlignment="1">
      <alignment horizontal="center"/>
    </xf>
    <xf numFmtId="0" fontId="0" fillId="0" borderId="109" xfId="0" applyBorder="1" applyAlignment="1">
      <alignment horizontal="center"/>
    </xf>
    <xf numFmtId="0" fontId="0" fillId="0" borderId="19" xfId="0" applyBorder="1"/>
    <xf numFmtId="0" fontId="7" fillId="0" borderId="0" xfId="0" applyFont="1" applyBorder="1" applyAlignment="1">
      <alignment vertical="center"/>
    </xf>
    <xf numFmtId="0" fontId="0" fillId="0" borderId="108" xfId="0" applyBorder="1"/>
    <xf numFmtId="0" fontId="31" fillId="0" borderId="1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28" xfId="0" applyFont="1" applyBorder="1" applyAlignment="1"/>
    <xf numFmtId="0" fontId="31" fillId="0" borderId="1" xfId="0" applyFont="1" applyBorder="1" applyAlignment="1"/>
    <xf numFmtId="0" fontId="31" fillId="0" borderId="3" xfId="0" applyFont="1" applyBorder="1" applyAlignment="1">
      <alignment horizontal="center"/>
    </xf>
    <xf numFmtId="0" fontId="31" fillId="4" borderId="51" xfId="0" applyFont="1" applyFill="1" applyBorder="1" applyAlignment="1"/>
    <xf numFmtId="0" fontId="31" fillId="4" borderId="52" xfId="0" applyFont="1" applyFill="1" applyBorder="1" applyAlignment="1"/>
    <xf numFmtId="0" fontId="31" fillId="0" borderId="28" xfId="0" applyFont="1" applyBorder="1"/>
    <xf numFmtId="0" fontId="31" fillId="0" borderId="1" xfId="0" applyFont="1" applyBorder="1"/>
    <xf numFmtId="0" fontId="31" fillId="4" borderId="28" xfId="0" applyFont="1" applyFill="1" applyBorder="1" applyAlignment="1"/>
    <xf numFmtId="0" fontId="31" fillId="4" borderId="1" xfId="0" applyFont="1" applyFill="1" applyBorder="1" applyAlignment="1"/>
    <xf numFmtId="0" fontId="31" fillId="4" borderId="1" xfId="0" applyFont="1" applyFill="1" applyBorder="1" applyAlignment="1">
      <alignment horizontal="center"/>
    </xf>
    <xf numFmtId="0" fontId="17" fillId="0" borderId="28" xfId="1" applyFont="1" applyBorder="1"/>
    <xf numFmtId="0" fontId="17" fillId="0" borderId="1" xfId="1" applyFont="1" applyBorder="1"/>
    <xf numFmtId="0" fontId="17" fillId="0" borderId="1" xfId="1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31" fillId="0" borderId="11" xfId="0" applyFont="1" applyBorder="1" applyAlignment="1"/>
    <xf numFmtId="0" fontId="31" fillId="0" borderId="30" xfId="0" applyFont="1" applyBorder="1" applyAlignment="1"/>
    <xf numFmtId="0" fontId="31" fillId="0" borderId="51" xfId="0" applyFont="1" applyBorder="1" applyAlignment="1"/>
    <xf numFmtId="0" fontId="31" fillId="0" borderId="52" xfId="0" applyFont="1" applyBorder="1" applyAlignment="1"/>
    <xf numFmtId="0" fontId="31" fillId="4" borderId="11" xfId="0" applyFont="1" applyFill="1" applyBorder="1" applyAlignment="1">
      <alignment horizontal="center"/>
    </xf>
    <xf numFmtId="0" fontId="31" fillId="0" borderId="32" xfId="0" applyFont="1" applyBorder="1" applyAlignment="1"/>
    <xf numFmtId="0" fontId="31" fillId="0" borderId="2" xfId="0" applyFont="1" applyBorder="1" applyAlignment="1">
      <alignment horizontal="center"/>
    </xf>
    <xf numFmtId="0" fontId="31" fillId="0" borderId="2" xfId="0" applyFont="1" applyBorder="1" applyAlignment="1"/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/>
    <xf numFmtId="0" fontId="2" fillId="0" borderId="0" xfId="0" applyNumberFormat="1" applyFont="1" applyAlignment="1">
      <alignment horizontal="center" vertical="center"/>
    </xf>
    <xf numFmtId="0" fontId="31" fillId="0" borderId="96" xfId="0" applyFont="1" applyBorder="1"/>
    <xf numFmtId="0" fontId="31" fillId="0" borderId="21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2" fillId="0" borderId="93" xfId="0" applyFont="1" applyBorder="1" applyAlignment="1"/>
    <xf numFmtId="0" fontId="31" fillId="5" borderId="1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31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0" xfId="0" applyFont="1" applyFill="1" applyBorder="1" applyAlignment="1">
      <alignment horizontal="center"/>
    </xf>
    <xf numFmtId="0" fontId="31" fillId="5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2" fillId="5" borderId="2" xfId="0" applyFont="1" applyFill="1" applyBorder="1"/>
    <xf numFmtId="0" fontId="0" fillId="0" borderId="83" xfId="0" applyBorder="1" applyAlignment="1">
      <alignment horizontal="center" vertical="center" textRotation="90"/>
    </xf>
    <xf numFmtId="0" fontId="0" fillId="0" borderId="21" xfId="0" applyFont="1" applyBorder="1"/>
    <xf numFmtId="0" fontId="9" fillId="0" borderId="0" xfId="0" applyFont="1"/>
    <xf numFmtId="0" fontId="0" fillId="0" borderId="39" xfId="0" applyFont="1" applyBorder="1"/>
    <xf numFmtId="0" fontId="0" fillId="0" borderId="3" xfId="0" applyFont="1" applyBorder="1" applyAlignment="1">
      <alignment horizontal="center"/>
    </xf>
    <xf numFmtId="0" fontId="0" fillId="0" borderId="5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/>
    </xf>
    <xf numFmtId="0" fontId="0" fillId="0" borderId="74" xfId="0" applyFont="1" applyBorder="1"/>
    <xf numFmtId="0" fontId="16" fillId="5" borderId="1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31" fillId="0" borderId="30" xfId="0" applyFont="1" applyBorder="1"/>
    <xf numFmtId="0" fontId="9" fillId="5" borderId="30" xfId="0" applyFont="1" applyFill="1" applyBorder="1" applyAlignment="1">
      <alignment horizontal="center"/>
    </xf>
    <xf numFmtId="0" fontId="0" fillId="4" borderId="43" xfId="0" applyFill="1" applyBorder="1"/>
    <xf numFmtId="0" fontId="2" fillId="4" borderId="28" xfId="0" applyFont="1" applyFill="1" applyBorder="1" applyAlignment="1"/>
    <xf numFmtId="0" fontId="0" fillId="4" borderId="30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8" xfId="0" applyFill="1" applyBorder="1" applyAlignment="1"/>
    <xf numFmtId="0" fontId="31" fillId="4" borderId="43" xfId="0" applyFont="1" applyFill="1" applyBorder="1" applyAlignment="1"/>
    <xf numFmtId="0" fontId="2" fillId="4" borderId="11" xfId="0" applyFont="1" applyFill="1" applyBorder="1"/>
    <xf numFmtId="0" fontId="9" fillId="0" borderId="0" xfId="0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2" fillId="0" borderId="28" xfId="0" applyFont="1" applyBorder="1" applyAlignment="1"/>
    <xf numFmtId="0" fontId="10" fillId="0" borderId="1" xfId="0" applyFont="1" applyBorder="1" applyAlignment="1">
      <alignment horizontal="center"/>
    </xf>
    <xf numFmtId="0" fontId="16" fillId="5" borderId="1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right"/>
    </xf>
    <xf numFmtId="0" fontId="0" fillId="0" borderId="5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52" xfId="0" applyBorder="1" applyAlignment="1"/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 wrapText="1"/>
    </xf>
    <xf numFmtId="14" fontId="0" fillId="0" borderId="0" xfId="0" applyNumberFormat="1" applyBorder="1" applyAlignment="1">
      <alignment horizontal="center" vertical="center" wrapText="1"/>
    </xf>
    <xf numFmtId="0" fontId="9" fillId="0" borderId="21" xfId="0" applyFont="1" applyBorder="1" applyAlignment="1"/>
    <xf numFmtId="0" fontId="9" fillId="0" borderId="1" xfId="0" applyFont="1" applyBorder="1" applyAlignment="1">
      <alignment horizontal="center" wrapText="1"/>
    </xf>
    <xf numFmtId="0" fontId="0" fillId="0" borderId="51" xfId="0" applyBorder="1" applyAlignment="1"/>
    <xf numFmtId="0" fontId="0" fillId="0" borderId="28" xfId="0" applyFont="1" applyBorder="1" applyAlignment="1"/>
    <xf numFmtId="0" fontId="0" fillId="0" borderId="1" xfId="0" applyFont="1" applyBorder="1" applyAlignment="1"/>
    <xf numFmtId="0" fontId="9" fillId="4" borderId="28" xfId="0" applyFont="1" applyFill="1" applyBorder="1" applyAlignment="1"/>
    <xf numFmtId="0" fontId="9" fillId="6" borderId="21" xfId="0" applyFont="1" applyFill="1" applyBorder="1"/>
    <xf numFmtId="0" fontId="31" fillId="4" borderId="52" xfId="0" applyFont="1" applyFill="1" applyBorder="1" applyAlignment="1">
      <alignment horizontal="center"/>
    </xf>
    <xf numFmtId="14" fontId="0" fillId="0" borderId="0" xfId="0" applyNumberFormat="1" applyBorder="1" applyAlignment="1">
      <alignment horizontal="left" vertical="center" wrapText="1"/>
    </xf>
    <xf numFmtId="0" fontId="0" fillId="0" borderId="110" xfId="0" applyBorder="1"/>
    <xf numFmtId="0" fontId="0" fillId="0" borderId="110" xfId="0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78" xfId="0" applyFont="1" applyBorder="1"/>
    <xf numFmtId="0" fontId="20" fillId="0" borderId="77" xfId="0" applyFont="1" applyBorder="1" applyAlignment="1">
      <alignment vertical="center" textRotation="90"/>
    </xf>
    <xf numFmtId="0" fontId="0" fillId="0" borderId="33" xfId="0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34" fillId="0" borderId="51" xfId="0" applyFont="1" applyBorder="1"/>
    <xf numFmtId="0" fontId="34" fillId="0" borderId="52" xfId="0" applyFont="1" applyBorder="1"/>
    <xf numFmtId="0" fontId="34" fillId="0" borderId="28" xfId="0" applyFont="1" applyBorder="1"/>
    <xf numFmtId="0" fontId="34" fillId="0" borderId="1" xfId="0" applyFont="1" applyBorder="1"/>
    <xf numFmtId="0" fontId="34" fillId="0" borderId="52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49" fontId="34" fillId="0" borderId="1" xfId="0" applyNumberFormat="1" applyFont="1" applyBorder="1" applyAlignment="1">
      <alignment horizontal="center"/>
    </xf>
    <xf numFmtId="0" fontId="0" fillId="0" borderId="96" xfId="0" applyFont="1" applyBorder="1" applyAlignment="1"/>
    <xf numFmtId="0" fontId="23" fillId="0" borderId="11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31" fillId="5" borderId="30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0" fillId="0" borderId="50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9" fillId="0" borderId="29" xfId="0" applyFont="1" applyBorder="1"/>
    <xf numFmtId="0" fontId="0" fillId="0" borderId="86" xfId="0" applyBorder="1" applyAlignment="1">
      <alignment horizontal="center"/>
    </xf>
    <xf numFmtId="0" fontId="0" fillId="0" borderId="86" xfId="0" applyBorder="1" applyAlignment="1"/>
    <xf numFmtId="0" fontId="0" fillId="0" borderId="86" xfId="0" applyBorder="1" applyAlignment="1">
      <alignment vertical="center"/>
    </xf>
    <xf numFmtId="0" fontId="0" fillId="0" borderId="43" xfId="0" applyBorder="1"/>
    <xf numFmtId="0" fontId="0" fillId="5" borderId="1" xfId="0" applyFont="1" applyFill="1" applyBorder="1" applyAlignment="1">
      <alignment horizontal="center"/>
    </xf>
    <xf numFmtId="0" fontId="0" fillId="4" borderId="53" xfId="0" applyFill="1" applyBorder="1"/>
    <xf numFmtId="0" fontId="0" fillId="4" borderId="30" xfId="0" applyFill="1" applyBorder="1"/>
    <xf numFmtId="0" fontId="37" fillId="0" borderId="30" xfId="0" applyFont="1" applyBorder="1" applyAlignment="1">
      <alignment horizontal="center" vertical="top" wrapText="1"/>
    </xf>
    <xf numFmtId="0" fontId="0" fillId="0" borderId="36" xfId="0" applyBorder="1" applyAlignment="1">
      <alignment vertical="center" textRotation="90"/>
    </xf>
    <xf numFmtId="0" fontId="0" fillId="0" borderId="46" xfId="0" applyBorder="1" applyAlignment="1">
      <alignment vertical="center" textRotation="90"/>
    </xf>
    <xf numFmtId="0" fontId="0" fillId="0" borderId="110" xfId="0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7" fillId="0" borderId="1" xfId="1" applyFont="1" applyBorder="1" applyAlignment="1"/>
    <xf numFmtId="0" fontId="25" fillId="0" borderId="111" xfId="0" applyFont="1" applyBorder="1" applyAlignment="1">
      <alignment horizontal="center"/>
    </xf>
    <xf numFmtId="0" fontId="26" fillId="0" borderId="100" xfId="0" applyFont="1" applyBorder="1" applyAlignment="1">
      <alignment horizontal="center"/>
    </xf>
    <xf numFmtId="0" fontId="26" fillId="0" borderId="99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2" borderId="111" xfId="0" applyFont="1" applyFill="1" applyBorder="1" applyAlignment="1">
      <alignment horizontal="center"/>
    </xf>
    <xf numFmtId="0" fontId="26" fillId="2" borderId="99" xfId="0" applyFont="1" applyFill="1" applyBorder="1" applyAlignment="1">
      <alignment horizontal="center"/>
    </xf>
    <xf numFmtId="0" fontId="25" fillId="3" borderId="91" xfId="0" applyFont="1" applyFill="1" applyBorder="1" applyAlignment="1">
      <alignment horizontal="center"/>
    </xf>
    <xf numFmtId="0" fontId="25" fillId="3" borderId="112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47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5" fillId="2" borderId="14" xfId="0" applyFont="1" applyFill="1" applyBorder="1" applyAlignment="1">
      <alignment horizontal="center"/>
    </xf>
    <xf numFmtId="0" fontId="26" fillId="2" borderId="47" xfId="0" applyFont="1" applyFill="1" applyBorder="1" applyAlignment="1">
      <alignment horizontal="center"/>
    </xf>
    <xf numFmtId="0" fontId="25" fillId="0" borderId="78" xfId="0" applyFont="1" applyFill="1" applyBorder="1" applyAlignment="1">
      <alignment horizontal="center"/>
    </xf>
    <xf numFmtId="0" fontId="25" fillId="3" borderId="60" xfId="0" applyFont="1" applyFill="1" applyBorder="1" applyAlignment="1">
      <alignment horizontal="center"/>
    </xf>
    <xf numFmtId="0" fontId="25" fillId="0" borderId="94" xfId="0" applyFont="1" applyFill="1" applyBorder="1" applyAlignment="1">
      <alignment horizontal="center"/>
    </xf>
    <xf numFmtId="0" fontId="25" fillId="3" borderId="76" xfId="0" applyFont="1" applyFill="1" applyBorder="1" applyAlignment="1">
      <alignment horizontal="center"/>
    </xf>
    <xf numFmtId="0" fontId="26" fillId="0" borderId="48" xfId="0" applyFont="1" applyFill="1" applyBorder="1" applyAlignment="1">
      <alignment horizontal="center"/>
    </xf>
    <xf numFmtId="1" fontId="26" fillId="0" borderId="77" xfId="0" applyNumberFormat="1" applyFont="1" applyFill="1" applyBorder="1" applyAlignment="1">
      <alignment horizontal="center"/>
    </xf>
    <xf numFmtId="1" fontId="25" fillId="0" borderId="57" xfId="0" applyNumberFormat="1" applyFont="1" applyFill="1" applyBorder="1" applyAlignment="1">
      <alignment horizontal="center"/>
    </xf>
    <xf numFmtId="0" fontId="26" fillId="0" borderId="77" xfId="0" quotePrefix="1" applyFont="1" applyFill="1" applyBorder="1" applyAlignment="1">
      <alignment horizontal="center"/>
    </xf>
    <xf numFmtId="0" fontId="31" fillId="0" borderId="1" xfId="0" applyFont="1" applyBorder="1" applyAlignment="1">
      <alignment horizontal="left"/>
    </xf>
    <xf numFmtId="0" fontId="10" fillId="0" borderId="30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17" fillId="0" borderId="53" xfId="0" applyFont="1" applyBorder="1"/>
    <xf numFmtId="0" fontId="17" fillId="0" borderId="30" xfId="0" applyFont="1" applyBorder="1"/>
    <xf numFmtId="0" fontId="17" fillId="0" borderId="30" xfId="0" applyFont="1" applyBorder="1" applyAlignment="1">
      <alignment horizontal="center"/>
    </xf>
    <xf numFmtId="0" fontId="0" fillId="0" borderId="53" xfId="0" applyFill="1" applyBorder="1"/>
    <xf numFmtId="0" fontId="0" fillId="0" borderId="30" xfId="0" applyFill="1" applyBorder="1"/>
    <xf numFmtId="0" fontId="0" fillId="0" borderId="30" xfId="0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/>
    </xf>
    <xf numFmtId="0" fontId="0" fillId="0" borderId="79" xfId="0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9" fillId="0" borderId="96" xfId="0" applyFont="1" applyBorder="1"/>
    <xf numFmtId="0" fontId="9" fillId="0" borderId="3" xfId="0" applyFont="1" applyBorder="1"/>
    <xf numFmtId="0" fontId="31" fillId="0" borderId="43" xfId="0" applyFont="1" applyBorder="1" applyAlignment="1">
      <alignment horizontal="center"/>
    </xf>
    <xf numFmtId="0" fontId="3" fillId="4" borderId="0" xfId="0" applyFont="1" applyFill="1" applyAlignment="1">
      <alignment vertical="center"/>
    </xf>
    <xf numFmtId="0" fontId="22" fillId="4" borderId="2" xfId="0" applyFont="1" applyFill="1" applyBorder="1" applyAlignment="1">
      <alignment horizontal="right"/>
    </xf>
    <xf numFmtId="0" fontId="6" fillId="0" borderId="0" xfId="0" applyFont="1"/>
    <xf numFmtId="0" fontId="0" fillId="0" borderId="93" xfId="0" applyBorder="1"/>
    <xf numFmtId="0" fontId="9" fillId="0" borderId="43" xfId="0" applyFont="1" applyBorder="1"/>
    <xf numFmtId="0" fontId="6" fillId="0" borderId="30" xfId="0" applyFont="1" applyBorder="1" applyAlignment="1">
      <alignment horizontal="center"/>
    </xf>
    <xf numFmtId="0" fontId="22" fillId="0" borderId="2" xfId="0" applyFont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2" fillId="4" borderId="114" xfId="0" applyFont="1" applyFill="1" applyBorder="1" applyAlignment="1">
      <alignment vertical="center"/>
    </xf>
    <xf numFmtId="0" fontId="2" fillId="4" borderId="103" xfId="0" applyFont="1" applyFill="1" applyBorder="1" applyAlignment="1">
      <alignment vertical="center"/>
    </xf>
    <xf numFmtId="0" fontId="36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/>
    </xf>
    <xf numFmtId="0" fontId="0" fillId="0" borderId="33" xfId="0" applyBorder="1"/>
    <xf numFmtId="0" fontId="2" fillId="0" borderId="82" xfId="0" applyFont="1" applyBorder="1"/>
    <xf numFmtId="0" fontId="2" fillId="0" borderId="82" xfId="0" applyFont="1" applyBorder="1" applyAlignment="1"/>
    <xf numFmtId="0" fontId="2" fillId="0" borderId="82" xfId="0" applyFont="1" applyBorder="1" applyAlignment="1">
      <alignment horizontal="center"/>
    </xf>
    <xf numFmtId="0" fontId="31" fillId="0" borderId="82" xfId="0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17" fillId="0" borderId="96" xfId="0" applyFont="1" applyBorder="1"/>
    <xf numFmtId="0" fontId="17" fillId="0" borderId="3" xfId="0" applyFont="1" applyBorder="1"/>
    <xf numFmtId="0" fontId="17" fillId="0" borderId="3" xfId="0" applyFont="1" applyBorder="1" applyAlignment="1">
      <alignment horizontal="center"/>
    </xf>
    <xf numFmtId="0" fontId="31" fillId="5" borderId="38" xfId="0" applyFont="1" applyFill="1" applyBorder="1" applyAlignment="1">
      <alignment horizontal="center"/>
    </xf>
    <xf numFmtId="0" fontId="9" fillId="4" borderId="21" xfId="0" applyFont="1" applyFill="1" applyBorder="1"/>
    <xf numFmtId="0" fontId="36" fillId="0" borderId="28" xfId="0" applyFont="1" applyBorder="1"/>
    <xf numFmtId="0" fontId="0" fillId="0" borderId="52" xfId="0" applyBorder="1" applyAlignment="1">
      <alignment horizontal="left"/>
    </xf>
    <xf numFmtId="0" fontId="0" fillId="0" borderId="98" xfId="0" applyFont="1" applyBorder="1" applyAlignment="1">
      <alignment horizontal="center" vertical="center" textRotation="90"/>
    </xf>
    <xf numFmtId="0" fontId="31" fillId="0" borderId="29" xfId="0" applyFont="1" applyBorder="1"/>
    <xf numFmtId="0" fontId="40" fillId="0" borderId="0" xfId="0" applyFont="1" applyAlignment="1">
      <alignment vertical="center"/>
    </xf>
    <xf numFmtId="0" fontId="36" fillId="0" borderId="30" xfId="0" applyFont="1" applyBorder="1" applyAlignment="1">
      <alignment horizontal="center"/>
    </xf>
    <xf numFmtId="0" fontId="31" fillId="0" borderId="38" xfId="0" applyFont="1" applyBorder="1" applyAlignment="1"/>
    <xf numFmtId="0" fontId="28" fillId="6" borderId="21" xfId="0" applyFont="1" applyFill="1" applyBorder="1" applyAlignment="1">
      <alignment horizontal="center"/>
    </xf>
    <xf numFmtId="0" fontId="29" fillId="6" borderId="13" xfId="0" applyFont="1" applyFill="1" applyBorder="1" applyAlignment="1">
      <alignment horizontal="center"/>
    </xf>
    <xf numFmtId="0" fontId="28" fillId="6" borderId="14" xfId="0" applyFont="1" applyFill="1" applyBorder="1" applyAlignment="1">
      <alignment horizontal="center"/>
    </xf>
    <xf numFmtId="0" fontId="29" fillId="6" borderId="47" xfId="0" applyFont="1" applyFill="1" applyBorder="1" applyAlignment="1">
      <alignment horizontal="center"/>
    </xf>
    <xf numFmtId="0" fontId="26" fillId="6" borderId="47" xfId="0" applyFont="1" applyFill="1" applyBorder="1" applyAlignment="1">
      <alignment horizontal="center"/>
    </xf>
    <xf numFmtId="1" fontId="28" fillId="6" borderId="81" xfId="0" quotePrefix="1" applyNumberFormat="1" applyFont="1" applyFill="1" applyBorder="1" applyAlignment="1">
      <alignment horizontal="center"/>
    </xf>
    <xf numFmtId="1" fontId="29" fillId="6" borderId="61" xfId="0" quotePrefix="1" applyNumberFormat="1" applyFont="1" applyFill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77" xfId="0" applyBorder="1" applyAlignment="1">
      <alignment horizontal="left"/>
    </xf>
    <xf numFmtId="0" fontId="0" fillId="0" borderId="89" xfId="0" applyFill="1" applyBorder="1" applyAlignment="1">
      <alignment vertical="center" shrinkToFit="1"/>
    </xf>
    <xf numFmtId="0" fontId="0" fillId="0" borderId="83" xfId="0" applyFill="1" applyBorder="1" applyAlignment="1">
      <alignment vertical="center" shrinkToFit="1"/>
    </xf>
    <xf numFmtId="0" fontId="0" fillId="0" borderId="98" xfId="0" applyFill="1" applyBorder="1" applyAlignment="1">
      <alignment vertical="center" shrinkToFit="1"/>
    </xf>
    <xf numFmtId="0" fontId="0" fillId="6" borderId="78" xfId="0" applyFill="1" applyBorder="1"/>
    <xf numFmtId="0" fontId="0" fillId="0" borderId="117" xfId="0" applyBorder="1"/>
    <xf numFmtId="0" fontId="0" fillId="0" borderId="118" xfId="0" applyBorder="1"/>
    <xf numFmtId="0" fontId="0" fillId="0" borderId="85" xfId="0" applyBorder="1"/>
    <xf numFmtId="0" fontId="0" fillId="0" borderId="17" xfId="0" applyFont="1" applyBorder="1"/>
    <xf numFmtId="0" fontId="17" fillId="0" borderId="32" xfId="0" applyFont="1" applyBorder="1"/>
    <xf numFmtId="0" fontId="17" fillId="0" borderId="2" xfId="0" applyFont="1" applyBorder="1"/>
    <xf numFmtId="0" fontId="17" fillId="0" borderId="2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9" fillId="0" borderId="32" xfId="0" applyFont="1" applyBorder="1" applyAlignment="1"/>
    <xf numFmtId="0" fontId="2" fillId="0" borderId="86" xfId="0" applyFont="1" applyBorder="1"/>
    <xf numFmtId="0" fontId="0" fillId="0" borderId="86" xfId="0" applyBorder="1"/>
    <xf numFmtId="0" fontId="31" fillId="0" borderId="86" xfId="0" applyFont="1" applyBorder="1" applyAlignment="1">
      <alignment horizontal="center"/>
    </xf>
    <xf numFmtId="0" fontId="16" fillId="0" borderId="86" xfId="0" applyFont="1" applyBorder="1" applyAlignment="1">
      <alignment horizontal="center"/>
    </xf>
    <xf numFmtId="0" fontId="0" fillId="4" borderId="44" xfId="0" applyFill="1" applyBorder="1"/>
    <xf numFmtId="0" fontId="0" fillId="4" borderId="2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9" fillId="4" borderId="2" xfId="0" applyFont="1" applyFill="1" applyBorder="1"/>
    <xf numFmtId="0" fontId="6" fillId="5" borderId="2" xfId="0" applyFont="1" applyFill="1" applyBorder="1" applyAlignment="1">
      <alignment horizontal="center"/>
    </xf>
    <xf numFmtId="0" fontId="9" fillId="0" borderId="86" xfId="0" applyFont="1" applyFill="1" applyBorder="1"/>
    <xf numFmtId="0" fontId="9" fillId="0" borderId="86" xfId="0" applyFont="1" applyFill="1" applyBorder="1" applyAlignment="1">
      <alignment horizontal="center"/>
    </xf>
    <xf numFmtId="0" fontId="9" fillId="0" borderId="86" xfId="0" applyFont="1" applyFill="1" applyBorder="1" applyAlignment="1"/>
    <xf numFmtId="0" fontId="0" fillId="0" borderId="37" xfId="0" applyBorder="1" applyAlignment="1">
      <alignment wrapText="1"/>
    </xf>
    <xf numFmtId="0" fontId="2" fillId="0" borderId="31" xfId="0" applyFont="1" applyBorder="1" applyAlignment="1">
      <alignment vertical="center"/>
    </xf>
    <xf numFmtId="0" fontId="0" fillId="0" borderId="86" xfId="0" applyBorder="1" applyAlignment="1">
      <alignment wrapText="1"/>
    </xf>
    <xf numFmtId="0" fontId="9" fillId="0" borderId="86" xfId="0" applyFont="1" applyBorder="1"/>
    <xf numFmtId="0" fontId="9" fillId="0" borderId="86" xfId="0" applyFont="1" applyBorder="1" applyAlignment="1">
      <alignment horizontal="center"/>
    </xf>
    <xf numFmtId="0" fontId="6" fillId="0" borderId="86" xfId="0" applyFont="1" applyBorder="1"/>
    <xf numFmtId="0" fontId="2" fillId="0" borderId="86" xfId="0" applyFont="1" applyBorder="1" applyAlignment="1">
      <alignment vertical="center"/>
    </xf>
    <xf numFmtId="0" fontId="0" fillId="0" borderId="86" xfId="0" applyFill="1" applyBorder="1"/>
    <xf numFmtId="0" fontId="0" fillId="0" borderId="86" xfId="0" applyFill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0" fillId="4" borderId="52" xfId="0" applyFont="1" applyFill="1" applyBorder="1" applyAlignment="1">
      <alignment horizontal="center"/>
    </xf>
    <xf numFmtId="0" fontId="0" fillId="0" borderId="96" xfId="0" applyFont="1" applyBorder="1"/>
    <xf numFmtId="0" fontId="0" fillId="0" borderId="3" xfId="0" applyFont="1" applyBorder="1"/>
    <xf numFmtId="0" fontId="17" fillId="0" borderId="51" xfId="1" applyFont="1" applyBorder="1"/>
    <xf numFmtId="0" fontId="17" fillId="0" borderId="52" xfId="1" applyFont="1" applyBorder="1"/>
    <xf numFmtId="0" fontId="17" fillId="0" borderId="52" xfId="1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9" fillId="0" borderId="52" xfId="0" applyFont="1" applyBorder="1" applyAlignment="1"/>
    <xf numFmtId="0" fontId="35" fillId="0" borderId="91" xfId="0" applyFont="1" applyBorder="1" applyAlignment="1">
      <alignment horizontal="left" vertical="center"/>
    </xf>
    <xf numFmtId="0" fontId="0" fillId="0" borderId="0" xfId="0" applyBorder="1" applyAlignment="1"/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/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83" xfId="0" applyBorder="1" applyAlignment="1"/>
    <xf numFmtId="0" fontId="0" fillId="0" borderId="84" xfId="0" applyBorder="1" applyAlignment="1"/>
    <xf numFmtId="0" fontId="18" fillId="0" borderId="89" xfId="0" applyFont="1" applyBorder="1" applyAlignment="1">
      <alignment vertical="center" textRotation="90"/>
    </xf>
    <xf numFmtId="0" fontId="0" fillId="0" borderId="83" xfId="0" applyBorder="1" applyAlignment="1">
      <alignment horizontal="center"/>
    </xf>
    <xf numFmtId="0" fontId="0" fillId="0" borderId="83" xfId="0" applyBorder="1" applyAlignment="1"/>
    <xf numFmtId="0" fontId="36" fillId="0" borderId="52" xfId="0" applyFont="1" applyBorder="1" applyAlignment="1">
      <alignment horizontal="center"/>
    </xf>
    <xf numFmtId="0" fontId="23" fillId="0" borderId="11" xfId="0" applyFont="1" applyBorder="1"/>
    <xf numFmtId="0" fontId="23" fillId="0" borderId="50" xfId="0" applyFont="1" applyBorder="1"/>
    <xf numFmtId="0" fontId="0" fillId="0" borderId="3" xfId="0" applyFont="1" applyBorder="1" applyAlignment="1"/>
    <xf numFmtId="0" fontId="7" fillId="0" borderId="0" xfId="0" applyFont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0" fillId="0" borderId="83" xfId="0" applyBorder="1" applyAlignment="1">
      <alignment horizontal="center"/>
    </xf>
    <xf numFmtId="0" fontId="0" fillId="0" borderId="83" xfId="0" applyBorder="1" applyAlignment="1"/>
    <xf numFmtId="0" fontId="0" fillId="0" borderId="84" xfId="0" applyBorder="1" applyAlignment="1"/>
    <xf numFmtId="0" fontId="9" fillId="0" borderId="52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83" xfId="0" applyBorder="1" applyAlignment="1"/>
    <xf numFmtId="0" fontId="0" fillId="0" borderId="84" xfId="0" applyBorder="1" applyAlignment="1"/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9" fillId="4" borderId="51" xfId="0" applyFont="1" applyFill="1" applyBorder="1" applyAlignment="1"/>
    <xf numFmtId="0" fontId="9" fillId="4" borderId="52" xfId="0" applyFont="1" applyFill="1" applyBorder="1"/>
    <xf numFmtId="0" fontId="9" fillId="4" borderId="52" xfId="0" applyFont="1" applyFill="1" applyBorder="1" applyAlignment="1">
      <alignment horizontal="center"/>
    </xf>
    <xf numFmtId="0" fontId="2" fillId="0" borderId="165" xfId="0" applyFont="1" applyBorder="1"/>
    <xf numFmtId="0" fontId="2" fillId="0" borderId="166" xfId="0" applyFont="1" applyBorder="1"/>
    <xf numFmtId="0" fontId="2" fillId="0" borderId="167" xfId="0" applyFont="1" applyBorder="1"/>
    <xf numFmtId="0" fontId="31" fillId="4" borderId="21" xfId="0" applyFont="1" applyFill="1" applyBorder="1" applyAlignment="1"/>
    <xf numFmtId="0" fontId="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0" fillId="0" borderId="83" xfId="0" applyBorder="1" applyAlignment="1"/>
    <xf numFmtId="0" fontId="0" fillId="0" borderId="84" xfId="0" applyBorder="1" applyAlignment="1"/>
    <xf numFmtId="0" fontId="31" fillId="4" borderId="11" xfId="0" applyFont="1" applyFill="1" applyBorder="1" applyAlignment="1"/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83" xfId="0" applyBorder="1" applyAlignment="1">
      <alignment horizontal="center"/>
    </xf>
    <xf numFmtId="0" fontId="0" fillId="0" borderId="83" xfId="0" applyBorder="1" applyAlignment="1"/>
    <xf numFmtId="0" fontId="9" fillId="0" borderId="3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83" xfId="0" applyBorder="1" applyAlignment="1">
      <alignment horizontal="center"/>
    </xf>
    <xf numFmtId="0" fontId="0" fillId="0" borderId="83" xfId="0" applyBorder="1" applyAlignment="1"/>
    <xf numFmtId="0" fontId="19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/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83" xfId="0" applyBorder="1" applyAlignment="1">
      <alignment horizontal="center"/>
    </xf>
    <xf numFmtId="0" fontId="0" fillId="0" borderId="83" xfId="0" applyBorder="1" applyAlignment="1"/>
    <xf numFmtId="0" fontId="0" fillId="0" borderId="84" xfId="0" applyBorder="1" applyAlignment="1"/>
    <xf numFmtId="0" fontId="0" fillId="0" borderId="83" xfId="0" applyBorder="1" applyAlignment="1"/>
    <xf numFmtId="0" fontId="0" fillId="0" borderId="84" xfId="0" applyBorder="1" applyAlignment="1"/>
    <xf numFmtId="0" fontId="0" fillId="0" borderId="115" xfId="0" applyBorder="1" applyAlignment="1">
      <alignment vertical="center" textRotation="90"/>
    </xf>
    <xf numFmtId="0" fontId="0" fillId="0" borderId="0" xfId="0" applyBorder="1" applyAlignment="1"/>
    <xf numFmtId="0" fontId="0" fillId="0" borderId="0" xfId="0" applyBorder="1" applyAlignment="1">
      <alignment horizontal="center" vertical="center" textRotation="90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/>
    </xf>
    <xf numFmtId="0" fontId="0" fillId="0" borderId="83" xfId="0" applyBorder="1" applyAlignment="1">
      <alignment horizontal="center"/>
    </xf>
    <xf numFmtId="0" fontId="0" fillId="0" borderId="83" xfId="0" applyBorder="1" applyAlignment="1"/>
    <xf numFmtId="0" fontId="0" fillId="0" borderId="84" xfId="0" applyBorder="1" applyAlignment="1"/>
    <xf numFmtId="0" fontId="9" fillId="0" borderId="20" xfId="0" applyFont="1" applyBorder="1"/>
    <xf numFmtId="0" fontId="0" fillId="0" borderId="56" xfId="0" applyBorder="1" applyAlignment="1">
      <alignment horizontal="center" vertical="center"/>
    </xf>
    <xf numFmtId="0" fontId="9" fillId="0" borderId="17" xfId="0" applyFont="1" applyBorder="1" applyAlignment="1"/>
    <xf numFmtId="0" fontId="9" fillId="0" borderId="18" xfId="0" applyFont="1" applyBorder="1" applyAlignment="1"/>
    <xf numFmtId="0" fontId="9" fillId="0" borderId="18" xfId="0" applyFont="1" applyBorder="1" applyAlignment="1">
      <alignment horizontal="center" wrapText="1"/>
    </xf>
    <xf numFmtId="0" fontId="19" fillId="4" borderId="28" xfId="0" applyFont="1" applyFill="1" applyBorder="1"/>
    <xf numFmtId="0" fontId="7" fillId="0" borderId="0" xfId="0" applyFont="1" applyAlignment="1">
      <alignment horizontal="center" vertical="center"/>
    </xf>
    <xf numFmtId="0" fontId="0" fillId="0" borderId="83" xfId="0" applyBorder="1" applyAlignment="1"/>
    <xf numFmtId="0" fontId="0" fillId="0" borderId="84" xfId="0" applyBorder="1" applyAlignment="1"/>
    <xf numFmtId="0" fontId="2" fillId="4" borderId="2" xfId="0" applyFont="1" applyFill="1" applyBorder="1" applyAlignment="1">
      <alignment horizontal="center" vertical="center"/>
    </xf>
    <xf numFmtId="0" fontId="19" fillId="0" borderId="55" xfId="0" applyFont="1" applyBorder="1"/>
    <xf numFmtId="0" fontId="19" fillId="0" borderId="18" xfId="0" applyFont="1" applyBorder="1"/>
    <xf numFmtId="0" fontId="43" fillId="5" borderId="1" xfId="0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3" xfId="0" applyBorder="1" applyAlignment="1">
      <alignment horizontal="center"/>
    </xf>
    <xf numFmtId="0" fontId="0" fillId="0" borderId="29" xfId="0" applyFont="1" applyBorder="1"/>
    <xf numFmtId="0" fontId="0" fillId="0" borderId="116" xfId="0" applyBorder="1" applyAlignment="1">
      <alignment horizontal="center"/>
    </xf>
    <xf numFmtId="0" fontId="23" fillId="4" borderId="1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 textRotation="90"/>
    </xf>
    <xf numFmtId="0" fontId="7" fillId="0" borderId="0" xfId="0" applyFont="1" applyAlignment="1">
      <alignment horizontal="center" vertical="center"/>
    </xf>
    <xf numFmtId="0" fontId="0" fillId="0" borderId="0" xfId="0" applyBorder="1"/>
    <xf numFmtId="0" fontId="0" fillId="0" borderId="83" xfId="0" applyBorder="1" applyAlignment="1">
      <alignment horizontal="center"/>
    </xf>
    <xf numFmtId="0" fontId="0" fillId="0" borderId="83" xfId="0" applyBorder="1" applyAlignment="1"/>
    <xf numFmtId="0" fontId="0" fillId="0" borderId="84" xfId="0" applyBorder="1" applyAlignment="1"/>
    <xf numFmtId="0" fontId="18" fillId="0" borderId="11" xfId="0" applyFont="1" applyBorder="1" applyAlignment="1">
      <alignment horizontal="center"/>
    </xf>
    <xf numFmtId="0" fontId="0" fillId="0" borderId="123" xfId="0" applyBorder="1" applyAlignment="1">
      <alignment horizontal="center"/>
    </xf>
    <xf numFmtId="0" fontId="0" fillId="0" borderId="127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Alignment="1">
      <alignment horizontal="center" vertical="center"/>
    </xf>
    <xf numFmtId="0" fontId="0" fillId="0" borderId="0" xfId="0" applyBorder="1"/>
    <xf numFmtId="0" fontId="0" fillId="0" borderId="83" xfId="0" applyBorder="1" applyAlignment="1"/>
    <xf numFmtId="0" fontId="0" fillId="0" borderId="84" xfId="0" applyBorder="1" applyAlignment="1"/>
    <xf numFmtId="0" fontId="12" fillId="0" borderId="18" xfId="0" applyFont="1" applyFill="1" applyBorder="1" applyAlignment="1">
      <alignment horizontal="center"/>
    </xf>
    <xf numFmtId="0" fontId="36" fillId="0" borderId="1" xfId="0" applyFont="1" applyBorder="1"/>
    <xf numFmtId="0" fontId="18" fillId="0" borderId="1" xfId="0" applyFont="1" applyBorder="1" applyAlignment="1">
      <alignment horizontal="center"/>
    </xf>
    <xf numFmtId="0" fontId="31" fillId="0" borderId="51" xfId="0" applyFont="1" applyBorder="1"/>
    <xf numFmtId="0" fontId="18" fillId="5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83" xfId="0" applyBorder="1" applyAlignment="1"/>
    <xf numFmtId="0" fontId="0" fillId="0" borderId="84" xfId="0" applyBorder="1" applyAlignment="1"/>
    <xf numFmtId="0" fontId="19" fillId="0" borderId="28" xfId="0" applyFont="1" applyBorder="1"/>
    <xf numFmtId="0" fontId="19" fillId="0" borderId="1" xfId="0" applyFont="1" applyBorder="1"/>
    <xf numFmtId="0" fontId="0" fillId="0" borderId="0" xfId="0" applyBorder="1" applyAlignment="1"/>
    <xf numFmtId="0" fontId="0" fillId="0" borderId="0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83" xfId="0" applyBorder="1" applyAlignment="1">
      <alignment horizontal="center"/>
    </xf>
    <xf numFmtId="0" fontId="0" fillId="0" borderId="83" xfId="0" applyBorder="1" applyAlignment="1"/>
    <xf numFmtId="0" fontId="0" fillId="0" borderId="84" xfId="0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0" fontId="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/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/>
    <xf numFmtId="0" fontId="0" fillId="0" borderId="37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83" xfId="0" applyBorder="1" applyAlignment="1">
      <alignment horizontal="center"/>
    </xf>
    <xf numFmtId="0" fontId="0" fillId="0" borderId="83" xfId="0" applyBorder="1" applyAlignment="1"/>
    <xf numFmtId="0" fontId="0" fillId="0" borderId="84" xfId="0" applyBorder="1" applyAlignment="1"/>
    <xf numFmtId="0" fontId="9" fillId="0" borderId="39" xfId="0" applyFont="1" applyBorder="1" applyAlignment="1"/>
    <xf numFmtId="0" fontId="9" fillId="0" borderId="30" xfId="0" applyFont="1" applyBorder="1" applyAlignment="1"/>
    <xf numFmtId="0" fontId="9" fillId="0" borderId="30" xfId="0" applyFon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82" xfId="0" applyBorder="1" applyAlignment="1">
      <alignment horizontal="center" vertical="center"/>
    </xf>
    <xf numFmtId="0" fontId="9" fillId="0" borderId="82" xfId="0" applyFont="1" applyBorder="1"/>
    <xf numFmtId="0" fontId="9" fillId="0" borderId="82" xfId="0" applyFont="1" applyBorder="1" applyAlignment="1">
      <alignment horizontal="center"/>
    </xf>
    <xf numFmtId="0" fontId="31" fillId="0" borderId="38" xfId="0" applyFont="1" applyBorder="1" applyAlignment="1">
      <alignment horizontal="center"/>
    </xf>
    <xf numFmtId="0" fontId="36" fillId="0" borderId="0" xfId="0" applyFont="1"/>
    <xf numFmtId="0" fontId="9" fillId="0" borderId="78" xfId="0" applyFont="1" applyBorder="1"/>
    <xf numFmtId="0" fontId="39" fillId="0" borderId="52" xfId="0" applyFont="1" applyBorder="1" applyAlignment="1">
      <alignment horizontal="center"/>
    </xf>
    <xf numFmtId="0" fontId="31" fillId="0" borderId="52" xfId="0" applyFont="1" applyBorder="1"/>
    <xf numFmtId="0" fontId="44" fillId="0" borderId="1" xfId="0" applyFont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2" fillId="4" borderId="50" xfId="0" applyFont="1" applyFill="1" applyBorder="1"/>
    <xf numFmtId="0" fontId="0" fillId="4" borderId="52" xfId="0" applyFill="1" applyBorder="1" applyAlignment="1">
      <alignment horizontal="right"/>
    </xf>
    <xf numFmtId="0" fontId="36" fillId="4" borderId="1" xfId="0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/>
    <xf numFmtId="0" fontId="0" fillId="0" borderId="83" xfId="0" applyBorder="1" applyAlignment="1"/>
    <xf numFmtId="0" fontId="0" fillId="0" borderId="84" xfId="0" applyBorder="1" applyAlignment="1"/>
    <xf numFmtId="0" fontId="0" fillId="0" borderId="110" xfId="0" applyBorder="1" applyAlignment="1"/>
    <xf numFmtId="0" fontId="7" fillId="0" borderId="0" xfId="0" applyFont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83" xfId="0" applyBorder="1" applyAlignment="1"/>
    <xf numFmtId="0" fontId="0" fillId="0" borderId="84" xfId="0" applyBorder="1" applyAlignment="1"/>
    <xf numFmtId="0" fontId="0" fillId="0" borderId="0" xfId="0" applyBorder="1" applyAlignment="1"/>
    <xf numFmtId="0" fontId="0" fillId="0" borderId="0" xfId="0" applyBorder="1"/>
    <xf numFmtId="0" fontId="9" fillId="0" borderId="27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/>
    <xf numFmtId="0" fontId="9" fillId="0" borderId="1" xfId="0" applyFont="1" applyBorder="1" applyAlignment="1">
      <alignment horizontal="center" vertical="center"/>
    </xf>
    <xf numFmtId="0" fontId="0" fillId="0" borderId="83" xfId="0" applyBorder="1"/>
    <xf numFmtId="0" fontId="0" fillId="0" borderId="84" xfId="0" applyBorder="1"/>
    <xf numFmtId="0" fontId="0" fillId="4" borderId="50" xfId="0" applyFill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 textRotation="90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/>
    </xf>
    <xf numFmtId="0" fontId="0" fillId="0" borderId="83" xfId="0" applyBorder="1" applyAlignment="1">
      <alignment horizontal="center"/>
    </xf>
    <xf numFmtId="0" fontId="0" fillId="0" borderId="83" xfId="0" applyBorder="1" applyAlignment="1"/>
    <xf numFmtId="0" fontId="0" fillId="0" borderId="84" xfId="0" applyBorder="1" applyAlignment="1"/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9" fillId="0" borderId="1" xfId="0" applyFont="1" applyBorder="1"/>
    <xf numFmtId="0" fontId="0" fillId="0" borderId="0" xfId="0" applyBorder="1" applyAlignment="1"/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9" fillId="0" borderId="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/>
    </xf>
    <xf numFmtId="0" fontId="45" fillId="0" borderId="47" xfId="0" applyFont="1" applyBorder="1" applyAlignment="1">
      <alignment horizontal="center"/>
    </xf>
    <xf numFmtId="0" fontId="45" fillId="2" borderId="47" xfId="0" applyFont="1" applyFill="1" applyBorder="1" applyAlignment="1">
      <alignment horizontal="center"/>
    </xf>
    <xf numFmtId="49" fontId="28" fillId="3" borderId="78" xfId="0" applyNumberFormat="1" applyFont="1" applyFill="1" applyBorder="1" applyAlignment="1">
      <alignment horizontal="center"/>
    </xf>
    <xf numFmtId="49" fontId="28" fillId="3" borderId="60" xfId="0" applyNumberFormat="1" applyFont="1" applyFill="1" applyBorder="1" applyAlignment="1">
      <alignment horizontal="center"/>
    </xf>
    <xf numFmtId="0" fontId="0" fillId="0" borderId="37" xfId="0" applyBorder="1" applyAlignment="1">
      <alignment vertical="center" textRotation="90"/>
    </xf>
    <xf numFmtId="0" fontId="0" fillId="0" borderId="0" xfId="0" applyBorder="1" applyAlignment="1"/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6" fillId="0" borderId="43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 textRotation="90"/>
    </xf>
    <xf numFmtId="0" fontId="7" fillId="0" borderId="0" xfId="0" applyFont="1" applyAlignment="1">
      <alignment horizontal="center" vertical="center"/>
    </xf>
    <xf numFmtId="0" fontId="0" fillId="0" borderId="83" xfId="0" applyBorder="1" applyAlignment="1">
      <alignment horizontal="center"/>
    </xf>
    <xf numFmtId="0" fontId="0" fillId="0" borderId="83" xfId="0" applyBorder="1" applyAlignment="1"/>
    <xf numFmtId="0" fontId="0" fillId="0" borderId="84" xfId="0" applyBorder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 textRotation="90"/>
    </xf>
    <xf numFmtId="0" fontId="0" fillId="0" borderId="1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5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/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83" xfId="0" applyBorder="1" applyAlignment="1">
      <alignment horizontal="center"/>
    </xf>
    <xf numFmtId="0" fontId="0" fillId="0" borderId="83" xfId="0" applyBorder="1" applyAlignment="1"/>
    <xf numFmtId="0" fontId="0" fillId="0" borderId="84" xfId="0" applyBorder="1" applyAlignment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7" fillId="0" borderId="0" xfId="0" applyFont="1" applyAlignment="1">
      <alignment horizontal="center" vertical="center"/>
    </xf>
    <xf numFmtId="0" fontId="0" fillId="0" borderId="37" xfId="0" applyBorder="1" applyAlignment="1">
      <alignment horizontal="center" vertical="center" textRotation="90"/>
    </xf>
    <xf numFmtId="0" fontId="0" fillId="0" borderId="33" xfId="0" applyBorder="1" applyAlignment="1">
      <alignment horizontal="center" vertical="center" textRotation="90"/>
    </xf>
    <xf numFmtId="0" fontId="0" fillId="0" borderId="115" xfId="0" applyBorder="1" applyAlignment="1">
      <alignment horizontal="center" vertical="center" textRotation="90"/>
    </xf>
    <xf numFmtId="0" fontId="0" fillId="0" borderId="0" xfId="0" applyBorder="1" applyAlignment="1"/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83" xfId="0" applyBorder="1" applyAlignment="1">
      <alignment horizontal="center"/>
    </xf>
    <xf numFmtId="0" fontId="0" fillId="0" borderId="83" xfId="0" applyBorder="1" applyAlignment="1"/>
    <xf numFmtId="0" fontId="0" fillId="0" borderId="84" xfId="0" applyBorder="1" applyAlignment="1"/>
    <xf numFmtId="0" fontId="46" fillId="0" borderId="0" xfId="0" applyFont="1"/>
    <xf numFmtId="49" fontId="0" fillId="0" borderId="1" xfId="0" applyNumberForma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9" fillId="0" borderId="0" xfId="0" applyFont="1" applyBorder="1"/>
    <xf numFmtId="0" fontId="0" fillId="0" borderId="43" xfId="0" applyBorder="1" applyAlignment="1">
      <alignment horizontal="center"/>
    </xf>
    <xf numFmtId="0" fontId="1" fillId="0" borderId="1" xfId="0" applyFont="1" applyBorder="1"/>
    <xf numFmtId="0" fontId="22" fillId="0" borderId="1" xfId="0" applyFont="1" applyBorder="1" applyAlignment="1">
      <alignment horizontal="right"/>
    </xf>
    <xf numFmtId="0" fontId="0" fillId="0" borderId="11" xfId="0" applyBorder="1" applyAlignment="1"/>
    <xf numFmtId="0" fontId="0" fillId="0" borderId="21" xfId="0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9" fillId="0" borderId="86" xfId="0" applyFont="1" applyBorder="1" applyAlignment="1">
      <alignment horizontal="center" vertical="center" wrapText="1"/>
    </xf>
    <xf numFmtId="0" fontId="9" fillId="0" borderId="108" xfId="0" applyFont="1" applyBorder="1" applyAlignment="1">
      <alignment horizontal="left" vertical="center" wrapText="1"/>
    </xf>
    <xf numFmtId="0" fontId="9" fillId="0" borderId="106" xfId="0" applyFont="1" applyBorder="1" applyAlignment="1">
      <alignment horizontal="left" vertical="center" wrapText="1"/>
    </xf>
    <xf numFmtId="0" fontId="9" fillId="0" borderId="107" xfId="0" applyFont="1" applyBorder="1" applyAlignment="1">
      <alignment horizontal="left" vertical="center" wrapText="1"/>
    </xf>
    <xf numFmtId="0" fontId="0" fillId="0" borderId="119" xfId="0" applyBorder="1" applyAlignment="1">
      <alignment horizontal="center" textRotation="90"/>
    </xf>
    <xf numFmtId="0" fontId="0" fillId="0" borderId="115" xfId="0" applyBorder="1" applyAlignment="1">
      <alignment horizontal="center" textRotation="90"/>
    </xf>
    <xf numFmtId="0" fontId="0" fillId="0" borderId="66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5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9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7" xfId="0" applyBorder="1" applyAlignment="1">
      <alignment horizontal="center" vertical="center" textRotation="90"/>
    </xf>
    <xf numFmtId="0" fontId="0" fillId="0" borderId="33" xfId="0" applyBorder="1" applyAlignment="1">
      <alignment horizontal="center" vertical="center" textRotation="90"/>
    </xf>
    <xf numFmtId="0" fontId="0" fillId="0" borderId="115" xfId="0" applyBorder="1" applyAlignment="1">
      <alignment horizontal="center" vertical="center" textRotation="90"/>
    </xf>
    <xf numFmtId="0" fontId="0" fillId="0" borderId="49" xfId="0" applyBorder="1" applyAlignment="1">
      <alignment horizontal="center" vertical="center" textRotation="90"/>
    </xf>
    <xf numFmtId="0" fontId="0" fillId="0" borderId="106" xfId="0" applyBorder="1"/>
    <xf numFmtId="0" fontId="0" fillId="0" borderId="107" xfId="0" applyBorder="1"/>
    <xf numFmtId="0" fontId="0" fillId="0" borderId="121" xfId="0" applyBorder="1" applyAlignment="1">
      <alignment horizontal="center" vertical="center" wrapText="1"/>
    </xf>
    <xf numFmtId="0" fontId="0" fillId="0" borderId="109" xfId="0" applyBorder="1" applyAlignment="1">
      <alignment horizontal="center" vertical="center" wrapText="1"/>
    </xf>
    <xf numFmtId="0" fontId="0" fillId="0" borderId="121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8" fillId="0" borderId="121" xfId="0" applyFont="1" applyBorder="1" applyAlignment="1">
      <alignment horizontal="center" vertical="center" wrapText="1"/>
    </xf>
    <xf numFmtId="0" fontId="8" fillId="0" borderId="109" xfId="0" applyFont="1" applyBorder="1" applyAlignment="1">
      <alignment horizontal="center" vertical="center" wrapText="1"/>
    </xf>
    <xf numFmtId="0" fontId="0" fillId="0" borderId="122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19" fillId="0" borderId="86" xfId="0" applyFont="1" applyBorder="1" applyAlignment="1">
      <alignment horizontal="left" vertical="center" wrapText="1"/>
    </xf>
    <xf numFmtId="0" fontId="0" fillId="0" borderId="5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0" fillId="0" borderId="0" xfId="0" applyBorder="1"/>
    <xf numFmtId="0" fontId="0" fillId="0" borderId="6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textRotation="90"/>
    </xf>
    <xf numFmtId="0" fontId="0" fillId="0" borderId="33" xfId="0" applyFont="1" applyBorder="1" applyAlignment="1">
      <alignment horizontal="center" vertical="center" textRotation="90"/>
    </xf>
    <xf numFmtId="0" fontId="0" fillId="0" borderId="49" xfId="0" applyFont="1" applyBorder="1" applyAlignment="1">
      <alignment horizontal="center" vertical="center" textRotation="90"/>
    </xf>
    <xf numFmtId="0" fontId="0" fillId="0" borderId="86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114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 wrapText="1" shrinkToFit="1"/>
    </xf>
    <xf numFmtId="0" fontId="2" fillId="4" borderId="50" xfId="0" applyFont="1" applyFill="1" applyBorder="1" applyAlignment="1">
      <alignment horizontal="center" vertical="center" wrapText="1" shrinkToFit="1"/>
    </xf>
    <xf numFmtId="0" fontId="2" fillId="4" borderId="54" xfId="0" applyFont="1" applyFill="1" applyBorder="1" applyAlignment="1">
      <alignment horizontal="center" vertical="center" wrapText="1" shrinkToFit="1"/>
    </xf>
    <xf numFmtId="0" fontId="31" fillId="4" borderId="13" xfId="0" applyFont="1" applyFill="1" applyBorder="1" applyAlignment="1">
      <alignment horizontal="center" vertical="center" wrapText="1"/>
    </xf>
    <xf numFmtId="0" fontId="31" fillId="4" borderId="21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54" xfId="0" applyFont="1" applyFill="1" applyBorder="1" applyAlignment="1">
      <alignment horizontal="center" vertical="center" wrapText="1"/>
    </xf>
    <xf numFmtId="0" fontId="2" fillId="4" borderId="114" xfId="0" applyFont="1" applyFill="1" applyBorder="1" applyAlignment="1">
      <alignment horizontal="center" vertical="center"/>
    </xf>
    <xf numFmtId="0" fontId="2" fillId="4" borderId="103" xfId="0" applyFont="1" applyFill="1" applyBorder="1" applyAlignment="1">
      <alignment horizontal="center" vertical="center"/>
    </xf>
    <xf numFmtId="0" fontId="2" fillId="4" borderId="124" xfId="0" applyFont="1" applyFill="1" applyBorder="1" applyAlignment="1">
      <alignment horizontal="center" vertical="center"/>
    </xf>
    <xf numFmtId="0" fontId="2" fillId="4" borderId="125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0" borderId="126" xfId="0" applyFont="1" applyBorder="1" applyAlignment="1">
      <alignment horizontal="center" vertical="center" wrapText="1"/>
    </xf>
    <xf numFmtId="0" fontId="2" fillId="0" borderId="113" xfId="0" applyFont="1" applyBorder="1" applyAlignment="1">
      <alignment horizontal="center" vertical="center" wrapText="1"/>
    </xf>
    <xf numFmtId="0" fontId="2" fillId="0" borderId="127" xfId="0" applyFont="1" applyBorder="1" applyAlignment="1">
      <alignment horizontal="center" vertical="center" wrapText="1"/>
    </xf>
    <xf numFmtId="0" fontId="2" fillId="0" borderId="12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 shrinkToFit="1"/>
    </xf>
    <xf numFmtId="0" fontId="2" fillId="0" borderId="50" xfId="0" applyFont="1" applyBorder="1" applyAlignment="1">
      <alignment horizontal="center" vertical="center" wrapText="1" shrinkToFit="1"/>
    </xf>
    <xf numFmtId="0" fontId="2" fillId="0" borderId="54" xfId="0" applyFont="1" applyBorder="1" applyAlignment="1">
      <alignment horizontal="center" vertical="center" wrapText="1" shrinkToFit="1"/>
    </xf>
    <xf numFmtId="0" fontId="2" fillId="0" borderId="128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 shrinkToFit="1"/>
    </xf>
    <xf numFmtId="0" fontId="2" fillId="0" borderId="1" xfId="0" applyFont="1" applyBorder="1" applyAlignment="1">
      <alignment vertical="center" wrapText="1" shrinkToFit="1"/>
    </xf>
    <xf numFmtId="0" fontId="2" fillId="0" borderId="2" xfId="0" applyFont="1" applyBorder="1" applyAlignment="1">
      <alignment vertical="center" wrapText="1" shrinkToFit="1"/>
    </xf>
    <xf numFmtId="0" fontId="1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 shrinkToFit="1"/>
    </xf>
    <xf numFmtId="0" fontId="2" fillId="4" borderId="1" xfId="0" applyFont="1" applyFill="1" applyBorder="1" applyAlignment="1">
      <alignment horizontal="center" vertical="center" wrapText="1" shrinkToFit="1"/>
    </xf>
    <xf numFmtId="0" fontId="2" fillId="4" borderId="2" xfId="0" applyFont="1" applyFill="1" applyBorder="1" applyAlignment="1">
      <alignment horizontal="center" vertical="center" wrapText="1" shrinkToFit="1"/>
    </xf>
    <xf numFmtId="0" fontId="9" fillId="4" borderId="13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1" fillId="4" borderId="13" xfId="0" applyFont="1" applyFill="1" applyBorder="1" applyAlignment="1">
      <alignment horizontal="center" vertical="center"/>
    </xf>
    <xf numFmtId="0" fontId="31" fillId="4" borderId="21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2" fillId="4" borderId="126" xfId="0" applyFont="1" applyFill="1" applyBorder="1" applyAlignment="1">
      <alignment horizontal="center" vertical="center" wrapText="1"/>
    </xf>
    <xf numFmtId="0" fontId="2" fillId="4" borderId="113" xfId="0" applyFont="1" applyFill="1" applyBorder="1" applyAlignment="1">
      <alignment horizontal="center" vertical="center" wrapText="1"/>
    </xf>
    <xf numFmtId="0" fontId="2" fillId="4" borderId="127" xfId="0" applyFont="1" applyFill="1" applyBorder="1" applyAlignment="1">
      <alignment horizontal="center" vertical="center" wrapText="1"/>
    </xf>
    <xf numFmtId="0" fontId="19" fillId="0" borderId="10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6" fillId="0" borderId="133" xfId="0" applyFont="1" applyBorder="1" applyAlignment="1">
      <alignment horizontal="center" vertical="center" textRotation="255"/>
    </xf>
    <xf numFmtId="0" fontId="6" fillId="0" borderId="134" xfId="0" applyFont="1" applyBorder="1" applyAlignment="1">
      <alignment horizontal="center" vertical="center" textRotation="255"/>
    </xf>
    <xf numFmtId="0" fontId="6" fillId="0" borderId="135" xfId="0" applyFont="1" applyBorder="1" applyAlignment="1">
      <alignment horizontal="center" vertical="center" textRotation="255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/>
    <xf numFmtId="0" fontId="0" fillId="0" borderId="136" xfId="0" applyBorder="1" applyAlignment="1">
      <alignment horizontal="center" vertical="center" textRotation="255"/>
    </xf>
    <xf numFmtId="0" fontId="0" fillId="0" borderId="137" xfId="0" applyBorder="1" applyAlignment="1">
      <alignment horizontal="center" vertical="center" textRotation="255"/>
    </xf>
    <xf numFmtId="0" fontId="0" fillId="0" borderId="132" xfId="0" applyBorder="1" applyAlignment="1">
      <alignment horizontal="center" vertical="center" textRotation="255"/>
    </xf>
    <xf numFmtId="0" fontId="0" fillId="0" borderId="102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02" xfId="0" applyBorder="1" applyAlignment="1">
      <alignment horizontal="center" vertical="center" textRotation="255"/>
    </xf>
    <xf numFmtId="0" fontId="0" fillId="0" borderId="138" xfId="0" applyBorder="1" applyAlignment="1">
      <alignment horizontal="center" vertical="center" textRotation="255"/>
    </xf>
    <xf numFmtId="0" fontId="0" fillId="0" borderId="139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29" xfId="0" applyFont="1" applyBorder="1" applyAlignment="1">
      <alignment horizontal="center" vertical="center" textRotation="255"/>
    </xf>
    <xf numFmtId="0" fontId="0" fillId="0" borderId="13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31" xfId="0" applyBorder="1" applyAlignment="1">
      <alignment horizontal="center" vertical="center" textRotation="255"/>
    </xf>
    <xf numFmtId="0" fontId="0" fillId="0" borderId="7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17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89" xfId="0" applyFill="1" applyBorder="1" applyAlignment="1">
      <alignment horizontal="center"/>
    </xf>
    <xf numFmtId="0" fontId="0" fillId="0" borderId="98" xfId="0" applyFill="1" applyBorder="1" applyAlignment="1">
      <alignment horizontal="center"/>
    </xf>
    <xf numFmtId="0" fontId="0" fillId="0" borderId="7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0" borderId="136" xfId="0" applyBorder="1" applyAlignment="1">
      <alignment horizontal="center"/>
    </xf>
    <xf numFmtId="0" fontId="0" fillId="0" borderId="133" xfId="0" applyBorder="1" applyAlignment="1">
      <alignment horizontal="center"/>
    </xf>
    <xf numFmtId="0" fontId="0" fillId="0" borderId="141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89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89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83" xfId="0" applyBorder="1" applyAlignment="1">
      <alignment horizontal="center"/>
    </xf>
    <xf numFmtId="0" fontId="0" fillId="2" borderId="89" xfId="0" applyFill="1" applyBorder="1" applyAlignment="1">
      <alignment horizontal="center"/>
    </xf>
    <xf numFmtId="0" fontId="0" fillId="2" borderId="98" xfId="0" applyFill="1" applyBorder="1" applyAlignment="1">
      <alignment horizontal="center"/>
    </xf>
    <xf numFmtId="0" fontId="6" fillId="0" borderId="146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81" xfId="0" applyFont="1" applyBorder="1" applyAlignment="1">
      <alignment horizontal="center" vertical="center" textRotation="255"/>
    </xf>
    <xf numFmtId="0" fontId="6" fillId="0" borderId="57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7" fillId="0" borderId="136" xfId="0" applyFont="1" applyFill="1" applyBorder="1" applyAlignment="1">
      <alignment horizontal="center"/>
    </xf>
    <xf numFmtId="0" fontId="27" fillId="0" borderId="140" xfId="0" applyFont="1" applyFill="1" applyBorder="1" applyAlignment="1">
      <alignment horizontal="center"/>
    </xf>
    <xf numFmtId="0" fontId="27" fillId="0" borderId="133" xfId="0" applyFont="1" applyFill="1" applyBorder="1" applyAlignment="1">
      <alignment horizontal="center"/>
    </xf>
    <xf numFmtId="0" fontId="0" fillId="0" borderId="89" xfId="0" applyFill="1" applyBorder="1" applyAlignment="1">
      <alignment horizontal="center" vertical="center" shrinkToFit="1"/>
    </xf>
    <xf numFmtId="0" fontId="0" fillId="0" borderId="83" xfId="0" applyFill="1" applyBorder="1" applyAlignment="1">
      <alignment horizontal="center" vertical="center" shrinkToFit="1"/>
    </xf>
    <xf numFmtId="0" fontId="0" fillId="0" borderId="98" xfId="0" applyFill="1" applyBorder="1" applyAlignment="1">
      <alignment horizontal="center" vertical="center" shrinkToFit="1"/>
    </xf>
    <xf numFmtId="0" fontId="0" fillId="0" borderId="83" xfId="0" applyBorder="1" applyAlignment="1"/>
    <xf numFmtId="0" fontId="0" fillId="0" borderId="84" xfId="0" applyBorder="1" applyAlignment="1"/>
    <xf numFmtId="0" fontId="4" fillId="0" borderId="0" xfId="0" applyFont="1" applyAlignment="1">
      <alignment horizontal="center"/>
    </xf>
    <xf numFmtId="0" fontId="0" fillId="0" borderId="146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57" xfId="0" applyBorder="1" applyAlignment="1">
      <alignment horizontal="center" textRotation="90"/>
    </xf>
    <xf numFmtId="0" fontId="0" fillId="0" borderId="52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88" xfId="0" applyBorder="1" applyAlignment="1">
      <alignment horizontal="center" textRotation="90"/>
    </xf>
    <xf numFmtId="0" fontId="0" fillId="0" borderId="47" xfId="0" applyBorder="1" applyAlignment="1">
      <alignment horizontal="center" textRotation="90"/>
    </xf>
    <xf numFmtId="0" fontId="0" fillId="0" borderId="77" xfId="0" applyBorder="1" applyAlignment="1">
      <alignment horizontal="center" textRotation="90"/>
    </xf>
    <xf numFmtId="0" fontId="0" fillId="0" borderId="83" xfId="0" applyBorder="1" applyAlignment="1">
      <alignment horizontal="left" vertical="center" wrapText="1"/>
    </xf>
    <xf numFmtId="0" fontId="0" fillId="0" borderId="83" xfId="0" applyBorder="1"/>
    <xf numFmtId="0" fontId="0" fillId="0" borderId="84" xfId="0" applyBorder="1"/>
    <xf numFmtId="0" fontId="0" fillId="0" borderId="9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0" fillId="0" borderId="161" xfId="0" applyBorder="1" applyAlignment="1">
      <alignment horizontal="center" vertical="center"/>
    </xf>
    <xf numFmtId="0" fontId="0" fillId="0" borderId="162" xfId="0" applyBorder="1" applyAlignment="1">
      <alignment horizontal="center" vertical="center"/>
    </xf>
    <xf numFmtId="0" fontId="0" fillId="0" borderId="163" xfId="0" applyBorder="1" applyAlignment="1">
      <alignment horizontal="center" vertical="center"/>
    </xf>
    <xf numFmtId="0" fontId="0" fillId="0" borderId="16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6" fillId="0" borderId="16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63" xfId="0" applyFont="1" applyBorder="1" applyAlignment="1">
      <alignment horizontal="center"/>
    </xf>
    <xf numFmtId="0" fontId="6" fillId="0" borderId="162" xfId="0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114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03" xfId="0" applyBorder="1" applyAlignment="1">
      <alignment horizontal="center"/>
    </xf>
    <xf numFmtId="0" fontId="0" fillId="0" borderId="160" xfId="0" applyBorder="1" applyAlignment="1">
      <alignment horizontal="center"/>
    </xf>
    <xf numFmtId="0" fontId="0" fillId="0" borderId="15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9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2" borderId="158" xfId="0" applyFill="1" applyBorder="1" applyAlignment="1">
      <alignment horizontal="center" vertical="center"/>
    </xf>
    <xf numFmtId="0" fontId="0" fillId="2" borderId="159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49" xfId="0" applyBorder="1" applyAlignment="1">
      <alignment horizontal="center" vertical="center" shrinkToFit="1"/>
    </xf>
    <xf numFmtId="0" fontId="0" fillId="0" borderId="150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4" fillId="0" borderId="153" xfId="0" applyFont="1" applyBorder="1" applyAlignment="1">
      <alignment horizontal="center" vertical="center"/>
    </xf>
    <xf numFmtId="0" fontId="4" fillId="0" borderId="154" xfId="0" applyFont="1" applyBorder="1" applyAlignment="1">
      <alignment horizontal="center" vertical="center"/>
    </xf>
    <xf numFmtId="0" fontId="4" fillId="0" borderId="15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6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4" fillId="0" borderId="153" xfId="0" applyFont="1" applyBorder="1" applyAlignment="1">
      <alignment horizontal="center"/>
    </xf>
    <xf numFmtId="0" fontId="4" fillId="0" borderId="154" xfId="0" applyFont="1" applyBorder="1" applyAlignment="1">
      <alignment horizontal="center"/>
    </xf>
    <xf numFmtId="0" fontId="4" fillId="0" borderId="155" xfId="0" applyFont="1" applyBorder="1" applyAlignment="1">
      <alignment horizontal="center"/>
    </xf>
    <xf numFmtId="0" fontId="0" fillId="2" borderId="93" xfId="0" applyFill="1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52" xfId="0" applyBorder="1" applyAlignment="1">
      <alignment horizontal="center" vertical="center"/>
    </xf>
  </cellXfs>
  <cellStyles count="2">
    <cellStyle name="Normál" xfId="0" builtinId="0"/>
    <cellStyle name="Normál_D.ol.te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45</xdr:row>
      <xdr:rowOff>68580</xdr:rowOff>
    </xdr:from>
    <xdr:to>
      <xdr:col>4</xdr:col>
      <xdr:colOff>0</xdr:colOff>
      <xdr:row>59</xdr:row>
      <xdr:rowOff>99060</xdr:rowOff>
    </xdr:to>
    <xdr:sp macro="" textlink="">
      <xdr:nvSpPr>
        <xdr:cNvPr id="45235" name="Line 1">
          <a:extLst>
            <a:ext uri="{FF2B5EF4-FFF2-40B4-BE49-F238E27FC236}">
              <a16:creationId xmlns:a16="http://schemas.microsoft.com/office/drawing/2014/main" id="{00000000-0008-0000-0200-0000B3B00000}"/>
            </a:ext>
          </a:extLst>
        </xdr:cNvPr>
        <xdr:cNvSpPr>
          <a:spLocks noChangeShapeType="1"/>
        </xdr:cNvSpPr>
      </xdr:nvSpPr>
      <xdr:spPr bwMode="auto">
        <a:xfrm>
          <a:off x="3147060" y="11612880"/>
          <a:ext cx="0" cy="35509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502920</xdr:colOff>
      <xdr:row>63</xdr:row>
      <xdr:rowOff>487680</xdr:rowOff>
    </xdr:from>
    <xdr:to>
      <xdr:col>30</xdr:col>
      <xdr:colOff>502920</xdr:colOff>
      <xdr:row>76</xdr:row>
      <xdr:rowOff>99060</xdr:rowOff>
    </xdr:to>
    <xdr:sp macro="" textlink="">
      <xdr:nvSpPr>
        <xdr:cNvPr id="45236" name="Line 7">
          <a:extLst>
            <a:ext uri="{FF2B5EF4-FFF2-40B4-BE49-F238E27FC236}">
              <a16:creationId xmlns:a16="http://schemas.microsoft.com/office/drawing/2014/main" id="{00000000-0008-0000-0200-0000B4B00000}"/>
            </a:ext>
          </a:extLst>
        </xdr:cNvPr>
        <xdr:cNvSpPr>
          <a:spLocks noChangeShapeType="1"/>
        </xdr:cNvSpPr>
      </xdr:nvSpPr>
      <xdr:spPr bwMode="auto">
        <a:xfrm>
          <a:off x="19911060" y="16474440"/>
          <a:ext cx="0" cy="30937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7620</xdr:colOff>
      <xdr:row>19</xdr:row>
      <xdr:rowOff>228600</xdr:rowOff>
    </xdr:from>
    <xdr:to>
      <xdr:col>14</xdr:col>
      <xdr:colOff>7620</xdr:colOff>
      <xdr:row>61</xdr:row>
      <xdr:rowOff>152400</xdr:rowOff>
    </xdr:to>
    <xdr:sp macro="" textlink="">
      <xdr:nvSpPr>
        <xdr:cNvPr id="45238" name="Line 9">
          <a:extLst>
            <a:ext uri="{FF2B5EF4-FFF2-40B4-BE49-F238E27FC236}">
              <a16:creationId xmlns:a16="http://schemas.microsoft.com/office/drawing/2014/main" id="{00000000-0008-0000-0200-0000B6B00000}"/>
            </a:ext>
          </a:extLst>
        </xdr:cNvPr>
        <xdr:cNvSpPr>
          <a:spLocks noChangeShapeType="1"/>
        </xdr:cNvSpPr>
      </xdr:nvSpPr>
      <xdr:spPr bwMode="auto">
        <a:xfrm>
          <a:off x="10050780" y="5234940"/>
          <a:ext cx="0" cy="104851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0</xdr:colOff>
      <xdr:row>18</xdr:row>
      <xdr:rowOff>0</xdr:rowOff>
    </xdr:from>
    <xdr:to>
      <xdr:col>64</xdr:col>
      <xdr:colOff>15240</xdr:colOff>
      <xdr:row>70</xdr:row>
      <xdr:rowOff>243840</xdr:rowOff>
    </xdr:to>
    <xdr:cxnSp macro="">
      <xdr:nvCxnSpPr>
        <xdr:cNvPr id="5" name="Egyenes összekötő nyíllal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 bwMode="auto">
        <a:xfrm>
          <a:off x="36294060" y="4739640"/>
          <a:ext cx="15240" cy="1331214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74</xdr:col>
      <xdr:colOff>45720</xdr:colOff>
      <xdr:row>17</xdr:row>
      <xdr:rowOff>243840</xdr:rowOff>
    </xdr:from>
    <xdr:to>
      <xdr:col>74</xdr:col>
      <xdr:colOff>60960</xdr:colOff>
      <xdr:row>70</xdr:row>
      <xdr:rowOff>236220</xdr:rowOff>
    </xdr:to>
    <xdr:cxnSp macro="">
      <xdr:nvCxnSpPr>
        <xdr:cNvPr id="8" name="Egyenes összekötő nyíllal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 bwMode="auto">
        <a:xfrm>
          <a:off x="43060620" y="4732020"/>
          <a:ext cx="15240" cy="1331214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84</xdr:col>
      <xdr:colOff>0</xdr:colOff>
      <xdr:row>18</xdr:row>
      <xdr:rowOff>7620</xdr:rowOff>
    </xdr:from>
    <xdr:to>
      <xdr:col>84</xdr:col>
      <xdr:colOff>15240</xdr:colOff>
      <xdr:row>71</xdr:row>
      <xdr:rowOff>0</xdr:rowOff>
    </xdr:to>
    <xdr:cxnSp macro="">
      <xdr:nvCxnSpPr>
        <xdr:cNvPr id="9" name="Egyenes összekötő nyíllal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 bwMode="auto">
        <a:xfrm>
          <a:off x="49735740" y="4747260"/>
          <a:ext cx="15240" cy="1331214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93</xdr:col>
      <xdr:colOff>944880</xdr:colOff>
      <xdr:row>18</xdr:row>
      <xdr:rowOff>0</xdr:rowOff>
    </xdr:from>
    <xdr:to>
      <xdr:col>94</xdr:col>
      <xdr:colOff>7620</xdr:colOff>
      <xdr:row>70</xdr:row>
      <xdr:rowOff>243840</xdr:rowOff>
    </xdr:to>
    <xdr:cxnSp macro="">
      <xdr:nvCxnSpPr>
        <xdr:cNvPr id="10" name="Egyenes összekötő nyíllal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 bwMode="auto">
        <a:xfrm>
          <a:off x="56448960" y="4739640"/>
          <a:ext cx="15240" cy="1331214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103</xdr:col>
      <xdr:colOff>944880</xdr:colOff>
      <xdr:row>18</xdr:row>
      <xdr:rowOff>7620</xdr:rowOff>
    </xdr:from>
    <xdr:to>
      <xdr:col>104</xdr:col>
      <xdr:colOff>7620</xdr:colOff>
      <xdr:row>71</xdr:row>
      <xdr:rowOff>0</xdr:rowOff>
    </xdr:to>
    <xdr:cxnSp macro="">
      <xdr:nvCxnSpPr>
        <xdr:cNvPr id="11" name="Egyenes összekötő nyíllal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 bwMode="auto">
        <a:xfrm>
          <a:off x="63169800" y="4747260"/>
          <a:ext cx="15240" cy="1331214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502920</xdr:colOff>
      <xdr:row>49</xdr:row>
      <xdr:rowOff>487680</xdr:rowOff>
    </xdr:from>
    <xdr:to>
      <xdr:col>28</xdr:col>
      <xdr:colOff>502920</xdr:colOff>
      <xdr:row>62</xdr:row>
      <xdr:rowOff>99060</xdr:rowOff>
    </xdr:to>
    <xdr:sp macro="" textlink="">
      <xdr:nvSpPr>
        <xdr:cNvPr id="42418" name="Line 1">
          <a:extLst>
            <a:ext uri="{FF2B5EF4-FFF2-40B4-BE49-F238E27FC236}">
              <a16:creationId xmlns:a16="http://schemas.microsoft.com/office/drawing/2014/main" id="{00000000-0008-0000-0600-0000B2A50000}"/>
            </a:ext>
          </a:extLst>
        </xdr:cNvPr>
        <xdr:cNvSpPr>
          <a:spLocks noChangeShapeType="1"/>
        </xdr:cNvSpPr>
      </xdr:nvSpPr>
      <xdr:spPr bwMode="auto">
        <a:xfrm>
          <a:off x="18417540" y="12954000"/>
          <a:ext cx="0" cy="30937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22860</xdr:colOff>
      <xdr:row>37</xdr:row>
      <xdr:rowOff>106680</xdr:rowOff>
    </xdr:from>
    <xdr:to>
      <xdr:col>18</xdr:col>
      <xdr:colOff>22860</xdr:colOff>
      <xdr:row>47</xdr:row>
      <xdr:rowOff>0</xdr:rowOff>
    </xdr:to>
    <xdr:sp macro="" textlink="">
      <xdr:nvSpPr>
        <xdr:cNvPr id="42419" name="Line 2">
          <a:extLst>
            <a:ext uri="{FF2B5EF4-FFF2-40B4-BE49-F238E27FC236}">
              <a16:creationId xmlns:a16="http://schemas.microsoft.com/office/drawing/2014/main" id="{00000000-0008-0000-0600-0000B3A50000}"/>
            </a:ext>
          </a:extLst>
        </xdr:cNvPr>
        <xdr:cNvSpPr>
          <a:spLocks noChangeShapeType="1"/>
        </xdr:cNvSpPr>
      </xdr:nvSpPr>
      <xdr:spPr bwMode="auto">
        <a:xfrm>
          <a:off x="11841480" y="9639300"/>
          <a:ext cx="0" cy="24079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22860</xdr:colOff>
      <xdr:row>37</xdr:row>
      <xdr:rowOff>106680</xdr:rowOff>
    </xdr:from>
    <xdr:to>
      <xdr:col>18</xdr:col>
      <xdr:colOff>22860</xdr:colOff>
      <xdr:row>47</xdr:row>
      <xdr:rowOff>0</xdr:rowOff>
    </xdr:to>
    <xdr:sp macro="" textlink="">
      <xdr:nvSpPr>
        <xdr:cNvPr id="42420" name="Line 3">
          <a:extLst>
            <a:ext uri="{FF2B5EF4-FFF2-40B4-BE49-F238E27FC236}">
              <a16:creationId xmlns:a16="http://schemas.microsoft.com/office/drawing/2014/main" id="{00000000-0008-0000-0600-0000B4A50000}"/>
            </a:ext>
          </a:extLst>
        </xdr:cNvPr>
        <xdr:cNvSpPr>
          <a:spLocks noChangeShapeType="1"/>
        </xdr:cNvSpPr>
      </xdr:nvSpPr>
      <xdr:spPr bwMode="auto">
        <a:xfrm>
          <a:off x="11841480" y="9639300"/>
          <a:ext cx="0" cy="24079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93</xdr:col>
      <xdr:colOff>944880</xdr:colOff>
      <xdr:row>18</xdr:row>
      <xdr:rowOff>7620</xdr:rowOff>
    </xdr:from>
    <xdr:to>
      <xdr:col>94</xdr:col>
      <xdr:colOff>7620</xdr:colOff>
      <xdr:row>71</xdr:row>
      <xdr:rowOff>0</xdr:rowOff>
    </xdr:to>
    <xdr:cxnSp macro="">
      <xdr:nvCxnSpPr>
        <xdr:cNvPr id="2" name="Egyenes összekötő nyíllal 1">
          <a:extLst>
            <a:ext uri="{FF2B5EF4-FFF2-40B4-BE49-F238E27FC236}">
              <a16:creationId xmlns:a16="http://schemas.microsoft.com/office/drawing/2014/main" id="{9081F1BA-1A26-426C-BA9A-CDCFF15ACBA3}"/>
            </a:ext>
          </a:extLst>
        </xdr:cNvPr>
        <xdr:cNvCxnSpPr/>
      </xdr:nvCxnSpPr>
      <xdr:spPr bwMode="auto">
        <a:xfrm>
          <a:off x="70545960" y="4747260"/>
          <a:ext cx="15240" cy="1331214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502920</xdr:colOff>
      <xdr:row>18</xdr:row>
      <xdr:rowOff>487680</xdr:rowOff>
    </xdr:from>
    <xdr:to>
      <xdr:col>21</xdr:col>
      <xdr:colOff>502920</xdr:colOff>
      <xdr:row>31</xdr:row>
      <xdr:rowOff>99060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ShapeType="1"/>
        </xdr:cNvSpPr>
      </xdr:nvSpPr>
      <xdr:spPr bwMode="auto">
        <a:xfrm>
          <a:off x="20452080" y="16474440"/>
          <a:ext cx="0" cy="30937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118534</xdr:colOff>
      <xdr:row>102</xdr:row>
      <xdr:rowOff>152400</xdr:rowOff>
    </xdr:from>
    <xdr:to>
      <xdr:col>7</xdr:col>
      <xdr:colOff>177800</xdr:colOff>
      <xdr:row>204</xdr:row>
      <xdr:rowOff>220133</xdr:rowOff>
    </xdr:to>
    <xdr:sp macro="" textlink="">
      <xdr:nvSpPr>
        <xdr:cNvPr id="43738" name="Line 53">
          <a:extLst>
            <a:ext uri="{FF2B5EF4-FFF2-40B4-BE49-F238E27FC236}">
              <a16:creationId xmlns:a16="http://schemas.microsoft.com/office/drawing/2014/main" id="{00000000-0008-0000-1100-0000DAAA0000}"/>
            </a:ext>
          </a:extLst>
        </xdr:cNvPr>
        <xdr:cNvSpPr>
          <a:spLocks noChangeShapeType="1"/>
        </xdr:cNvSpPr>
      </xdr:nvSpPr>
      <xdr:spPr bwMode="auto">
        <a:xfrm>
          <a:off x="4631267" y="26788533"/>
          <a:ext cx="59266" cy="2717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130</xdr:col>
      <xdr:colOff>313266</xdr:colOff>
      <xdr:row>159</xdr:row>
      <xdr:rowOff>253999</xdr:rowOff>
    </xdr:from>
    <xdr:to>
      <xdr:col>131</xdr:col>
      <xdr:colOff>15240</xdr:colOff>
      <xdr:row>200</xdr:row>
      <xdr:rowOff>203199</xdr:rowOff>
    </xdr:to>
    <xdr:sp macro="" textlink="">
      <xdr:nvSpPr>
        <xdr:cNvPr id="43739" name="Line 57">
          <a:extLst>
            <a:ext uri="{FF2B5EF4-FFF2-40B4-BE49-F238E27FC236}">
              <a16:creationId xmlns:a16="http://schemas.microsoft.com/office/drawing/2014/main" id="{00000000-0008-0000-1100-0000DBAA0000}"/>
            </a:ext>
          </a:extLst>
        </xdr:cNvPr>
        <xdr:cNvSpPr>
          <a:spLocks noChangeShapeType="1"/>
        </xdr:cNvSpPr>
      </xdr:nvSpPr>
      <xdr:spPr bwMode="auto">
        <a:xfrm flipH="1">
          <a:off x="60367333" y="41791466"/>
          <a:ext cx="23707" cy="111421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83819</xdr:colOff>
      <xdr:row>159</xdr:row>
      <xdr:rowOff>220979</xdr:rowOff>
    </xdr:from>
    <xdr:to>
      <xdr:col>32</xdr:col>
      <xdr:colOff>194733</xdr:colOff>
      <xdr:row>207</xdr:row>
      <xdr:rowOff>0</xdr:rowOff>
    </xdr:to>
    <xdr:sp macro="" textlink="">
      <xdr:nvSpPr>
        <xdr:cNvPr id="43740" name="Line 55">
          <a:extLst>
            <a:ext uri="{FF2B5EF4-FFF2-40B4-BE49-F238E27FC236}">
              <a16:creationId xmlns:a16="http://schemas.microsoft.com/office/drawing/2014/main" id="{00000000-0008-0000-1100-0000DCAA0000}"/>
            </a:ext>
          </a:extLst>
        </xdr:cNvPr>
        <xdr:cNvSpPr>
          <a:spLocks noChangeShapeType="1"/>
        </xdr:cNvSpPr>
      </xdr:nvSpPr>
      <xdr:spPr bwMode="auto">
        <a:xfrm>
          <a:off x="15755619" y="41758446"/>
          <a:ext cx="110914" cy="1274995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321732</xdr:colOff>
      <xdr:row>159</xdr:row>
      <xdr:rowOff>228600</xdr:rowOff>
    </xdr:from>
    <xdr:to>
      <xdr:col>56</xdr:col>
      <xdr:colOff>59266</xdr:colOff>
      <xdr:row>200</xdr:row>
      <xdr:rowOff>245533</xdr:rowOff>
    </xdr:to>
    <xdr:sp macro="" textlink="">
      <xdr:nvSpPr>
        <xdr:cNvPr id="43741" name="Line 55">
          <a:extLst>
            <a:ext uri="{FF2B5EF4-FFF2-40B4-BE49-F238E27FC236}">
              <a16:creationId xmlns:a16="http://schemas.microsoft.com/office/drawing/2014/main" id="{00000000-0008-0000-1100-0000DDAA0000}"/>
            </a:ext>
          </a:extLst>
        </xdr:cNvPr>
        <xdr:cNvSpPr>
          <a:spLocks noChangeShapeType="1"/>
        </xdr:cNvSpPr>
      </xdr:nvSpPr>
      <xdr:spPr bwMode="auto">
        <a:xfrm>
          <a:off x="26610732" y="41766067"/>
          <a:ext cx="59267" cy="112098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411480</xdr:colOff>
      <xdr:row>40</xdr:row>
      <xdr:rowOff>15240</xdr:rowOff>
    </xdr:from>
    <xdr:to>
      <xdr:col>14</xdr:col>
      <xdr:colOff>7620</xdr:colOff>
      <xdr:row>40</xdr:row>
      <xdr:rowOff>38100</xdr:rowOff>
    </xdr:to>
    <xdr:cxnSp macro="">
      <xdr:nvCxnSpPr>
        <xdr:cNvPr id="4" name="Egyenes összekötő nyíllal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CxnSpPr/>
      </xdr:nvCxnSpPr>
      <xdr:spPr>
        <a:xfrm flipH="1">
          <a:off x="6149340" y="6995160"/>
          <a:ext cx="1729740" cy="2286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7620</xdr:colOff>
      <xdr:row>41</xdr:row>
      <xdr:rowOff>121920</xdr:rowOff>
    </xdr:from>
    <xdr:to>
      <xdr:col>14</xdr:col>
      <xdr:colOff>76200</xdr:colOff>
      <xdr:row>50</xdr:row>
      <xdr:rowOff>15240</xdr:rowOff>
    </xdr:to>
    <xdr:cxnSp macro="">
      <xdr:nvCxnSpPr>
        <xdr:cNvPr id="5" name="Egyenes összekötő nyíllal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/>
      </xdr:nvCxnSpPr>
      <xdr:spPr>
        <a:xfrm flipH="1">
          <a:off x="6278880" y="7269480"/>
          <a:ext cx="1668780" cy="143256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/>
  <dimension ref="A1:CO127"/>
  <sheetViews>
    <sheetView workbookViewId="0">
      <selection activeCell="A2" sqref="A2"/>
    </sheetView>
  </sheetViews>
  <sheetFormatPr defaultColWidth="8.88671875" defaultRowHeight="13.2" x14ac:dyDescent="0.25"/>
  <cols>
    <col min="1" max="1" width="3.33203125" customWidth="1"/>
    <col min="2" max="2" width="21.109375" customWidth="1"/>
    <col min="3" max="3" width="7.5546875" customWidth="1"/>
    <col min="4" max="4" width="13.88671875" customWidth="1"/>
    <col min="5" max="5" width="7" style="265" customWidth="1"/>
    <col min="6" max="6" width="6.77734375" style="265" customWidth="1"/>
    <col min="7" max="7" width="8.109375" customWidth="1"/>
    <col min="8" max="8" width="10" customWidth="1"/>
    <col min="9" max="9" width="14.88671875" customWidth="1"/>
    <col min="10" max="10" width="5.109375" style="910" customWidth="1"/>
    <col min="11" max="11" width="3.33203125" customWidth="1"/>
    <col min="12" max="12" width="21.109375" customWidth="1"/>
    <col min="13" max="13" width="7.5546875" customWidth="1"/>
    <col min="14" max="14" width="13.88671875" customWidth="1"/>
    <col min="15" max="15" width="7" style="265" customWidth="1"/>
    <col min="16" max="16" width="6.5546875" style="265" customWidth="1"/>
    <col min="17" max="17" width="8.109375" customWidth="1"/>
    <col min="18" max="18" width="10" customWidth="1"/>
    <col min="19" max="19" width="14.88671875" customWidth="1"/>
    <col min="20" max="20" width="5.109375" customWidth="1"/>
    <col min="21" max="21" width="3.33203125" customWidth="1"/>
    <col min="22" max="22" width="21.109375" customWidth="1"/>
    <col min="23" max="23" width="7.5546875" customWidth="1"/>
    <col min="24" max="24" width="13.88671875" customWidth="1"/>
    <col min="25" max="25" width="7" style="265" customWidth="1"/>
    <col min="26" max="26" width="6.77734375" style="265" customWidth="1"/>
    <col min="27" max="27" width="8.109375" customWidth="1"/>
    <col min="28" max="28" width="10" customWidth="1"/>
    <col min="29" max="29" width="14.88671875" customWidth="1"/>
    <col min="30" max="30" width="5.109375" customWidth="1"/>
    <col min="31" max="31" width="3.33203125" customWidth="1"/>
    <col min="32" max="32" width="21.109375" customWidth="1"/>
    <col min="33" max="33" width="7.5546875" style="265" customWidth="1"/>
    <col min="34" max="34" width="13.88671875" customWidth="1"/>
    <col min="35" max="35" width="7" style="265" customWidth="1"/>
    <col min="36" max="36" width="6.5546875" style="265" customWidth="1"/>
    <col min="37" max="37" width="8.109375" customWidth="1"/>
    <col min="38" max="38" width="10" customWidth="1"/>
    <col min="39" max="39" width="14.88671875" customWidth="1"/>
    <col min="40" max="40" width="5.109375" customWidth="1"/>
    <col min="41" max="41" width="3.33203125" customWidth="1"/>
    <col min="42" max="42" width="21.109375" customWidth="1"/>
    <col min="43" max="43" width="7.5546875" style="265" customWidth="1"/>
    <col min="44" max="44" width="13.88671875" customWidth="1"/>
    <col min="45" max="45" width="7" style="265" customWidth="1"/>
    <col min="46" max="46" width="6.77734375" style="265" customWidth="1"/>
    <col min="47" max="47" width="8.109375" customWidth="1"/>
    <col min="48" max="48" width="10" customWidth="1"/>
    <col min="49" max="49" width="14.88671875" customWidth="1"/>
    <col min="50" max="50" width="7.109375" style="188" customWidth="1"/>
    <col min="51" max="51" width="3.33203125" customWidth="1"/>
    <col min="52" max="52" width="21.109375" customWidth="1"/>
    <col min="53" max="53" width="7.5546875" style="265" customWidth="1"/>
    <col min="54" max="54" width="13.88671875" customWidth="1"/>
    <col min="55" max="55" width="7" style="265" customWidth="1"/>
    <col min="56" max="56" width="7.109375" style="265" customWidth="1"/>
    <col min="57" max="57" width="8.109375" customWidth="1"/>
    <col min="58" max="58" width="10" customWidth="1"/>
    <col min="59" max="59" width="14.88671875" customWidth="1"/>
    <col min="60" max="60" width="7.109375" customWidth="1"/>
    <col min="61" max="61" width="3.33203125" customWidth="1"/>
    <col min="62" max="62" width="21.109375" customWidth="1"/>
    <col min="63" max="63" width="7.5546875" style="265" customWidth="1"/>
    <col min="64" max="64" width="13.88671875" customWidth="1"/>
    <col min="65" max="65" width="7" style="265" customWidth="1"/>
    <col min="66" max="66" width="6.77734375" style="265" customWidth="1"/>
    <col min="67" max="67" width="8.109375" customWidth="1"/>
    <col min="68" max="68" width="10" customWidth="1"/>
    <col min="69" max="69" width="14.88671875" customWidth="1"/>
    <col min="70" max="70" width="7.109375" customWidth="1"/>
    <col min="71" max="71" width="3.33203125" customWidth="1"/>
    <col min="72" max="72" width="21.109375" customWidth="1"/>
    <col min="73" max="73" width="7.5546875" style="265" customWidth="1"/>
    <col min="74" max="74" width="13.88671875" customWidth="1"/>
    <col min="75" max="75" width="7" style="265" customWidth="1"/>
    <col min="76" max="76" width="6.77734375" style="265" customWidth="1"/>
    <col min="77" max="77" width="8.109375" customWidth="1"/>
    <col min="78" max="78" width="10" customWidth="1"/>
    <col min="79" max="79" width="14.88671875" customWidth="1"/>
    <col min="80" max="80" width="7.109375" customWidth="1"/>
    <col min="81" max="81" width="3.33203125" customWidth="1"/>
    <col min="82" max="82" width="21.109375" customWidth="1"/>
    <col min="83" max="83" width="7.5546875" style="265" customWidth="1"/>
    <col min="84" max="84" width="13.88671875" customWidth="1"/>
    <col min="85" max="85" width="7" style="265" customWidth="1"/>
    <col min="86" max="86" width="6.77734375" style="265" customWidth="1"/>
    <col min="87" max="87" width="8.109375" customWidth="1"/>
    <col min="88" max="88" width="10" customWidth="1"/>
    <col min="89" max="89" width="14.88671875" customWidth="1"/>
    <col min="90" max="92" width="8.88671875" style="188"/>
    <col min="93" max="93" width="13.6640625" style="188" bestFit="1" customWidth="1"/>
    <col min="94" max="16384" width="8.88671875" style="188"/>
  </cols>
  <sheetData>
    <row r="1" spans="1:93" ht="40.5" customHeight="1" x14ac:dyDescent="0.25">
      <c r="A1" s="1084" t="s">
        <v>64</v>
      </c>
      <c r="B1" s="1084"/>
      <c r="F1"/>
      <c r="K1" s="1084" t="s">
        <v>64</v>
      </c>
      <c r="L1" s="1084"/>
      <c r="P1"/>
      <c r="U1" s="1084" t="s">
        <v>64</v>
      </c>
      <c r="V1" s="1084"/>
      <c r="Z1"/>
      <c r="AE1" s="1084" t="s">
        <v>64</v>
      </c>
      <c r="AF1" s="1084"/>
      <c r="AO1" s="1084" t="s">
        <v>64</v>
      </c>
      <c r="AP1" s="1084"/>
      <c r="AY1" s="1084" t="s">
        <v>64</v>
      </c>
      <c r="AZ1" s="1084"/>
      <c r="BI1" s="1084" t="s">
        <v>64</v>
      </c>
      <c r="BJ1" s="1084"/>
      <c r="BS1" s="1084" t="s">
        <v>64</v>
      </c>
      <c r="BT1" s="1084"/>
      <c r="CC1" s="1084" t="s">
        <v>64</v>
      </c>
      <c r="CD1" s="1084"/>
    </row>
    <row r="2" spans="1:93" ht="12" customHeight="1" x14ac:dyDescent="0.25">
      <c r="F2"/>
      <c r="P2"/>
      <c r="Z2"/>
    </row>
    <row r="3" spans="1:93" ht="17.399999999999999" x14ac:dyDescent="0.25">
      <c r="A3" s="1085" t="s">
        <v>74</v>
      </c>
      <c r="B3" s="1085"/>
      <c r="C3" s="1085"/>
      <c r="D3" s="1085"/>
      <c r="E3" s="1085"/>
      <c r="F3" s="1085"/>
      <c r="G3" s="1085"/>
      <c r="H3" s="1085"/>
      <c r="I3" s="1085"/>
      <c r="K3" s="1085" t="s">
        <v>74</v>
      </c>
      <c r="L3" s="1085"/>
      <c r="M3" s="1085"/>
      <c r="N3" s="1085"/>
      <c r="O3" s="1085"/>
      <c r="P3" s="1085"/>
      <c r="Q3" s="1085"/>
      <c r="R3" s="1085"/>
      <c r="S3" s="1085"/>
      <c r="T3" s="797"/>
      <c r="U3" s="1085" t="s">
        <v>74</v>
      </c>
      <c r="V3" s="1085"/>
      <c r="W3" s="1085"/>
      <c r="X3" s="1085"/>
      <c r="Y3" s="1085"/>
      <c r="Z3" s="1085"/>
      <c r="AA3" s="1085"/>
      <c r="AB3" s="1085"/>
      <c r="AC3" s="1085"/>
      <c r="AD3" s="804"/>
      <c r="AE3" s="1085" t="s">
        <v>96</v>
      </c>
      <c r="AF3" s="1085"/>
      <c r="AG3" s="1085"/>
      <c r="AH3" s="1085"/>
      <c r="AI3" s="1085"/>
      <c r="AJ3" s="1085"/>
      <c r="AK3" s="1085"/>
      <c r="AL3" s="1085"/>
      <c r="AM3" s="1085"/>
      <c r="AN3" s="912"/>
      <c r="AO3" s="1085" t="s">
        <v>96</v>
      </c>
      <c r="AP3" s="1085"/>
      <c r="AQ3" s="1085"/>
      <c r="AR3" s="1085"/>
      <c r="AS3" s="1085"/>
      <c r="AT3" s="1085"/>
      <c r="AU3" s="1085"/>
      <c r="AV3" s="1085"/>
      <c r="AW3" s="1085"/>
      <c r="AY3" s="1085" t="s">
        <v>96</v>
      </c>
      <c r="AZ3" s="1085"/>
      <c r="BA3" s="1085"/>
      <c r="BB3" s="1085"/>
      <c r="BC3" s="1085"/>
      <c r="BD3" s="1085"/>
      <c r="BE3" s="1085"/>
      <c r="BF3" s="1085"/>
      <c r="BG3" s="1085"/>
      <c r="BH3" s="836"/>
      <c r="BI3" s="1085" t="s">
        <v>435</v>
      </c>
      <c r="BJ3" s="1085"/>
      <c r="BK3" s="1085"/>
      <c r="BL3" s="1085"/>
      <c r="BM3" s="1085"/>
      <c r="BN3" s="1085"/>
      <c r="BO3" s="1085"/>
      <c r="BP3" s="1085"/>
      <c r="BQ3" s="1085"/>
      <c r="BR3" s="927"/>
      <c r="BS3" s="1085" t="s">
        <v>435</v>
      </c>
      <c r="BT3" s="1085"/>
      <c r="BU3" s="1085"/>
      <c r="BV3" s="1085"/>
      <c r="BW3" s="1085"/>
      <c r="BX3" s="1085"/>
      <c r="BY3" s="1085"/>
      <c r="BZ3" s="1085"/>
      <c r="CA3" s="1085"/>
      <c r="CB3" s="927"/>
      <c r="CC3" s="1085" t="s">
        <v>435</v>
      </c>
      <c r="CD3" s="1085"/>
      <c r="CE3" s="1085"/>
      <c r="CF3" s="1085"/>
      <c r="CG3" s="1085"/>
      <c r="CH3" s="1085"/>
      <c r="CI3" s="1085"/>
      <c r="CJ3" s="1085"/>
      <c r="CK3" s="1085"/>
    </row>
    <row r="4" spans="1:93" ht="12" customHeight="1" thickBot="1" x14ac:dyDescent="0.3">
      <c r="B4" s="912"/>
      <c r="C4" s="912"/>
      <c r="D4" s="912"/>
      <c r="E4" s="912"/>
      <c r="F4" s="912"/>
      <c r="G4" s="912"/>
      <c r="H4" s="912"/>
      <c r="I4" s="912"/>
      <c r="L4" s="797"/>
      <c r="M4" s="797"/>
      <c r="N4" s="797"/>
      <c r="O4" s="797"/>
      <c r="P4" s="797"/>
      <c r="Q4" s="797"/>
      <c r="R4" s="797"/>
      <c r="S4" s="797"/>
      <c r="T4" s="797"/>
      <c r="V4" s="797"/>
      <c r="W4" s="797"/>
      <c r="X4" s="797"/>
      <c r="Y4" s="797"/>
      <c r="Z4" s="797"/>
      <c r="AA4" s="797"/>
      <c r="AB4" s="797"/>
      <c r="AC4" s="797"/>
      <c r="AD4" s="804"/>
      <c r="AF4" s="912"/>
      <c r="AG4" s="912"/>
      <c r="AH4" s="912"/>
      <c r="AI4" s="912"/>
      <c r="AJ4" s="912"/>
      <c r="AK4" s="912"/>
      <c r="AL4" s="912"/>
      <c r="AM4" s="912"/>
      <c r="AN4" s="912"/>
      <c r="AP4" s="48"/>
      <c r="AQ4" s="48"/>
      <c r="AR4" s="48"/>
      <c r="AS4" s="48"/>
      <c r="AT4" s="48"/>
      <c r="AU4" s="48"/>
      <c r="AV4" s="48"/>
      <c r="AW4" s="48"/>
      <c r="AZ4" s="790"/>
      <c r="BA4" s="790"/>
      <c r="BB4" s="790"/>
      <c r="BC4" s="790"/>
      <c r="BD4" s="790"/>
      <c r="BE4" s="790"/>
      <c r="BF4" s="790"/>
      <c r="BG4" s="790"/>
      <c r="BH4" s="836"/>
      <c r="BJ4" s="927"/>
      <c r="BK4" s="927"/>
      <c r="BL4" s="927"/>
      <c r="BM4" s="927"/>
      <c r="BN4" s="927"/>
      <c r="BO4" s="927"/>
      <c r="BP4" s="927"/>
      <c r="BQ4" s="927"/>
      <c r="BR4" s="927"/>
      <c r="BT4" s="927"/>
      <c r="BU4" s="927"/>
      <c r="BV4" s="927"/>
      <c r="BW4" s="927"/>
      <c r="BX4" s="927"/>
      <c r="BY4" s="927"/>
      <c r="BZ4" s="927"/>
      <c r="CA4" s="927"/>
      <c r="CB4" s="927"/>
      <c r="CD4" s="836"/>
      <c r="CE4" s="836"/>
      <c r="CF4" s="836"/>
      <c r="CG4" s="836"/>
      <c r="CH4" s="836"/>
      <c r="CI4" s="836"/>
      <c r="CJ4" s="836"/>
      <c r="CK4" s="836"/>
    </row>
    <row r="5" spans="1:93" ht="27.15" customHeight="1" thickTop="1" x14ac:dyDescent="0.25">
      <c r="A5" s="223" t="s">
        <v>486</v>
      </c>
      <c r="B5" s="224"/>
      <c r="C5" s="224"/>
      <c r="D5" s="224"/>
      <c r="E5" s="271" t="s">
        <v>137</v>
      </c>
      <c r="F5" s="1086" t="s">
        <v>464</v>
      </c>
      <c r="G5" s="1086"/>
      <c r="H5" s="222" t="s">
        <v>136</v>
      </c>
      <c r="I5" s="263" t="s">
        <v>465</v>
      </c>
      <c r="K5" s="223" t="s">
        <v>487</v>
      </c>
      <c r="L5" s="224"/>
      <c r="M5" s="224"/>
      <c r="N5" s="224"/>
      <c r="O5" s="271" t="s">
        <v>137</v>
      </c>
      <c r="P5" s="1086" t="s">
        <v>464</v>
      </c>
      <c r="Q5" s="1086"/>
      <c r="R5" s="222" t="s">
        <v>136</v>
      </c>
      <c r="S5" s="263" t="s">
        <v>465</v>
      </c>
      <c r="T5" s="798"/>
      <c r="U5" s="223" t="s">
        <v>488</v>
      </c>
      <c r="V5" s="224"/>
      <c r="W5" s="224"/>
      <c r="X5" s="224"/>
      <c r="Y5" s="271" t="s">
        <v>137</v>
      </c>
      <c r="Z5" s="1086" t="s">
        <v>464</v>
      </c>
      <c r="AA5" s="1086"/>
      <c r="AB5" s="222" t="s">
        <v>136</v>
      </c>
      <c r="AC5" s="263" t="s">
        <v>465</v>
      </c>
      <c r="AD5" s="805"/>
      <c r="AE5" s="223" t="s">
        <v>489</v>
      </c>
      <c r="AF5" s="224"/>
      <c r="AG5" s="224"/>
      <c r="AH5" s="224"/>
      <c r="AI5" s="271" t="s">
        <v>137</v>
      </c>
      <c r="AJ5" s="1086" t="s">
        <v>464</v>
      </c>
      <c r="AK5" s="1086"/>
      <c r="AL5" s="222" t="s">
        <v>136</v>
      </c>
      <c r="AM5" s="263" t="s">
        <v>465</v>
      </c>
      <c r="AN5" s="911"/>
      <c r="AO5" s="223" t="s">
        <v>487</v>
      </c>
      <c r="AP5" s="224"/>
      <c r="AQ5" s="224"/>
      <c r="AR5" s="224"/>
      <c r="AS5" s="271" t="s">
        <v>137</v>
      </c>
      <c r="AT5" s="1086" t="s">
        <v>464</v>
      </c>
      <c r="AU5" s="1086"/>
      <c r="AV5" s="222" t="s">
        <v>136</v>
      </c>
      <c r="AW5" s="263" t="s">
        <v>465</v>
      </c>
      <c r="AY5" s="223" t="s">
        <v>488</v>
      </c>
      <c r="AZ5" s="224"/>
      <c r="BA5" s="224"/>
      <c r="BB5" s="224"/>
      <c r="BC5" s="271" t="s">
        <v>137</v>
      </c>
      <c r="BD5" s="1086" t="s">
        <v>464</v>
      </c>
      <c r="BE5" s="1086"/>
      <c r="BF5" s="222" t="s">
        <v>136</v>
      </c>
      <c r="BG5" s="263" t="s">
        <v>465</v>
      </c>
      <c r="BH5" s="837"/>
      <c r="BI5" s="223" t="s">
        <v>488</v>
      </c>
      <c r="BJ5" s="224"/>
      <c r="BK5" s="224"/>
      <c r="BL5" s="224"/>
      <c r="BM5" s="271" t="s">
        <v>137</v>
      </c>
      <c r="BN5" s="1086" t="s">
        <v>464</v>
      </c>
      <c r="BO5" s="1086"/>
      <c r="BP5" s="222" t="s">
        <v>136</v>
      </c>
      <c r="BQ5" s="263" t="s">
        <v>465</v>
      </c>
      <c r="BR5" s="924"/>
      <c r="BS5" s="223" t="s">
        <v>488</v>
      </c>
      <c r="BT5" s="224"/>
      <c r="BU5" s="224"/>
      <c r="BV5" s="224"/>
      <c r="BW5" s="271" t="s">
        <v>137</v>
      </c>
      <c r="BX5" s="1086" t="s">
        <v>464</v>
      </c>
      <c r="BY5" s="1086"/>
      <c r="BZ5" s="222" t="s">
        <v>136</v>
      </c>
      <c r="CA5" s="263" t="s">
        <v>465</v>
      </c>
      <c r="CB5" s="924"/>
      <c r="CC5" s="223" t="s">
        <v>488</v>
      </c>
      <c r="CD5" s="224"/>
      <c r="CE5" s="224"/>
      <c r="CF5" s="224"/>
      <c r="CG5" s="271" t="s">
        <v>137</v>
      </c>
      <c r="CH5" s="1086" t="s">
        <v>464</v>
      </c>
      <c r="CI5" s="1086"/>
      <c r="CJ5" s="222" t="s">
        <v>136</v>
      </c>
      <c r="CK5" s="263" t="s">
        <v>465</v>
      </c>
      <c r="CO5" s="490" t="s">
        <v>218</v>
      </c>
    </row>
    <row r="6" spans="1:93" ht="27.15" customHeight="1" thickBot="1" x14ac:dyDescent="0.3">
      <c r="A6" s="1087" t="s">
        <v>485</v>
      </c>
      <c r="B6" s="1106"/>
      <c r="C6" s="1106"/>
      <c r="D6" s="1106"/>
      <c r="E6" s="1106"/>
      <c r="F6" s="1106"/>
      <c r="G6" s="1106"/>
      <c r="H6" s="1106"/>
      <c r="I6" s="1107"/>
      <c r="K6" s="1087" t="s">
        <v>395</v>
      </c>
      <c r="L6" s="1106"/>
      <c r="M6" s="1106"/>
      <c r="N6" s="1106"/>
      <c r="O6" s="1106"/>
      <c r="P6" s="1106"/>
      <c r="Q6" s="1106"/>
      <c r="R6" s="1106"/>
      <c r="S6" s="1107"/>
      <c r="T6" s="801"/>
      <c r="U6" s="1087" t="s">
        <v>413</v>
      </c>
      <c r="V6" s="1106"/>
      <c r="W6" s="1106"/>
      <c r="X6" s="1106"/>
      <c r="Y6" s="1106"/>
      <c r="Z6" s="1106"/>
      <c r="AA6" s="1106"/>
      <c r="AB6" s="1106"/>
      <c r="AC6" s="1107"/>
      <c r="AD6" s="808"/>
      <c r="AE6" s="1087" t="s">
        <v>490</v>
      </c>
      <c r="AF6" s="1088"/>
      <c r="AG6" s="1088"/>
      <c r="AH6" s="1088"/>
      <c r="AI6" s="1088"/>
      <c r="AJ6" s="1088"/>
      <c r="AK6" s="1088"/>
      <c r="AL6" s="1088"/>
      <c r="AM6" s="1089"/>
      <c r="AN6" s="914"/>
      <c r="AO6" s="1087" t="s">
        <v>392</v>
      </c>
      <c r="AP6" s="1088"/>
      <c r="AQ6" s="1088"/>
      <c r="AR6" s="1088"/>
      <c r="AS6" s="1088"/>
      <c r="AT6" s="1088"/>
      <c r="AU6" s="1088"/>
      <c r="AV6" s="1088"/>
      <c r="AW6" s="1089"/>
      <c r="AY6" s="1087" t="s">
        <v>388</v>
      </c>
      <c r="AZ6" s="1088"/>
      <c r="BA6" s="1088"/>
      <c r="BB6" s="1088"/>
      <c r="BC6" s="1088"/>
      <c r="BD6" s="1088"/>
      <c r="BE6" s="1088"/>
      <c r="BF6" s="1088"/>
      <c r="BG6" s="1089"/>
      <c r="BH6" s="841"/>
      <c r="BI6" s="1087" t="s">
        <v>609</v>
      </c>
      <c r="BJ6" s="1088"/>
      <c r="BK6" s="1088"/>
      <c r="BL6" s="1088"/>
      <c r="BM6" s="1088"/>
      <c r="BN6" s="1088"/>
      <c r="BO6" s="1088"/>
      <c r="BP6" s="1088"/>
      <c r="BQ6" s="1089"/>
      <c r="BR6" s="922"/>
      <c r="BS6" s="1087" t="s">
        <v>610</v>
      </c>
      <c r="BT6" s="1088"/>
      <c r="BU6" s="1088"/>
      <c r="BV6" s="1088"/>
      <c r="BW6" s="1088"/>
      <c r="BX6" s="1088"/>
      <c r="BY6" s="1088"/>
      <c r="BZ6" s="1088"/>
      <c r="CA6" s="1089"/>
      <c r="CB6" s="922"/>
      <c r="CC6" s="1087" t="s">
        <v>436</v>
      </c>
      <c r="CD6" s="1088"/>
      <c r="CE6" s="1088"/>
      <c r="CF6" s="1088"/>
      <c r="CG6" s="1088"/>
      <c r="CH6" s="1088"/>
      <c r="CI6" s="1088"/>
      <c r="CJ6" s="1088"/>
      <c r="CK6" s="1089"/>
      <c r="CO6" s="490" t="s">
        <v>219</v>
      </c>
    </row>
    <row r="7" spans="1:93" ht="20.25" customHeight="1" thickBot="1" x14ac:dyDescent="0.3">
      <c r="A7" s="229"/>
      <c r="B7" s="226" t="s">
        <v>234</v>
      </c>
      <c r="C7" s="916"/>
      <c r="D7" s="226"/>
      <c r="E7" s="231" t="s">
        <v>135</v>
      </c>
      <c r="F7" s="231">
        <v>2</v>
      </c>
      <c r="G7" s="226" t="s">
        <v>134</v>
      </c>
      <c r="H7" s="916"/>
      <c r="I7" s="917"/>
      <c r="K7" s="229"/>
      <c r="L7" s="226" t="s">
        <v>174</v>
      </c>
      <c r="M7" s="802"/>
      <c r="N7" s="226"/>
      <c r="O7" s="231" t="s">
        <v>135</v>
      </c>
      <c r="P7" s="231">
        <v>7</v>
      </c>
      <c r="Q7" s="226" t="s">
        <v>134</v>
      </c>
      <c r="R7" s="802"/>
      <c r="S7" s="803"/>
      <c r="T7" s="799"/>
      <c r="U7" s="229"/>
      <c r="V7" s="226" t="s">
        <v>180</v>
      </c>
      <c r="W7" s="802"/>
      <c r="X7" s="226"/>
      <c r="Y7" s="231" t="s">
        <v>135</v>
      </c>
      <c r="Z7" s="231">
        <v>3</v>
      </c>
      <c r="AA7" s="226" t="s">
        <v>134</v>
      </c>
      <c r="AB7" s="802"/>
      <c r="AC7" s="803"/>
      <c r="AD7" s="806"/>
      <c r="AE7" s="229"/>
      <c r="AF7" s="226" t="s">
        <v>147</v>
      </c>
      <c r="AG7" s="915"/>
      <c r="AH7" s="226"/>
      <c r="AI7" s="231" t="s">
        <v>135</v>
      </c>
      <c r="AJ7" s="231">
        <v>4</v>
      </c>
      <c r="AK7" s="226" t="s">
        <v>134</v>
      </c>
      <c r="AL7" s="916"/>
      <c r="AM7" s="917"/>
      <c r="AN7" s="910"/>
      <c r="AO7" s="229"/>
      <c r="AP7" s="226" t="s">
        <v>147</v>
      </c>
      <c r="AQ7" s="393"/>
      <c r="AR7" s="226"/>
      <c r="AS7" s="231" t="s">
        <v>135</v>
      </c>
      <c r="AT7" s="231">
        <v>2</v>
      </c>
      <c r="AU7" s="226" t="s">
        <v>134</v>
      </c>
      <c r="AV7" s="205"/>
      <c r="AW7" s="206"/>
      <c r="AY7" s="229"/>
      <c r="AZ7" s="226" t="s">
        <v>147</v>
      </c>
      <c r="BA7" s="793"/>
      <c r="BB7" s="226"/>
      <c r="BC7" s="231" t="s">
        <v>135</v>
      </c>
      <c r="BD7" s="231">
        <v>10</v>
      </c>
      <c r="BE7" s="226" t="s">
        <v>134</v>
      </c>
      <c r="BF7" s="794"/>
      <c r="BG7" s="795"/>
      <c r="BH7" s="838"/>
      <c r="BI7" s="229"/>
      <c r="BJ7" s="226" t="s">
        <v>147</v>
      </c>
      <c r="BK7" s="932"/>
      <c r="BL7" s="226"/>
      <c r="BM7" s="231" t="s">
        <v>135</v>
      </c>
      <c r="BN7" s="231">
        <v>2</v>
      </c>
      <c r="BO7" s="226" t="s">
        <v>134</v>
      </c>
      <c r="BP7" s="933"/>
      <c r="BQ7" s="934"/>
      <c r="BR7" s="925"/>
      <c r="BS7" s="229"/>
      <c r="BT7" s="226" t="s">
        <v>147</v>
      </c>
      <c r="BU7" s="932"/>
      <c r="BV7" s="226"/>
      <c r="BW7" s="231" t="s">
        <v>135</v>
      </c>
      <c r="BX7" s="231">
        <v>2</v>
      </c>
      <c r="BY7" s="226" t="s">
        <v>134</v>
      </c>
      <c r="BZ7" s="933"/>
      <c r="CA7" s="934"/>
      <c r="CB7" s="925"/>
      <c r="CC7" s="229"/>
      <c r="CD7" s="226" t="s">
        <v>147</v>
      </c>
      <c r="CE7" s="845"/>
      <c r="CF7" s="226"/>
      <c r="CG7" s="231" t="s">
        <v>135</v>
      </c>
      <c r="CH7" s="231">
        <v>4</v>
      </c>
      <c r="CI7" s="226" t="s">
        <v>134</v>
      </c>
      <c r="CJ7" s="846"/>
      <c r="CK7" s="847"/>
      <c r="CO7" s="490" t="s">
        <v>220</v>
      </c>
    </row>
    <row r="8" spans="1:93" ht="20.25" customHeight="1" x14ac:dyDescent="0.25">
      <c r="A8" s="1090" t="s">
        <v>82</v>
      </c>
      <c r="B8" s="1092" t="s">
        <v>81</v>
      </c>
      <c r="C8" s="1094" t="s">
        <v>65</v>
      </c>
      <c r="D8" s="1096" t="s">
        <v>4</v>
      </c>
      <c r="E8" s="1094" t="s">
        <v>66</v>
      </c>
      <c r="F8" s="1094" t="s">
        <v>67</v>
      </c>
      <c r="G8" s="1098" t="s">
        <v>32</v>
      </c>
      <c r="H8" s="1094" t="s">
        <v>68</v>
      </c>
      <c r="I8" s="1100" t="s">
        <v>69</v>
      </c>
      <c r="K8" s="1090" t="s">
        <v>82</v>
      </c>
      <c r="L8" s="1092" t="s">
        <v>81</v>
      </c>
      <c r="M8" s="1094" t="s">
        <v>65</v>
      </c>
      <c r="N8" s="1096" t="s">
        <v>4</v>
      </c>
      <c r="O8" s="1094" t="s">
        <v>66</v>
      </c>
      <c r="P8" s="1094" t="s">
        <v>67</v>
      </c>
      <c r="Q8" s="1098" t="s">
        <v>32</v>
      </c>
      <c r="R8" s="1094" t="s">
        <v>68</v>
      </c>
      <c r="S8" s="1100" t="s">
        <v>69</v>
      </c>
      <c r="T8" s="800"/>
      <c r="U8" s="1090" t="s">
        <v>82</v>
      </c>
      <c r="V8" s="1092" t="s">
        <v>81</v>
      </c>
      <c r="W8" s="1094" t="s">
        <v>65</v>
      </c>
      <c r="X8" s="1096" t="s">
        <v>4</v>
      </c>
      <c r="Y8" s="1094" t="s">
        <v>66</v>
      </c>
      <c r="Z8" s="1094" t="s">
        <v>67</v>
      </c>
      <c r="AA8" s="1098" t="s">
        <v>32</v>
      </c>
      <c r="AB8" s="1094" t="s">
        <v>68</v>
      </c>
      <c r="AC8" s="1100" t="s">
        <v>69</v>
      </c>
      <c r="AD8" s="807"/>
      <c r="AE8" s="1090" t="s">
        <v>82</v>
      </c>
      <c r="AF8" s="1092" t="s">
        <v>81</v>
      </c>
      <c r="AG8" s="1094" t="s">
        <v>65</v>
      </c>
      <c r="AH8" s="1096" t="s">
        <v>4</v>
      </c>
      <c r="AI8" s="1094" t="s">
        <v>66</v>
      </c>
      <c r="AJ8" s="1094" t="s">
        <v>67</v>
      </c>
      <c r="AK8" s="1098" t="s">
        <v>32</v>
      </c>
      <c r="AL8" s="1094" t="s">
        <v>68</v>
      </c>
      <c r="AM8" s="1100" t="s">
        <v>69</v>
      </c>
      <c r="AN8" s="913"/>
      <c r="AO8" s="1090" t="s">
        <v>82</v>
      </c>
      <c r="AP8" s="1092" t="s">
        <v>81</v>
      </c>
      <c r="AQ8" s="1094" t="s">
        <v>65</v>
      </c>
      <c r="AR8" s="1096" t="s">
        <v>4</v>
      </c>
      <c r="AS8" s="1094" t="s">
        <v>66</v>
      </c>
      <c r="AT8" s="1094" t="s">
        <v>67</v>
      </c>
      <c r="AU8" s="1098" t="s">
        <v>32</v>
      </c>
      <c r="AV8" s="1094" t="s">
        <v>68</v>
      </c>
      <c r="AW8" s="1100" t="s">
        <v>69</v>
      </c>
      <c r="AY8" s="1090" t="s">
        <v>82</v>
      </c>
      <c r="AZ8" s="1092" t="s">
        <v>81</v>
      </c>
      <c r="BA8" s="1094" t="s">
        <v>65</v>
      </c>
      <c r="BB8" s="1096" t="s">
        <v>4</v>
      </c>
      <c r="BC8" s="1094" t="s">
        <v>66</v>
      </c>
      <c r="BD8" s="1094" t="s">
        <v>67</v>
      </c>
      <c r="BE8" s="1098" t="s">
        <v>32</v>
      </c>
      <c r="BF8" s="1094" t="s">
        <v>68</v>
      </c>
      <c r="BG8" s="1100" t="s">
        <v>69</v>
      </c>
      <c r="BH8" s="839"/>
      <c r="BI8" s="1090" t="s">
        <v>82</v>
      </c>
      <c r="BJ8" s="1092" t="s">
        <v>81</v>
      </c>
      <c r="BK8" s="1094" t="s">
        <v>65</v>
      </c>
      <c r="BL8" s="1096" t="s">
        <v>4</v>
      </c>
      <c r="BM8" s="1094" t="s">
        <v>66</v>
      </c>
      <c r="BN8" s="1094" t="s">
        <v>67</v>
      </c>
      <c r="BO8" s="1098" t="s">
        <v>32</v>
      </c>
      <c r="BP8" s="1094" t="s">
        <v>68</v>
      </c>
      <c r="BQ8" s="1100" t="s">
        <v>69</v>
      </c>
      <c r="BR8" s="923"/>
      <c r="BS8" s="1090" t="s">
        <v>82</v>
      </c>
      <c r="BT8" s="1092" t="s">
        <v>81</v>
      </c>
      <c r="BU8" s="1094" t="s">
        <v>65</v>
      </c>
      <c r="BV8" s="1096" t="s">
        <v>4</v>
      </c>
      <c r="BW8" s="1094" t="s">
        <v>66</v>
      </c>
      <c r="BX8" s="1094" t="s">
        <v>67</v>
      </c>
      <c r="BY8" s="1098" t="s">
        <v>32</v>
      </c>
      <c r="BZ8" s="1094" t="s">
        <v>68</v>
      </c>
      <c r="CA8" s="1100" t="s">
        <v>69</v>
      </c>
      <c r="CB8" s="923"/>
      <c r="CC8" s="1090" t="s">
        <v>82</v>
      </c>
      <c r="CD8" s="1092" t="s">
        <v>81</v>
      </c>
      <c r="CE8" s="1094" t="s">
        <v>65</v>
      </c>
      <c r="CF8" s="1096" t="s">
        <v>4</v>
      </c>
      <c r="CG8" s="1094" t="s">
        <v>66</v>
      </c>
      <c r="CH8" s="1094" t="s">
        <v>67</v>
      </c>
      <c r="CI8" s="1098" t="s">
        <v>32</v>
      </c>
      <c r="CJ8" s="1094" t="s">
        <v>68</v>
      </c>
      <c r="CK8" s="1100" t="s">
        <v>69</v>
      </c>
    </row>
    <row r="9" spans="1:93" ht="20.25" customHeight="1" thickBot="1" x14ac:dyDescent="0.3">
      <c r="A9" s="1091"/>
      <c r="B9" s="1093"/>
      <c r="C9" s="1095"/>
      <c r="D9" s="1097"/>
      <c r="E9" s="1095"/>
      <c r="F9" s="1095"/>
      <c r="G9" s="1099"/>
      <c r="H9" s="1095"/>
      <c r="I9" s="1101"/>
      <c r="K9" s="1091"/>
      <c r="L9" s="1093"/>
      <c r="M9" s="1095"/>
      <c r="N9" s="1097"/>
      <c r="O9" s="1095"/>
      <c r="P9" s="1095"/>
      <c r="Q9" s="1099"/>
      <c r="R9" s="1095"/>
      <c r="S9" s="1101"/>
      <c r="T9" s="800"/>
      <c r="U9" s="1091"/>
      <c r="V9" s="1093"/>
      <c r="W9" s="1095"/>
      <c r="X9" s="1097"/>
      <c r="Y9" s="1095"/>
      <c r="Z9" s="1095"/>
      <c r="AA9" s="1099"/>
      <c r="AB9" s="1095"/>
      <c r="AC9" s="1101"/>
      <c r="AD9" s="807"/>
      <c r="AE9" s="1091"/>
      <c r="AF9" s="1093"/>
      <c r="AG9" s="1095"/>
      <c r="AH9" s="1097"/>
      <c r="AI9" s="1095"/>
      <c r="AJ9" s="1095"/>
      <c r="AK9" s="1099"/>
      <c r="AL9" s="1095"/>
      <c r="AM9" s="1101"/>
      <c r="AN9" s="913"/>
      <c r="AO9" s="1091"/>
      <c r="AP9" s="1093"/>
      <c r="AQ9" s="1095"/>
      <c r="AR9" s="1097"/>
      <c r="AS9" s="1095"/>
      <c r="AT9" s="1095"/>
      <c r="AU9" s="1099"/>
      <c r="AV9" s="1095"/>
      <c r="AW9" s="1101"/>
      <c r="AY9" s="1091"/>
      <c r="AZ9" s="1093"/>
      <c r="BA9" s="1095"/>
      <c r="BB9" s="1097"/>
      <c r="BC9" s="1095"/>
      <c r="BD9" s="1095"/>
      <c r="BE9" s="1099"/>
      <c r="BF9" s="1095"/>
      <c r="BG9" s="1101"/>
      <c r="BH9" s="839"/>
      <c r="BI9" s="1091"/>
      <c r="BJ9" s="1093"/>
      <c r="BK9" s="1095"/>
      <c r="BL9" s="1097"/>
      <c r="BM9" s="1095"/>
      <c r="BN9" s="1095"/>
      <c r="BO9" s="1099"/>
      <c r="BP9" s="1095"/>
      <c r="BQ9" s="1101"/>
      <c r="BR9" s="923"/>
      <c r="BS9" s="1091"/>
      <c r="BT9" s="1093"/>
      <c r="BU9" s="1095"/>
      <c r="BV9" s="1097"/>
      <c r="BW9" s="1095"/>
      <c r="BX9" s="1095"/>
      <c r="BY9" s="1099"/>
      <c r="BZ9" s="1095"/>
      <c r="CA9" s="1101"/>
      <c r="CB9" s="923"/>
      <c r="CC9" s="1091"/>
      <c r="CD9" s="1093"/>
      <c r="CE9" s="1095"/>
      <c r="CF9" s="1097"/>
      <c r="CG9" s="1095"/>
      <c r="CH9" s="1095"/>
      <c r="CI9" s="1099"/>
      <c r="CJ9" s="1095"/>
      <c r="CK9" s="1101"/>
    </row>
    <row r="10" spans="1:93" ht="20.25" customHeight="1" x14ac:dyDescent="0.25">
      <c r="A10" s="66" t="s">
        <v>70</v>
      </c>
      <c r="B10" s="130" t="s">
        <v>522</v>
      </c>
      <c r="C10" s="131">
        <v>37886</v>
      </c>
      <c r="D10" s="131" t="s">
        <v>326</v>
      </c>
      <c r="E10" s="109" t="s">
        <v>371</v>
      </c>
      <c r="F10" s="131">
        <v>2008</v>
      </c>
      <c r="G10" s="20">
        <v>1</v>
      </c>
      <c r="H10" s="479">
        <v>4</v>
      </c>
      <c r="I10" s="37"/>
      <c r="K10" s="66" t="s">
        <v>70</v>
      </c>
      <c r="L10" s="130" t="s">
        <v>374</v>
      </c>
      <c r="M10" s="131">
        <v>35333</v>
      </c>
      <c r="N10" s="131" t="s">
        <v>286</v>
      </c>
      <c r="O10" s="109" t="s">
        <v>369</v>
      </c>
      <c r="P10" s="131">
        <v>2006</v>
      </c>
      <c r="Q10" s="20">
        <v>3</v>
      </c>
      <c r="R10" s="479">
        <v>8</v>
      </c>
      <c r="S10" s="37"/>
      <c r="T10" s="75"/>
      <c r="U10" s="66" t="s">
        <v>70</v>
      </c>
      <c r="V10" s="130" t="s">
        <v>492</v>
      </c>
      <c r="W10" s="131">
        <v>38045</v>
      </c>
      <c r="X10" s="131" t="s">
        <v>391</v>
      </c>
      <c r="Y10" s="109" t="s">
        <v>369</v>
      </c>
      <c r="Z10" s="131">
        <v>2004</v>
      </c>
      <c r="AA10" s="20">
        <v>2</v>
      </c>
      <c r="AB10" s="479">
        <v>10</v>
      </c>
      <c r="AC10" s="37"/>
      <c r="AD10" s="75"/>
      <c r="AE10" s="241" t="s">
        <v>70</v>
      </c>
      <c r="AF10" s="130" t="s">
        <v>570</v>
      </c>
      <c r="AG10" s="109">
        <v>36639</v>
      </c>
      <c r="AH10" s="715" t="s">
        <v>341</v>
      </c>
      <c r="AI10" s="109" t="s">
        <v>369</v>
      </c>
      <c r="AJ10" s="109">
        <v>2007</v>
      </c>
      <c r="AK10" s="109">
        <v>3</v>
      </c>
      <c r="AL10" s="109">
        <v>5</v>
      </c>
      <c r="AM10" s="37"/>
      <c r="AN10" s="75"/>
      <c r="AO10" s="241" t="s">
        <v>70</v>
      </c>
      <c r="AP10" s="130" t="s">
        <v>374</v>
      </c>
      <c r="AQ10" s="109">
        <v>35533</v>
      </c>
      <c r="AR10" s="715" t="s">
        <v>286</v>
      </c>
      <c r="AS10" s="109" t="s">
        <v>369</v>
      </c>
      <c r="AT10" s="109">
        <v>2006</v>
      </c>
      <c r="AU10" s="109">
        <v>1</v>
      </c>
      <c r="AV10" s="109">
        <v>0</v>
      </c>
      <c r="AW10" s="37" t="s">
        <v>218</v>
      </c>
      <c r="AY10" s="241" t="s">
        <v>70</v>
      </c>
      <c r="AZ10" s="130" t="s">
        <v>472</v>
      </c>
      <c r="BA10" s="109">
        <v>1303</v>
      </c>
      <c r="BB10" s="715" t="s">
        <v>422</v>
      </c>
      <c r="BC10" s="109" t="s">
        <v>373</v>
      </c>
      <c r="BD10" s="109">
        <v>2001</v>
      </c>
      <c r="BE10" s="109">
        <v>4</v>
      </c>
      <c r="BF10" s="109">
        <v>0</v>
      </c>
      <c r="BG10" s="37" t="s">
        <v>219</v>
      </c>
      <c r="BH10" s="75"/>
      <c r="BI10" s="241" t="s">
        <v>70</v>
      </c>
      <c r="BJ10" s="130"/>
      <c r="BK10" s="109"/>
      <c r="BL10" s="131" t="s">
        <v>611</v>
      </c>
      <c r="BM10" s="109"/>
      <c r="BN10" s="109"/>
      <c r="BO10" s="109">
        <v>1</v>
      </c>
      <c r="BP10" s="109">
        <v>0</v>
      </c>
      <c r="BQ10" s="37" t="s">
        <v>218</v>
      </c>
      <c r="BR10" s="75"/>
      <c r="BS10" s="241" t="s">
        <v>70</v>
      </c>
      <c r="BT10" s="130"/>
      <c r="BU10" s="109"/>
      <c r="BV10" s="131" t="s">
        <v>613</v>
      </c>
      <c r="BW10" s="109"/>
      <c r="BX10" s="109"/>
      <c r="BY10" s="109">
        <v>1</v>
      </c>
      <c r="BZ10" s="109">
        <v>0</v>
      </c>
      <c r="CA10" s="37" t="s">
        <v>218</v>
      </c>
      <c r="CB10" s="75"/>
      <c r="CC10" s="241" t="s">
        <v>70</v>
      </c>
      <c r="CD10" s="130"/>
      <c r="CE10" s="109"/>
      <c r="CF10" s="131" t="s">
        <v>466</v>
      </c>
      <c r="CG10" s="109"/>
      <c r="CH10" s="109"/>
      <c r="CI10" s="109">
        <v>2</v>
      </c>
      <c r="CJ10" s="109">
        <v>0</v>
      </c>
      <c r="CK10" s="37" t="s">
        <v>219</v>
      </c>
    </row>
    <row r="11" spans="1:93" ht="20.25" customHeight="1" x14ac:dyDescent="0.25">
      <c r="A11" s="67" t="s">
        <v>71</v>
      </c>
      <c r="B11" s="52" t="s">
        <v>523</v>
      </c>
      <c r="C11" s="53">
        <v>38491</v>
      </c>
      <c r="D11" s="53" t="s">
        <v>524</v>
      </c>
      <c r="E11" s="25" t="s">
        <v>371</v>
      </c>
      <c r="F11" s="53">
        <v>2007</v>
      </c>
      <c r="G11" s="25">
        <v>1</v>
      </c>
      <c r="H11" s="480">
        <v>0</v>
      </c>
      <c r="I11" s="37" t="s">
        <v>218</v>
      </c>
      <c r="K11" s="67" t="s">
        <v>71</v>
      </c>
      <c r="L11" s="52" t="s">
        <v>573</v>
      </c>
      <c r="M11" s="53">
        <v>34238</v>
      </c>
      <c r="N11" s="53" t="s">
        <v>305</v>
      </c>
      <c r="O11" s="25" t="s">
        <v>369</v>
      </c>
      <c r="P11" s="53">
        <v>2005</v>
      </c>
      <c r="Q11" s="25">
        <v>3</v>
      </c>
      <c r="R11" s="480">
        <v>6</v>
      </c>
      <c r="S11" s="37"/>
      <c r="T11" s="75"/>
      <c r="U11" s="67" t="s">
        <v>71</v>
      </c>
      <c r="V11" s="52" t="s">
        <v>515</v>
      </c>
      <c r="W11" s="53">
        <v>216</v>
      </c>
      <c r="X11" s="53" t="s">
        <v>422</v>
      </c>
      <c r="Y11" s="25" t="s">
        <v>369</v>
      </c>
      <c r="Z11" s="53">
        <v>2001</v>
      </c>
      <c r="AA11" s="25">
        <v>2</v>
      </c>
      <c r="AB11" s="480">
        <v>0</v>
      </c>
      <c r="AC11" s="37" t="s">
        <v>219</v>
      </c>
      <c r="AD11" s="75"/>
      <c r="AE11" s="90" t="s">
        <v>71</v>
      </c>
      <c r="AF11" s="52" t="s">
        <v>552</v>
      </c>
      <c r="AG11" s="25">
        <v>36969</v>
      </c>
      <c r="AH11" s="134" t="s">
        <v>286</v>
      </c>
      <c r="AI11" s="25" t="s">
        <v>542</v>
      </c>
      <c r="AJ11" s="25">
        <v>2008</v>
      </c>
      <c r="AK11" s="25">
        <v>3</v>
      </c>
      <c r="AL11" s="25">
        <v>4</v>
      </c>
      <c r="AM11" s="37"/>
      <c r="AN11" s="75"/>
      <c r="AO11" s="90" t="s">
        <v>71</v>
      </c>
      <c r="AP11" s="52" t="s">
        <v>379</v>
      </c>
      <c r="AQ11" s="25">
        <v>34767</v>
      </c>
      <c r="AR11" s="134" t="s">
        <v>385</v>
      </c>
      <c r="AS11" s="25" t="s">
        <v>370</v>
      </c>
      <c r="AT11" s="25">
        <v>2005</v>
      </c>
      <c r="AU11" s="25">
        <v>1</v>
      </c>
      <c r="AV11" s="25">
        <v>0</v>
      </c>
      <c r="AW11" s="37" t="s">
        <v>218</v>
      </c>
      <c r="AY11" s="90" t="s">
        <v>71</v>
      </c>
      <c r="AZ11" s="52" t="s">
        <v>473</v>
      </c>
      <c r="BA11" s="25">
        <v>1033</v>
      </c>
      <c r="BB11" s="134" t="s">
        <v>419</v>
      </c>
      <c r="BC11" s="25" t="s">
        <v>368</v>
      </c>
      <c r="BD11" s="25">
        <v>2001</v>
      </c>
      <c r="BE11" s="25">
        <v>4</v>
      </c>
      <c r="BF11" s="25">
        <v>0</v>
      </c>
      <c r="BG11" s="37" t="s">
        <v>219</v>
      </c>
      <c r="BH11" s="75"/>
      <c r="BI11" s="90" t="s">
        <v>71</v>
      </c>
      <c r="BJ11" s="52"/>
      <c r="BK11" s="25"/>
      <c r="BL11" s="53" t="s">
        <v>612</v>
      </c>
      <c r="BM11" s="25"/>
      <c r="BN11" s="25"/>
      <c r="BO11" s="25">
        <v>1</v>
      </c>
      <c r="BP11" s="25">
        <v>0</v>
      </c>
      <c r="BQ11" s="37" t="s">
        <v>218</v>
      </c>
      <c r="BR11" s="75"/>
      <c r="BS11" s="90" t="s">
        <v>71</v>
      </c>
      <c r="BT11" s="52"/>
      <c r="BU11" s="25"/>
      <c r="BV11" s="53" t="s">
        <v>283</v>
      </c>
      <c r="BW11" s="25"/>
      <c r="BX11" s="25"/>
      <c r="BY11" s="25">
        <v>1</v>
      </c>
      <c r="BZ11" s="25">
        <v>0</v>
      </c>
      <c r="CA11" s="37" t="s">
        <v>218</v>
      </c>
      <c r="CB11" s="75"/>
      <c r="CC11" s="90" t="s">
        <v>71</v>
      </c>
      <c r="CD11" s="52"/>
      <c r="CE11" s="25"/>
      <c r="CF11" s="53" t="s">
        <v>226</v>
      </c>
      <c r="CG11" s="25"/>
      <c r="CH11" s="25"/>
      <c r="CI11" s="25">
        <v>2</v>
      </c>
      <c r="CJ11" s="25">
        <v>4</v>
      </c>
      <c r="CK11" s="37"/>
    </row>
    <row r="12" spans="1:93" ht="20.25" customHeight="1" x14ac:dyDescent="0.25">
      <c r="A12" s="67" t="s">
        <v>72</v>
      </c>
      <c r="B12" s="52"/>
      <c r="C12" s="53"/>
      <c r="D12" s="53"/>
      <c r="E12" s="25"/>
      <c r="F12" s="53"/>
      <c r="G12" s="25"/>
      <c r="H12" s="480"/>
      <c r="I12" s="37"/>
      <c r="K12" s="67" t="s">
        <v>72</v>
      </c>
      <c r="L12" s="52" t="s">
        <v>575</v>
      </c>
      <c r="M12" s="53">
        <v>38325</v>
      </c>
      <c r="N12" s="53" t="s">
        <v>393</v>
      </c>
      <c r="O12" s="25" t="s">
        <v>549</v>
      </c>
      <c r="P12" s="53">
        <v>2006</v>
      </c>
      <c r="Q12" s="25">
        <v>3</v>
      </c>
      <c r="R12" s="25">
        <v>4</v>
      </c>
      <c r="S12" s="37"/>
      <c r="T12" s="75"/>
      <c r="U12" s="67" t="s">
        <v>72</v>
      </c>
      <c r="V12" s="52" t="s">
        <v>493</v>
      </c>
      <c r="W12" s="53">
        <v>32057</v>
      </c>
      <c r="X12" s="53" t="s">
        <v>286</v>
      </c>
      <c r="Y12" s="25" t="s">
        <v>369</v>
      </c>
      <c r="Z12" s="53">
        <v>2004</v>
      </c>
      <c r="AA12" s="25">
        <v>2</v>
      </c>
      <c r="AB12" s="480">
        <v>0</v>
      </c>
      <c r="AC12" s="37" t="s">
        <v>218</v>
      </c>
      <c r="AD12" s="75"/>
      <c r="AE12" s="90" t="s">
        <v>72</v>
      </c>
      <c r="AF12" s="52" t="s">
        <v>571</v>
      </c>
      <c r="AG12" s="25">
        <v>40585</v>
      </c>
      <c r="AH12" s="134" t="s">
        <v>283</v>
      </c>
      <c r="AI12" s="25" t="s">
        <v>540</v>
      </c>
      <c r="AJ12" s="25">
        <v>2008</v>
      </c>
      <c r="AK12" s="25">
        <v>3</v>
      </c>
      <c r="AL12" s="25">
        <v>2</v>
      </c>
      <c r="AM12" s="37"/>
      <c r="AN12" s="75"/>
      <c r="AO12" s="90" t="s">
        <v>72</v>
      </c>
      <c r="AP12" s="52"/>
      <c r="AQ12" s="25"/>
      <c r="AR12" s="53"/>
      <c r="AS12" s="25"/>
      <c r="AT12" s="25"/>
      <c r="AU12" s="25"/>
      <c r="AV12" s="25"/>
      <c r="AW12" s="37"/>
      <c r="AY12" s="90" t="s">
        <v>72</v>
      </c>
      <c r="AZ12" s="52" t="s">
        <v>421</v>
      </c>
      <c r="BA12" s="25">
        <v>29817</v>
      </c>
      <c r="BB12" s="134" t="s">
        <v>398</v>
      </c>
      <c r="BC12" s="25" t="s">
        <v>368</v>
      </c>
      <c r="BD12" s="25">
        <v>1997</v>
      </c>
      <c r="BE12" s="25">
        <v>4</v>
      </c>
      <c r="BF12" s="25">
        <v>6</v>
      </c>
      <c r="BG12" s="37"/>
      <c r="BH12" s="75"/>
      <c r="BI12" s="90" t="s">
        <v>72</v>
      </c>
      <c r="BJ12" s="52"/>
      <c r="BK12" s="25"/>
      <c r="BL12" s="53"/>
      <c r="BM12" s="25"/>
      <c r="BN12" s="25"/>
      <c r="BO12" s="25"/>
      <c r="BP12" s="25"/>
      <c r="BQ12" s="37"/>
      <c r="BR12" s="75"/>
      <c r="BS12" s="90" t="s">
        <v>72</v>
      </c>
      <c r="BT12" s="52"/>
      <c r="BU12" s="25"/>
      <c r="BV12" s="53"/>
      <c r="BW12" s="25"/>
      <c r="BX12" s="25"/>
      <c r="BY12" s="25"/>
      <c r="BZ12" s="25"/>
      <c r="CA12" s="37"/>
      <c r="CB12" s="75"/>
      <c r="CC12" s="90" t="s">
        <v>72</v>
      </c>
      <c r="CD12" s="52"/>
      <c r="CE12" s="25"/>
      <c r="CF12" s="53" t="s">
        <v>467</v>
      </c>
      <c r="CG12" s="25"/>
      <c r="CH12" s="25"/>
      <c r="CI12" s="25">
        <v>2</v>
      </c>
      <c r="CJ12" s="25">
        <v>0</v>
      </c>
      <c r="CK12" s="37" t="s">
        <v>219</v>
      </c>
    </row>
    <row r="13" spans="1:93" ht="20.25" customHeight="1" thickBot="1" x14ac:dyDescent="0.3">
      <c r="A13" s="68" t="s">
        <v>97</v>
      </c>
      <c r="B13" s="52"/>
      <c r="C13" s="53"/>
      <c r="D13" s="53"/>
      <c r="E13" s="25"/>
      <c r="F13" s="53"/>
      <c r="G13" s="25"/>
      <c r="H13" s="25"/>
      <c r="I13" s="37"/>
      <c r="K13" s="68" t="s">
        <v>72</v>
      </c>
      <c r="L13" s="52" t="s">
        <v>574</v>
      </c>
      <c r="M13" s="53">
        <v>37940</v>
      </c>
      <c r="N13" s="53" t="s">
        <v>391</v>
      </c>
      <c r="O13" s="25" t="s">
        <v>540</v>
      </c>
      <c r="P13" s="53">
        <v>2006</v>
      </c>
      <c r="Q13" s="25">
        <v>3</v>
      </c>
      <c r="R13" s="480">
        <v>0</v>
      </c>
      <c r="S13" s="37" t="s">
        <v>218</v>
      </c>
      <c r="T13" s="75"/>
      <c r="U13" s="68" t="s">
        <v>72</v>
      </c>
      <c r="V13" s="52"/>
      <c r="W13" s="53"/>
      <c r="X13" s="53"/>
      <c r="Y13" s="25"/>
      <c r="Z13" s="53"/>
      <c r="AA13" s="25"/>
      <c r="AB13" s="25"/>
      <c r="AC13" s="37"/>
      <c r="AD13" s="75"/>
      <c r="AE13" s="90" t="s">
        <v>72</v>
      </c>
      <c r="AF13" s="607"/>
      <c r="AG13" s="99"/>
      <c r="AH13" s="99"/>
      <c r="AI13" s="608"/>
      <c r="AJ13" s="99"/>
      <c r="AK13" s="99"/>
      <c r="AL13" s="99"/>
      <c r="AM13" s="37"/>
      <c r="AN13" s="75"/>
      <c r="AO13" s="90" t="s">
        <v>72</v>
      </c>
      <c r="AP13" s="607"/>
      <c r="AQ13" s="99"/>
      <c r="AR13" s="210"/>
      <c r="AS13" s="608"/>
      <c r="AT13" s="99"/>
      <c r="AU13" s="99"/>
      <c r="AV13" s="99"/>
      <c r="AW13" s="37"/>
      <c r="AY13" s="90" t="s">
        <v>97</v>
      </c>
      <c r="AZ13" s="607" t="s">
        <v>420</v>
      </c>
      <c r="BA13" s="99">
        <v>30474</v>
      </c>
      <c r="BB13" s="194" t="s">
        <v>393</v>
      </c>
      <c r="BC13" s="608" t="s">
        <v>368</v>
      </c>
      <c r="BD13" s="99">
        <v>2002</v>
      </c>
      <c r="BE13" s="99">
        <v>4</v>
      </c>
      <c r="BF13" s="99">
        <v>4</v>
      </c>
      <c r="BG13" s="37"/>
      <c r="BH13" s="75"/>
      <c r="BI13" s="929" t="s">
        <v>97</v>
      </c>
      <c r="BJ13" s="935"/>
      <c r="BK13" s="121"/>
      <c r="BL13" s="936"/>
      <c r="BM13" s="937"/>
      <c r="BN13" s="121"/>
      <c r="BO13" s="121"/>
      <c r="BP13" s="121"/>
      <c r="BQ13" s="267"/>
      <c r="BR13" s="75"/>
      <c r="BS13" s="861" t="s">
        <v>97</v>
      </c>
      <c r="BT13" s="862"/>
      <c r="BU13" s="390"/>
      <c r="BV13" s="863"/>
      <c r="BW13" s="864"/>
      <c r="BX13" s="390"/>
      <c r="BY13" s="390"/>
      <c r="BZ13" s="390"/>
      <c r="CA13" s="35"/>
      <c r="CB13" s="75"/>
      <c r="CC13" s="861" t="s">
        <v>97</v>
      </c>
      <c r="CD13" s="862"/>
      <c r="CE13" s="390"/>
      <c r="CF13" s="863" t="s">
        <v>302</v>
      </c>
      <c r="CG13" s="864"/>
      <c r="CH13" s="390"/>
      <c r="CI13" s="390">
        <v>2</v>
      </c>
      <c r="CJ13" s="390">
        <v>0</v>
      </c>
      <c r="CK13" s="35" t="s">
        <v>218</v>
      </c>
    </row>
    <row r="14" spans="1:93" ht="20.25" customHeight="1" thickTop="1" x14ac:dyDescent="0.25">
      <c r="A14" s="1102" t="s">
        <v>73</v>
      </c>
      <c r="B14" s="111"/>
      <c r="C14" s="100"/>
      <c r="D14" s="100"/>
      <c r="E14" s="99"/>
      <c r="F14" s="100"/>
      <c r="G14" s="25"/>
      <c r="H14" s="25"/>
      <c r="I14" s="37"/>
      <c r="K14" s="1102" t="s">
        <v>73</v>
      </c>
      <c r="L14" s="111"/>
      <c r="M14" s="100"/>
      <c r="N14" s="100"/>
      <c r="O14" s="99"/>
      <c r="P14" s="100"/>
      <c r="Q14" s="25"/>
      <c r="R14" s="25"/>
      <c r="S14" s="37"/>
      <c r="T14" s="75"/>
      <c r="U14" s="1102" t="s">
        <v>73</v>
      </c>
      <c r="V14" s="111"/>
      <c r="W14" s="100"/>
      <c r="X14" s="100"/>
      <c r="Y14" s="99"/>
      <c r="Z14" s="100"/>
      <c r="AA14" s="25"/>
      <c r="AB14" s="25"/>
      <c r="AC14" s="37"/>
      <c r="AD14" s="75"/>
      <c r="AE14" s="1102" t="s">
        <v>73</v>
      </c>
      <c r="AF14" s="207"/>
      <c r="AG14" s="99"/>
      <c r="AH14" s="100"/>
      <c r="AI14" s="99"/>
      <c r="AJ14" s="99"/>
      <c r="AK14" s="25"/>
      <c r="AL14" s="237"/>
      <c r="AM14" s="37"/>
      <c r="AN14" s="75"/>
      <c r="AO14" s="1102" t="s">
        <v>73</v>
      </c>
      <c r="AP14" s="207"/>
      <c r="AQ14" s="99"/>
      <c r="AR14" s="100"/>
      <c r="AS14" s="99"/>
      <c r="AT14" s="99"/>
      <c r="AU14" s="25"/>
      <c r="AV14" s="237"/>
      <c r="AW14" s="37"/>
      <c r="AY14" s="1102" t="s">
        <v>73</v>
      </c>
      <c r="AZ14" s="207" t="s">
        <v>474</v>
      </c>
      <c r="BA14" s="99">
        <v>1159</v>
      </c>
      <c r="BB14" s="194" t="s">
        <v>422</v>
      </c>
      <c r="BC14" s="99" t="s">
        <v>368</v>
      </c>
      <c r="BD14" s="99">
        <v>1980</v>
      </c>
      <c r="BE14" s="25">
        <v>4</v>
      </c>
      <c r="BF14" s="237">
        <v>0</v>
      </c>
      <c r="BG14" s="37" t="s">
        <v>219</v>
      </c>
      <c r="BH14" s="75"/>
      <c r="BI14" s="271"/>
      <c r="BJ14" s="758"/>
      <c r="BK14" s="759"/>
      <c r="BL14" s="744"/>
      <c r="BM14" s="759"/>
      <c r="BN14" s="759"/>
      <c r="BO14" s="639"/>
      <c r="BP14" s="639"/>
      <c r="BQ14" s="639"/>
      <c r="BR14" s="75"/>
      <c r="BS14" s="941"/>
      <c r="BT14" s="942"/>
      <c r="BU14" s="943"/>
      <c r="BV14" s="202"/>
      <c r="BW14" s="943"/>
      <c r="BX14" s="943"/>
      <c r="BY14" s="203"/>
      <c r="BZ14" s="203"/>
      <c r="CA14" s="203"/>
      <c r="CB14" s="75"/>
      <c r="CC14" s="97" t="s">
        <v>71</v>
      </c>
      <c r="CD14" s="860" t="s">
        <v>468</v>
      </c>
      <c r="CE14" s="103">
        <v>31673</v>
      </c>
      <c r="CF14" s="50" t="s">
        <v>226</v>
      </c>
      <c r="CG14" s="103" t="s">
        <v>370</v>
      </c>
      <c r="CH14" s="103">
        <v>2001</v>
      </c>
      <c r="CI14" s="20">
        <v>2</v>
      </c>
      <c r="CJ14" s="20">
        <v>4</v>
      </c>
      <c r="CK14" s="37"/>
    </row>
    <row r="15" spans="1:93" ht="20.25" customHeight="1" x14ac:dyDescent="0.25">
      <c r="A15" s="1103"/>
      <c r="B15" s="52"/>
      <c r="C15" s="53"/>
      <c r="D15" s="53"/>
      <c r="E15" s="25"/>
      <c r="F15" s="25"/>
      <c r="G15" s="25"/>
      <c r="H15" s="25"/>
      <c r="I15" s="37"/>
      <c r="K15" s="1103"/>
      <c r="L15" s="52"/>
      <c r="M15" s="53"/>
      <c r="N15" s="53"/>
      <c r="O15" s="25"/>
      <c r="P15" s="25"/>
      <c r="Q15" s="25"/>
      <c r="R15" s="25"/>
      <c r="S15" s="37"/>
      <c r="T15" s="75"/>
      <c r="U15" s="1103"/>
      <c r="V15" s="52"/>
      <c r="W15" s="53"/>
      <c r="X15" s="53"/>
      <c r="Y15" s="25"/>
      <c r="Z15" s="25"/>
      <c r="AA15" s="25"/>
      <c r="AB15" s="25"/>
      <c r="AC15" s="37"/>
      <c r="AD15" s="75"/>
      <c r="AE15" s="1103"/>
      <c r="AF15" s="100"/>
      <c r="AG15" s="99"/>
      <c r="AH15" s="100"/>
      <c r="AI15" s="99"/>
      <c r="AJ15" s="99"/>
      <c r="AK15" s="25"/>
      <c r="AL15" s="25"/>
      <c r="AM15" s="37"/>
      <c r="AN15" s="75"/>
      <c r="AO15" s="1103"/>
      <c r="AP15" s="100"/>
      <c r="AQ15" s="99"/>
      <c r="AR15" s="100"/>
      <c r="AS15" s="99"/>
      <c r="AT15" s="99"/>
      <c r="AU15" s="25"/>
      <c r="AV15" s="25"/>
      <c r="AW15" s="37"/>
      <c r="AY15" s="1103"/>
      <c r="AZ15" s="100" t="s">
        <v>381</v>
      </c>
      <c r="BA15" s="99">
        <v>33243</v>
      </c>
      <c r="BB15" s="194" t="s">
        <v>366</v>
      </c>
      <c r="BC15" s="99" t="s">
        <v>369</v>
      </c>
      <c r="BD15" s="99">
        <v>2004</v>
      </c>
      <c r="BE15" s="25">
        <v>4</v>
      </c>
      <c r="BF15" s="25">
        <v>3</v>
      </c>
      <c r="BG15" s="37"/>
      <c r="BH15" s="75"/>
      <c r="BI15" s="923"/>
      <c r="BJ15" s="195"/>
      <c r="BK15" s="269"/>
      <c r="BL15" s="928"/>
      <c r="BM15" s="269"/>
      <c r="BN15" s="269"/>
      <c r="BO15" s="75"/>
      <c r="BP15" s="75"/>
      <c r="BQ15" s="75"/>
      <c r="BR15" s="75"/>
      <c r="BS15" s="939"/>
      <c r="BT15" s="195"/>
      <c r="BU15" s="269"/>
      <c r="BV15" s="940"/>
      <c r="BW15" s="269"/>
      <c r="BX15" s="269"/>
      <c r="BY15" s="75"/>
      <c r="BZ15" s="75"/>
      <c r="CA15" s="75"/>
      <c r="CB15" s="75"/>
      <c r="CC15" s="90" t="s">
        <v>71</v>
      </c>
      <c r="CD15" s="100" t="s">
        <v>431</v>
      </c>
      <c r="CE15" s="99" t="s">
        <v>432</v>
      </c>
      <c r="CF15" s="53" t="s">
        <v>226</v>
      </c>
      <c r="CG15" s="99" t="s">
        <v>373</v>
      </c>
      <c r="CH15" s="99">
        <v>1991</v>
      </c>
      <c r="CI15" s="25">
        <v>2</v>
      </c>
      <c r="CJ15" s="25">
        <v>4</v>
      </c>
      <c r="CK15" s="37"/>
    </row>
    <row r="16" spans="1:93" ht="20.25" customHeight="1" x14ac:dyDescent="0.25">
      <c r="A16" s="1103"/>
      <c r="B16" s="52"/>
      <c r="C16" s="53"/>
      <c r="D16" s="53"/>
      <c r="E16" s="25"/>
      <c r="F16" s="25"/>
      <c r="G16" s="25"/>
      <c r="H16" s="25"/>
      <c r="I16" s="37"/>
      <c r="K16" s="1103"/>
      <c r="L16" s="52"/>
      <c r="M16" s="53"/>
      <c r="N16" s="53"/>
      <c r="O16" s="25"/>
      <c r="P16" s="25"/>
      <c r="Q16" s="25"/>
      <c r="R16" s="25"/>
      <c r="S16" s="37"/>
      <c r="T16" s="75"/>
      <c r="U16" s="1103"/>
      <c r="V16" s="52"/>
      <c r="W16" s="53"/>
      <c r="X16" s="53"/>
      <c r="Y16" s="25"/>
      <c r="Z16" s="25"/>
      <c r="AA16" s="25"/>
      <c r="AB16" s="25"/>
      <c r="AC16" s="37"/>
      <c r="AD16" s="75"/>
      <c r="AE16" s="1103"/>
      <c r="AF16" s="52"/>
      <c r="AG16" s="25"/>
      <c r="AH16" s="53"/>
      <c r="AI16" s="25"/>
      <c r="AJ16" s="25"/>
      <c r="AK16" s="53"/>
      <c r="AL16" s="53"/>
      <c r="AM16" s="37"/>
      <c r="AN16" s="75"/>
      <c r="AO16" s="1103"/>
      <c r="AP16" s="52"/>
      <c r="AQ16" s="25"/>
      <c r="AR16" s="53"/>
      <c r="AS16" s="25"/>
      <c r="AT16" s="25"/>
      <c r="AU16" s="53"/>
      <c r="AV16" s="53"/>
      <c r="AW16" s="37"/>
      <c r="AY16" s="1103"/>
      <c r="AZ16" s="52"/>
      <c r="BA16" s="25"/>
      <c r="BB16" s="53"/>
      <c r="BC16" s="25"/>
      <c r="BD16" s="25"/>
      <c r="BE16" s="25"/>
      <c r="BF16" s="25"/>
      <c r="BG16" s="37"/>
      <c r="BH16" s="75"/>
      <c r="BI16" s="923"/>
      <c r="BJ16" s="928"/>
      <c r="BK16" s="75"/>
      <c r="BL16" s="928"/>
      <c r="BM16" s="75"/>
      <c r="BN16" s="75"/>
      <c r="BO16" s="75"/>
      <c r="BP16" s="75"/>
      <c r="BQ16" s="75"/>
      <c r="BR16" s="75"/>
      <c r="BS16" s="939"/>
      <c r="BT16" s="940"/>
      <c r="BU16" s="75"/>
      <c r="BV16" s="940"/>
      <c r="BW16" s="75"/>
      <c r="BX16" s="75"/>
      <c r="BY16" s="75"/>
      <c r="BZ16" s="75"/>
      <c r="CA16" s="75"/>
      <c r="CB16" s="75"/>
      <c r="CC16" s="90" t="s">
        <v>71</v>
      </c>
      <c r="CD16" s="52" t="s">
        <v>434</v>
      </c>
      <c r="CE16" s="25">
        <v>30274</v>
      </c>
      <c r="CF16" s="53" t="s">
        <v>226</v>
      </c>
      <c r="CG16" s="25" t="s">
        <v>368</v>
      </c>
      <c r="CH16" s="25">
        <v>2003</v>
      </c>
      <c r="CI16" s="25">
        <v>2</v>
      </c>
      <c r="CJ16" s="25">
        <v>4</v>
      </c>
      <c r="CK16" s="37"/>
    </row>
    <row r="17" spans="1:89" ht="20.25" customHeight="1" thickBot="1" x14ac:dyDescent="0.3">
      <c r="A17" s="1103"/>
      <c r="B17" s="55"/>
      <c r="C17" s="56"/>
      <c r="D17" s="56"/>
      <c r="E17" s="69"/>
      <c r="F17" s="69"/>
      <c r="G17" s="69"/>
      <c r="H17" s="34"/>
      <c r="I17" s="35"/>
      <c r="K17" s="1103"/>
      <c r="L17" s="55"/>
      <c r="M17" s="56"/>
      <c r="N17" s="56"/>
      <c r="O17" s="69"/>
      <c r="P17" s="69"/>
      <c r="Q17" s="69"/>
      <c r="R17" s="34"/>
      <c r="S17" s="35"/>
      <c r="T17" s="75"/>
      <c r="U17" s="1103"/>
      <c r="V17" s="55"/>
      <c r="W17" s="56"/>
      <c r="X17" s="56"/>
      <c r="Y17" s="69"/>
      <c r="Z17" s="69"/>
      <c r="AA17" s="69"/>
      <c r="AB17" s="34"/>
      <c r="AC17" s="35"/>
      <c r="AD17" s="75"/>
      <c r="AE17" s="1105"/>
      <c r="AF17" s="58"/>
      <c r="AG17" s="30"/>
      <c r="AH17" s="59"/>
      <c r="AI17" s="30"/>
      <c r="AJ17" s="30"/>
      <c r="AK17" s="59"/>
      <c r="AL17" s="59"/>
      <c r="AM17" s="110"/>
      <c r="AN17" s="75"/>
      <c r="AO17" s="1105"/>
      <c r="AP17" s="58"/>
      <c r="AQ17" s="30"/>
      <c r="AR17" s="59"/>
      <c r="AS17" s="30"/>
      <c r="AT17" s="30"/>
      <c r="AU17" s="59"/>
      <c r="AV17" s="59"/>
      <c r="AW17" s="110"/>
      <c r="AY17" s="1105"/>
      <c r="AZ17" s="58"/>
      <c r="BA17" s="30"/>
      <c r="BB17" s="59"/>
      <c r="BC17" s="30"/>
      <c r="BD17" s="30"/>
      <c r="BE17" s="30"/>
      <c r="BF17" s="30"/>
      <c r="BG17" s="110"/>
      <c r="BH17" s="75"/>
      <c r="BI17" s="280"/>
      <c r="BJ17" s="928"/>
      <c r="BK17" s="75"/>
      <c r="BL17" s="928"/>
      <c r="BM17" s="75"/>
      <c r="BN17" s="75"/>
      <c r="BO17" s="928"/>
      <c r="BP17" s="928"/>
      <c r="BQ17" s="75"/>
      <c r="BR17" s="75"/>
      <c r="BS17" s="280"/>
      <c r="BT17" s="940"/>
      <c r="BU17" s="75"/>
      <c r="BV17" s="940"/>
      <c r="BW17" s="75"/>
      <c r="BX17" s="75"/>
      <c r="BY17" s="940"/>
      <c r="BZ17" s="940"/>
      <c r="CA17" s="75"/>
      <c r="CB17" s="75"/>
      <c r="CC17" s="406"/>
      <c r="CD17" s="58"/>
      <c r="CE17" s="30"/>
      <c r="CF17" s="59"/>
      <c r="CG17" s="30"/>
      <c r="CH17" s="30"/>
      <c r="CI17" s="59"/>
      <c r="CJ17" s="59"/>
      <c r="CK17" s="110"/>
    </row>
    <row r="18" spans="1:89" ht="20.25" customHeight="1" thickBot="1" x14ac:dyDescent="0.3">
      <c r="A18" s="229"/>
      <c r="B18" s="226" t="s">
        <v>179</v>
      </c>
      <c r="C18" s="916"/>
      <c r="D18" s="226"/>
      <c r="E18" s="231" t="s">
        <v>135</v>
      </c>
      <c r="F18" s="231">
        <v>5</v>
      </c>
      <c r="G18" s="226" t="s">
        <v>134</v>
      </c>
      <c r="H18" s="916"/>
      <c r="I18" s="917"/>
      <c r="K18" s="229"/>
      <c r="L18" s="226" t="s">
        <v>180</v>
      </c>
      <c r="M18" s="802"/>
      <c r="N18" s="226"/>
      <c r="O18" s="231" t="s">
        <v>135</v>
      </c>
      <c r="P18" s="231">
        <v>8</v>
      </c>
      <c r="Q18" s="226" t="s">
        <v>134</v>
      </c>
      <c r="R18" s="802"/>
      <c r="S18" s="803"/>
      <c r="T18" s="799"/>
      <c r="U18" s="229"/>
      <c r="V18" s="226" t="s">
        <v>183</v>
      </c>
      <c r="W18" s="802"/>
      <c r="X18" s="226"/>
      <c r="Y18" s="231" t="s">
        <v>135</v>
      </c>
      <c r="Z18" s="231">
        <v>2</v>
      </c>
      <c r="AA18" s="226" t="s">
        <v>134</v>
      </c>
      <c r="AB18" s="802"/>
      <c r="AC18" s="803"/>
      <c r="AD18" s="806"/>
      <c r="AE18" s="914"/>
      <c r="AF18" s="1075"/>
      <c r="AG18" s="1075"/>
      <c r="AH18" s="1075"/>
      <c r="AI18" s="1075"/>
      <c r="AJ18" s="1075"/>
      <c r="AK18" s="1075"/>
      <c r="AL18" s="1075"/>
      <c r="AM18" s="1075"/>
      <c r="AN18" s="910"/>
      <c r="AO18" s="61"/>
      <c r="AP18" s="1075"/>
      <c r="AQ18" s="1075"/>
      <c r="AR18" s="1075"/>
      <c r="AS18" s="1075"/>
      <c r="AT18" s="1075"/>
      <c r="AU18" s="1075"/>
      <c r="AV18" s="1075"/>
      <c r="AW18" s="1075"/>
      <c r="AY18" s="792"/>
      <c r="AZ18" s="1075"/>
      <c r="BA18" s="1075"/>
      <c r="BB18" s="1075"/>
      <c r="BC18" s="1075"/>
      <c r="BD18" s="1075"/>
      <c r="BE18" s="1075"/>
      <c r="BF18" s="1075"/>
      <c r="BG18" s="1075"/>
      <c r="BH18" s="838"/>
      <c r="BI18" s="928"/>
      <c r="BJ18" s="1075"/>
      <c r="BK18" s="1075"/>
      <c r="BL18" s="1075"/>
      <c r="BM18" s="1075"/>
      <c r="BN18" s="1075"/>
      <c r="BO18" s="1075"/>
      <c r="BP18" s="1075"/>
      <c r="BQ18" s="1075"/>
      <c r="BR18" s="925"/>
      <c r="BS18" s="928"/>
      <c r="BT18" s="1075"/>
      <c r="BU18" s="1075"/>
      <c r="BV18" s="1075"/>
      <c r="BW18" s="1075"/>
      <c r="BX18" s="1075"/>
      <c r="BY18" s="1075"/>
      <c r="BZ18" s="1075"/>
      <c r="CA18" s="1075"/>
      <c r="CB18" s="925"/>
      <c r="CC18" s="842"/>
      <c r="CD18" s="1075"/>
      <c r="CE18" s="1075"/>
      <c r="CF18" s="1075"/>
      <c r="CG18" s="1075"/>
      <c r="CH18" s="1075"/>
      <c r="CI18" s="1075"/>
      <c r="CJ18" s="1075"/>
      <c r="CK18" s="1075"/>
    </row>
    <row r="19" spans="1:89" ht="20.25" customHeight="1" x14ac:dyDescent="0.25">
      <c r="A19" s="66" t="s">
        <v>70</v>
      </c>
      <c r="B19" s="130" t="s">
        <v>525</v>
      </c>
      <c r="C19" s="131">
        <v>46778</v>
      </c>
      <c r="D19" s="131" t="s">
        <v>366</v>
      </c>
      <c r="E19" s="109" t="s">
        <v>540</v>
      </c>
      <c r="F19" s="131">
        <v>2008</v>
      </c>
      <c r="G19" s="20">
        <v>4</v>
      </c>
      <c r="H19" s="479">
        <v>10</v>
      </c>
      <c r="I19" s="37"/>
      <c r="K19" s="66" t="s">
        <v>70</v>
      </c>
      <c r="L19" s="130" t="s">
        <v>576</v>
      </c>
      <c r="M19" s="131">
        <v>33158</v>
      </c>
      <c r="N19" s="131" t="s">
        <v>286</v>
      </c>
      <c r="O19" s="109" t="s">
        <v>369</v>
      </c>
      <c r="P19" s="131">
        <v>2005</v>
      </c>
      <c r="Q19" s="20">
        <v>3</v>
      </c>
      <c r="R19" s="479">
        <v>8</v>
      </c>
      <c r="S19" s="37"/>
      <c r="T19" s="75"/>
      <c r="U19" s="66" t="s">
        <v>70</v>
      </c>
      <c r="V19" s="130" t="s">
        <v>494</v>
      </c>
      <c r="W19" s="131">
        <v>35928</v>
      </c>
      <c r="X19" s="131" t="s">
        <v>385</v>
      </c>
      <c r="Y19" s="109" t="s">
        <v>373</v>
      </c>
      <c r="Z19" s="131">
        <v>1996</v>
      </c>
      <c r="AA19" s="20">
        <v>1</v>
      </c>
      <c r="AB19" s="479">
        <v>6</v>
      </c>
      <c r="AC19" s="37"/>
      <c r="AD19" s="75"/>
      <c r="AE19" s="914"/>
      <c r="AF19" s="1075"/>
      <c r="AG19" s="1075"/>
      <c r="AH19" s="1075"/>
      <c r="AI19" s="1075"/>
      <c r="AJ19" s="1075"/>
      <c r="AK19" s="1075"/>
      <c r="AL19" s="1075"/>
      <c r="AM19" s="1075"/>
      <c r="AN19" s="75"/>
      <c r="AO19" s="61"/>
      <c r="AP19" s="1075"/>
      <c r="AQ19" s="1075"/>
      <c r="AR19" s="1075"/>
      <c r="AS19" s="1075"/>
      <c r="AT19" s="1075"/>
      <c r="AU19" s="1075"/>
      <c r="AV19" s="1075"/>
      <c r="AW19" s="1075"/>
      <c r="AY19" s="792"/>
      <c r="AZ19" s="1075"/>
      <c r="BA19" s="1075"/>
      <c r="BB19" s="1075"/>
      <c r="BC19" s="1075"/>
      <c r="BD19" s="1075"/>
      <c r="BE19" s="1075"/>
      <c r="BF19" s="1075"/>
      <c r="BG19" s="1075"/>
      <c r="BH19" s="838"/>
      <c r="BI19" s="928"/>
      <c r="BJ19" s="925"/>
      <c r="BK19" s="925"/>
      <c r="BL19" s="925"/>
      <c r="BM19" s="925"/>
      <c r="BN19" s="925"/>
      <c r="BO19" s="925"/>
      <c r="BP19" s="925"/>
      <c r="BQ19" s="925"/>
      <c r="BR19" s="925"/>
      <c r="BS19" s="928"/>
      <c r="BT19" s="925"/>
      <c r="BU19" s="925"/>
      <c r="BV19" s="925"/>
      <c r="BW19" s="925"/>
      <c r="BX19" s="925"/>
      <c r="BY19" s="925"/>
      <c r="BZ19" s="925"/>
      <c r="CA19" s="925"/>
      <c r="CB19" s="925"/>
      <c r="CC19" s="842"/>
      <c r="CD19" s="925"/>
      <c r="CE19" s="925"/>
      <c r="CF19" s="925"/>
      <c r="CG19" s="925"/>
      <c r="CH19" s="925"/>
      <c r="CI19" s="925"/>
      <c r="CJ19" s="925"/>
      <c r="CK19" s="925"/>
    </row>
    <row r="20" spans="1:89" ht="20.25" customHeight="1" x14ac:dyDescent="0.25">
      <c r="A20" s="67" t="s">
        <v>71</v>
      </c>
      <c r="B20" s="52" t="s">
        <v>541</v>
      </c>
      <c r="C20" s="53">
        <v>38641</v>
      </c>
      <c r="D20" s="53" t="s">
        <v>286</v>
      </c>
      <c r="E20" s="25" t="s">
        <v>542</v>
      </c>
      <c r="F20" s="53">
        <v>2007</v>
      </c>
      <c r="G20" s="25">
        <v>4</v>
      </c>
      <c r="H20" s="480">
        <v>8</v>
      </c>
      <c r="I20" s="37"/>
      <c r="K20" s="67" t="s">
        <v>71</v>
      </c>
      <c r="L20" s="52" t="s">
        <v>577</v>
      </c>
      <c r="M20" s="53">
        <v>34179</v>
      </c>
      <c r="N20" s="53" t="s">
        <v>286</v>
      </c>
      <c r="O20" s="25" t="s">
        <v>369</v>
      </c>
      <c r="P20" s="53">
        <v>2006</v>
      </c>
      <c r="Q20" s="25">
        <v>3</v>
      </c>
      <c r="R20" s="480">
        <v>6</v>
      </c>
      <c r="S20" s="37"/>
      <c r="T20" s="75"/>
      <c r="U20" s="67" t="s">
        <v>71</v>
      </c>
      <c r="V20" s="52" t="s">
        <v>495</v>
      </c>
      <c r="W20" s="53">
        <v>28996</v>
      </c>
      <c r="X20" s="53" t="s">
        <v>302</v>
      </c>
      <c r="Y20" s="25" t="s">
        <v>373</v>
      </c>
      <c r="Z20" s="53">
        <v>1996</v>
      </c>
      <c r="AA20" s="25">
        <v>1</v>
      </c>
      <c r="AB20" s="480">
        <v>0</v>
      </c>
      <c r="AC20" s="37" t="s">
        <v>218</v>
      </c>
      <c r="AD20" s="75"/>
      <c r="AE20" s="75"/>
      <c r="AF20" s="76"/>
      <c r="AG20" s="75"/>
      <c r="AH20" s="914"/>
      <c r="AI20" s="75"/>
      <c r="AJ20" s="75"/>
      <c r="AK20" s="75"/>
      <c r="AL20" s="75"/>
      <c r="AM20" s="914"/>
      <c r="AN20" s="75"/>
      <c r="AO20" s="75"/>
      <c r="AP20" s="76"/>
      <c r="AQ20" s="75"/>
      <c r="AR20" s="61"/>
      <c r="AS20" s="75"/>
      <c r="AT20" s="75"/>
      <c r="AU20" s="75"/>
      <c r="AV20" s="75"/>
      <c r="AW20" s="61"/>
      <c r="AY20" s="75"/>
      <c r="AZ20" s="76"/>
      <c r="BA20" s="75"/>
      <c r="BB20" s="792"/>
      <c r="BC20" s="75"/>
      <c r="BD20" s="75"/>
      <c r="BE20" s="75"/>
      <c r="BF20" s="75"/>
      <c r="BG20" s="792"/>
      <c r="BH20" s="842"/>
      <c r="BI20" s="75"/>
      <c r="BJ20" s="76"/>
      <c r="BK20" s="75"/>
      <c r="BL20" s="928"/>
      <c r="BM20" s="75"/>
      <c r="BN20" s="75"/>
      <c r="BO20" s="75"/>
      <c r="BP20" s="75"/>
      <c r="BQ20" s="928"/>
      <c r="BR20" s="928"/>
      <c r="BS20" s="75"/>
      <c r="BT20" s="76"/>
      <c r="BU20" s="75"/>
      <c r="BV20" s="928"/>
      <c r="BW20" s="75"/>
      <c r="BX20" s="75"/>
      <c r="BY20" s="75"/>
      <c r="BZ20" s="75"/>
      <c r="CA20" s="928"/>
      <c r="CB20" s="928"/>
      <c r="CC20" s="75"/>
      <c r="CD20" s="76"/>
      <c r="CE20" s="75"/>
      <c r="CF20" s="842"/>
      <c r="CG20" s="75"/>
      <c r="CH20" s="75"/>
      <c r="CI20" s="75"/>
      <c r="CJ20" s="75"/>
      <c r="CK20" s="842"/>
    </row>
    <row r="21" spans="1:89" ht="20.25" customHeight="1" x14ac:dyDescent="0.25">
      <c r="A21" s="67" t="s">
        <v>72</v>
      </c>
      <c r="B21" s="52" t="s">
        <v>526</v>
      </c>
      <c r="C21" s="53">
        <v>38017</v>
      </c>
      <c r="D21" s="53" t="s">
        <v>524</v>
      </c>
      <c r="E21" s="25" t="s">
        <v>371</v>
      </c>
      <c r="F21" s="53">
        <v>2008</v>
      </c>
      <c r="G21" s="25">
        <v>4</v>
      </c>
      <c r="H21" s="480">
        <v>6</v>
      </c>
      <c r="I21" s="37"/>
      <c r="K21" s="67" t="s">
        <v>72</v>
      </c>
      <c r="L21" s="52" t="s">
        <v>379</v>
      </c>
      <c r="M21" s="53">
        <v>34764</v>
      </c>
      <c r="N21" s="53" t="s">
        <v>385</v>
      </c>
      <c r="O21" s="25" t="s">
        <v>370</v>
      </c>
      <c r="P21" s="53">
        <v>2005</v>
      </c>
      <c r="Q21" s="25">
        <v>3</v>
      </c>
      <c r="R21" s="480">
        <v>4</v>
      </c>
      <c r="S21" s="37"/>
      <c r="T21" s="75"/>
      <c r="U21" s="67" t="s">
        <v>72</v>
      </c>
      <c r="V21" s="52"/>
      <c r="W21" s="53"/>
      <c r="X21" s="53"/>
      <c r="Y21" s="25"/>
      <c r="Z21" s="53"/>
      <c r="AA21" s="25"/>
      <c r="AB21" s="480"/>
      <c r="AC21" s="37"/>
      <c r="AD21" s="75"/>
      <c r="AE21" s="75"/>
      <c r="AF21" s="914"/>
      <c r="AG21" s="75"/>
      <c r="AH21" s="914"/>
      <c r="AI21" s="75"/>
      <c r="AJ21" s="75"/>
      <c r="AK21" s="75"/>
      <c r="AL21" s="75"/>
      <c r="AM21" s="914"/>
      <c r="AN21" s="75"/>
      <c r="AO21" s="75"/>
      <c r="AP21" s="61"/>
      <c r="AQ21" s="75"/>
      <c r="AR21" s="61"/>
      <c r="AS21" s="75"/>
      <c r="AT21" s="75"/>
      <c r="AU21" s="75"/>
      <c r="AV21" s="75"/>
      <c r="AW21" s="61"/>
      <c r="AY21" s="75"/>
      <c r="AZ21" s="792"/>
      <c r="BA21" s="75"/>
      <c r="BB21" s="792"/>
      <c r="BC21" s="75"/>
      <c r="BD21" s="75"/>
      <c r="BE21" s="75"/>
      <c r="BF21" s="75"/>
      <c r="BG21" s="792"/>
      <c r="BH21" s="842"/>
      <c r="BI21" s="75"/>
      <c r="BJ21" s="928"/>
      <c r="BK21" s="75"/>
      <c r="BL21" s="928"/>
      <c r="BM21" s="75"/>
      <c r="BN21" s="75"/>
      <c r="BO21" s="75"/>
      <c r="BP21" s="75"/>
      <c r="BQ21" s="928"/>
      <c r="BR21" s="928"/>
      <c r="BS21" s="75"/>
      <c r="BT21" s="928"/>
      <c r="BU21" s="75"/>
      <c r="BV21" s="928"/>
      <c r="BW21" s="75"/>
      <c r="BX21" s="75"/>
      <c r="BY21" s="75"/>
      <c r="BZ21" s="75"/>
      <c r="CA21" s="928"/>
      <c r="CB21" s="928"/>
      <c r="CC21" s="75"/>
      <c r="CD21" s="842"/>
      <c r="CE21" s="75"/>
      <c r="CF21" s="842"/>
      <c r="CG21" s="75"/>
      <c r="CH21" s="75"/>
      <c r="CI21" s="75"/>
      <c r="CJ21" s="75"/>
      <c r="CK21" s="842"/>
    </row>
    <row r="22" spans="1:89" ht="20.25" customHeight="1" x14ac:dyDescent="0.25">
      <c r="A22" s="68" t="s">
        <v>97</v>
      </c>
      <c r="B22" s="52" t="s">
        <v>543</v>
      </c>
      <c r="C22" s="53">
        <v>40102</v>
      </c>
      <c r="D22" s="53" t="s">
        <v>366</v>
      </c>
      <c r="E22" s="25" t="s">
        <v>544</v>
      </c>
      <c r="F22" s="53">
        <v>2008</v>
      </c>
      <c r="G22" s="25">
        <v>4</v>
      </c>
      <c r="H22" s="480">
        <v>4</v>
      </c>
      <c r="I22" s="37"/>
      <c r="K22" s="68" t="s">
        <v>72</v>
      </c>
      <c r="L22" s="52" t="s">
        <v>578</v>
      </c>
      <c r="M22" s="53">
        <v>41086</v>
      </c>
      <c r="N22" s="53" t="s">
        <v>286</v>
      </c>
      <c r="O22" s="25" t="s">
        <v>549</v>
      </c>
      <c r="P22" s="53">
        <v>2006</v>
      </c>
      <c r="Q22" s="25">
        <v>3</v>
      </c>
      <c r="R22" s="480">
        <v>4</v>
      </c>
      <c r="S22" s="37"/>
      <c r="T22" s="75"/>
      <c r="U22" s="68" t="s">
        <v>72</v>
      </c>
      <c r="V22" s="52"/>
      <c r="W22" s="53"/>
      <c r="X22" s="53"/>
      <c r="Y22" s="25"/>
      <c r="Z22" s="53"/>
      <c r="AA22" s="25"/>
      <c r="AB22" s="480"/>
      <c r="AC22" s="37"/>
      <c r="AD22" s="75"/>
      <c r="AE22" s="75"/>
      <c r="AF22" s="914"/>
      <c r="AG22" s="75"/>
      <c r="AH22" s="914"/>
      <c r="AI22" s="75"/>
      <c r="AJ22" s="75"/>
      <c r="AK22" s="75"/>
      <c r="AL22" s="75"/>
      <c r="AM22" s="914"/>
      <c r="AN22" s="75"/>
      <c r="AO22" s="75"/>
      <c r="AP22" s="61"/>
      <c r="AQ22" s="75"/>
      <c r="AR22" s="61"/>
      <c r="AS22" s="75"/>
      <c r="AT22" s="75"/>
      <c r="AU22" s="75"/>
      <c r="AV22" s="75"/>
      <c r="AW22" s="61"/>
      <c r="AY22" s="75"/>
      <c r="AZ22" s="792"/>
      <c r="BA22" s="75"/>
      <c r="BB22" s="792"/>
      <c r="BC22" s="75"/>
      <c r="BD22" s="75"/>
      <c r="BE22" s="75"/>
      <c r="BF22" s="75"/>
      <c r="BG22" s="792"/>
      <c r="BH22" s="842"/>
      <c r="BI22" s="75"/>
      <c r="BJ22" s="928"/>
      <c r="BK22" s="75"/>
      <c r="BL22" s="928"/>
      <c r="BM22" s="75"/>
      <c r="BN22" s="75"/>
      <c r="BO22" s="75"/>
      <c r="BP22" s="75"/>
      <c r="BQ22" s="928"/>
      <c r="BR22" s="928"/>
      <c r="BS22" s="75"/>
      <c r="BT22" s="928"/>
      <c r="BU22" s="75"/>
      <c r="BV22" s="928"/>
      <c r="BW22" s="75"/>
      <c r="BX22" s="75"/>
      <c r="BY22" s="75"/>
      <c r="BZ22" s="75"/>
      <c r="CA22" s="928"/>
      <c r="CB22" s="928"/>
      <c r="CC22" s="75"/>
      <c r="CD22" s="842"/>
      <c r="CE22" s="75"/>
      <c r="CF22" s="842"/>
      <c r="CG22" s="75"/>
      <c r="CH22" s="75"/>
      <c r="CI22" s="75"/>
      <c r="CJ22" s="75"/>
      <c r="CK22" s="842"/>
    </row>
    <row r="23" spans="1:89" ht="20.25" customHeight="1" x14ac:dyDescent="0.25">
      <c r="A23" s="1102" t="s">
        <v>73</v>
      </c>
      <c r="B23" s="320"/>
      <c r="C23" s="100"/>
      <c r="D23" s="100"/>
      <c r="E23" s="99"/>
      <c r="F23" s="100"/>
      <c r="G23" s="25"/>
      <c r="H23" s="25"/>
      <c r="I23" s="37"/>
      <c r="K23" s="1102" t="s">
        <v>73</v>
      </c>
      <c r="L23" s="320"/>
      <c r="M23" s="100"/>
      <c r="N23" s="100"/>
      <c r="O23" s="99"/>
      <c r="P23" s="100"/>
      <c r="Q23" s="25"/>
      <c r="R23" s="25"/>
      <c r="S23" s="37"/>
      <c r="T23" s="75"/>
      <c r="U23" s="1102" t="s">
        <v>73</v>
      </c>
      <c r="V23" s="320"/>
      <c r="W23" s="100"/>
      <c r="X23" s="100"/>
      <c r="Y23" s="99"/>
      <c r="Z23" s="100"/>
      <c r="AA23" s="25"/>
      <c r="AB23" s="25"/>
      <c r="AC23" s="37"/>
      <c r="AD23" s="75"/>
      <c r="AE23" s="75"/>
      <c r="AF23" s="914"/>
      <c r="AG23" s="75"/>
      <c r="AH23" s="914"/>
      <c r="AI23" s="75"/>
      <c r="AJ23" s="75"/>
      <c r="AK23" s="75"/>
      <c r="AL23" s="75"/>
      <c r="AM23" s="914"/>
      <c r="AN23" s="75"/>
      <c r="AO23" s="75"/>
      <c r="AP23" s="61"/>
      <c r="AQ23" s="75"/>
      <c r="AR23" s="61"/>
      <c r="AS23" s="75"/>
      <c r="AT23" s="75"/>
      <c r="AU23" s="75"/>
      <c r="AV23" s="75"/>
      <c r="AW23" s="61"/>
      <c r="AY23" s="75"/>
      <c r="AZ23" s="792"/>
      <c r="BA23" s="75"/>
      <c r="BB23" s="792"/>
      <c r="BC23" s="75"/>
      <c r="BD23" s="75"/>
      <c r="BE23" s="75"/>
      <c r="BF23" s="75"/>
      <c r="BG23" s="792"/>
      <c r="BH23" s="842"/>
      <c r="BI23" s="75"/>
      <c r="BJ23" s="928"/>
      <c r="BK23" s="75"/>
      <c r="BL23" s="928"/>
      <c r="BM23" s="75"/>
      <c r="BN23" s="75"/>
      <c r="BO23" s="75"/>
      <c r="BP23" s="75"/>
      <c r="BQ23" s="928"/>
      <c r="BR23" s="928"/>
      <c r="BS23" s="75"/>
      <c r="BT23" s="928"/>
      <c r="BU23" s="75"/>
      <c r="BV23" s="928"/>
      <c r="BW23" s="75"/>
      <c r="BX23" s="75"/>
      <c r="BY23" s="75"/>
      <c r="BZ23" s="75"/>
      <c r="CA23" s="928"/>
      <c r="CB23" s="928"/>
      <c r="CC23" s="75"/>
      <c r="CD23" s="842"/>
      <c r="CE23" s="75"/>
      <c r="CF23" s="842"/>
      <c r="CG23" s="75"/>
      <c r="CH23" s="75"/>
      <c r="CI23" s="75"/>
      <c r="CJ23" s="75"/>
      <c r="CK23" s="842"/>
    </row>
    <row r="24" spans="1:89" ht="20.25" customHeight="1" x14ac:dyDescent="0.25">
      <c r="A24" s="1103"/>
      <c r="B24" s="52"/>
      <c r="C24" s="53"/>
      <c r="D24" s="53"/>
      <c r="E24" s="25"/>
      <c r="F24" s="53"/>
      <c r="G24" s="25"/>
      <c r="H24" s="480"/>
      <c r="I24" s="37"/>
      <c r="K24" s="1103"/>
      <c r="L24" s="52"/>
      <c r="M24" s="53"/>
      <c r="N24" s="53"/>
      <c r="O24" s="25"/>
      <c r="P24" s="53"/>
      <c r="Q24" s="25"/>
      <c r="R24" s="480"/>
      <c r="S24" s="37"/>
      <c r="T24" s="75"/>
      <c r="U24" s="1103"/>
      <c r="V24" s="111"/>
      <c r="W24" s="99"/>
      <c r="X24" s="100"/>
      <c r="Y24" s="99"/>
      <c r="Z24" s="99"/>
      <c r="AA24" s="25"/>
      <c r="AB24" s="25"/>
      <c r="AC24" s="37"/>
      <c r="AD24" s="75"/>
      <c r="AE24" s="1076"/>
      <c r="AF24" s="914"/>
      <c r="AG24" s="75"/>
      <c r="AH24" s="914"/>
      <c r="AI24" s="75"/>
      <c r="AJ24" s="75"/>
      <c r="AK24" s="75"/>
      <c r="AL24" s="75"/>
      <c r="AM24" s="914"/>
      <c r="AN24" s="75"/>
      <c r="AO24" s="1076"/>
      <c r="AP24" s="61"/>
      <c r="AQ24" s="75"/>
      <c r="AR24" s="61"/>
      <c r="AS24" s="75"/>
      <c r="AT24" s="75"/>
      <c r="AU24" s="75"/>
      <c r="AV24" s="75"/>
      <c r="AW24" s="61"/>
      <c r="AY24" s="1076"/>
      <c r="AZ24" s="792"/>
      <c r="BA24" s="75"/>
      <c r="BB24" s="792"/>
      <c r="BC24" s="75"/>
      <c r="BD24" s="75"/>
      <c r="BE24" s="75"/>
      <c r="BF24" s="75"/>
      <c r="BG24" s="792"/>
      <c r="BH24" s="842"/>
      <c r="BI24" s="1076"/>
      <c r="BJ24" s="928"/>
      <c r="BK24" s="75"/>
      <c r="BL24" s="928"/>
      <c r="BM24" s="75"/>
      <c r="BN24" s="75"/>
      <c r="BO24" s="75"/>
      <c r="BP24" s="75"/>
      <c r="BQ24" s="928"/>
      <c r="BR24" s="928"/>
      <c r="BS24" s="1076"/>
      <c r="BT24" s="928"/>
      <c r="BU24" s="75"/>
      <c r="BV24" s="928"/>
      <c r="BW24" s="75"/>
      <c r="BX24" s="75"/>
      <c r="BY24" s="75"/>
      <c r="BZ24" s="75"/>
      <c r="CA24" s="928"/>
      <c r="CB24" s="928"/>
      <c r="CC24" s="1076"/>
      <c r="CD24" s="842"/>
      <c r="CE24" s="75"/>
      <c r="CF24" s="842"/>
      <c r="CG24" s="75"/>
      <c r="CH24" s="75"/>
      <c r="CI24" s="75"/>
      <c r="CJ24" s="75"/>
      <c r="CK24" s="842"/>
    </row>
    <row r="25" spans="1:89" ht="20.25" customHeight="1" x14ac:dyDescent="0.25">
      <c r="A25" s="1103"/>
      <c r="B25" s="190"/>
      <c r="C25" s="53"/>
      <c r="D25" s="191"/>
      <c r="E25" s="389"/>
      <c r="F25" s="191"/>
      <c r="G25" s="25"/>
      <c r="H25" s="25"/>
      <c r="I25" s="37"/>
      <c r="K25" s="1103"/>
      <c r="L25" s="190"/>
      <c r="M25" s="53"/>
      <c r="N25" s="191"/>
      <c r="O25" s="389"/>
      <c r="P25" s="191"/>
      <c r="Q25" s="25"/>
      <c r="R25" s="25"/>
      <c r="S25" s="37"/>
      <c r="T25" s="75"/>
      <c r="U25" s="1103"/>
      <c r="V25" s="190"/>
      <c r="W25" s="53"/>
      <c r="X25" s="191"/>
      <c r="Y25" s="389"/>
      <c r="Z25" s="191"/>
      <c r="AA25" s="25"/>
      <c r="AB25" s="25"/>
      <c r="AC25" s="37"/>
      <c r="AD25" s="75"/>
      <c r="AE25" s="1076"/>
      <c r="AF25" s="914"/>
      <c r="AG25" s="75"/>
      <c r="AH25" s="914"/>
      <c r="AI25" s="75"/>
      <c r="AJ25" s="75"/>
      <c r="AK25" s="75"/>
      <c r="AL25" s="75"/>
      <c r="AM25" s="914"/>
      <c r="AN25" s="75"/>
      <c r="AO25" s="1076"/>
      <c r="AP25" s="61"/>
      <c r="AQ25" s="75"/>
      <c r="AR25" s="61"/>
      <c r="AS25" s="75"/>
      <c r="AT25" s="75"/>
      <c r="AU25" s="75"/>
      <c r="AV25" s="75"/>
      <c r="AW25" s="61"/>
      <c r="AY25" s="1076"/>
      <c r="AZ25" s="792"/>
      <c r="BA25" s="75"/>
      <c r="BB25" s="792"/>
      <c r="BC25" s="75"/>
      <c r="BD25" s="75"/>
      <c r="BE25" s="75"/>
      <c r="BF25" s="75"/>
      <c r="BG25" s="792"/>
      <c r="BH25" s="842"/>
      <c r="BI25" s="1076"/>
      <c r="BJ25" s="928"/>
      <c r="BK25" s="75"/>
      <c r="BL25" s="928"/>
      <c r="BM25" s="75"/>
      <c r="BN25" s="75"/>
      <c r="BO25" s="75"/>
      <c r="BP25" s="75"/>
      <c r="BQ25" s="928"/>
      <c r="BR25" s="928"/>
      <c r="BS25" s="1076"/>
      <c r="BT25" s="928"/>
      <c r="BU25" s="75"/>
      <c r="BV25" s="928"/>
      <c r="BW25" s="75"/>
      <c r="BX25" s="75"/>
      <c r="BY25" s="75"/>
      <c r="BZ25" s="75"/>
      <c r="CA25" s="928"/>
      <c r="CB25" s="928"/>
      <c r="CC25" s="1076"/>
      <c r="CD25" s="842"/>
      <c r="CE25" s="75"/>
      <c r="CF25" s="842"/>
      <c r="CG25" s="75"/>
      <c r="CH25" s="75"/>
      <c r="CI25" s="75"/>
      <c r="CJ25" s="75"/>
      <c r="CK25" s="842"/>
    </row>
    <row r="26" spans="1:89" ht="20.25" customHeight="1" thickBot="1" x14ac:dyDescent="0.3">
      <c r="A26" s="1103"/>
      <c r="B26" s="192"/>
      <c r="C26" s="193"/>
      <c r="D26" s="193"/>
      <c r="E26" s="390"/>
      <c r="F26" s="193"/>
      <c r="G26" s="69"/>
      <c r="H26" s="69"/>
      <c r="I26" s="35"/>
      <c r="K26" s="1103"/>
      <c r="L26" s="192"/>
      <c r="M26" s="193"/>
      <c r="N26" s="193"/>
      <c r="O26" s="390"/>
      <c r="P26" s="193"/>
      <c r="Q26" s="69"/>
      <c r="R26" s="69"/>
      <c r="S26" s="35"/>
      <c r="T26" s="75"/>
      <c r="U26" s="1103"/>
      <c r="V26" s="192"/>
      <c r="W26" s="193"/>
      <c r="X26" s="193"/>
      <c r="Y26" s="390"/>
      <c r="Z26" s="193"/>
      <c r="AA26" s="69"/>
      <c r="AB26" s="69"/>
      <c r="AC26" s="35"/>
      <c r="AD26" s="75"/>
      <c r="AE26" s="1076"/>
      <c r="AF26" s="914"/>
      <c r="AG26" s="75"/>
      <c r="AH26" s="914"/>
      <c r="AI26" s="75"/>
      <c r="AJ26" s="75"/>
      <c r="AK26" s="75"/>
      <c r="AL26" s="75"/>
      <c r="AM26" s="914"/>
      <c r="AN26" s="75"/>
      <c r="AO26" s="1076"/>
      <c r="AP26" s="61"/>
      <c r="AQ26" s="75"/>
      <c r="AR26" s="61"/>
      <c r="AS26" s="75"/>
      <c r="AT26" s="75"/>
      <c r="AU26" s="75"/>
      <c r="AV26" s="75"/>
      <c r="AW26" s="61"/>
      <c r="AY26" s="1076"/>
      <c r="AZ26" s="792"/>
      <c r="BA26" s="75"/>
      <c r="BB26" s="792"/>
      <c r="BC26" s="75"/>
      <c r="BD26" s="75"/>
      <c r="BE26" s="75"/>
      <c r="BF26" s="75"/>
      <c r="BG26" s="792"/>
      <c r="BH26" s="842"/>
      <c r="BI26" s="1076"/>
      <c r="BJ26" s="928"/>
      <c r="BK26" s="75"/>
      <c r="BL26" s="928"/>
      <c r="BM26" s="75"/>
      <c r="BN26" s="75"/>
      <c r="BO26" s="75"/>
      <c r="BP26" s="75"/>
      <c r="BQ26" s="928"/>
      <c r="BR26" s="928"/>
      <c r="BS26" s="1076"/>
      <c r="BT26" s="928"/>
      <c r="BU26" s="75"/>
      <c r="BV26" s="928"/>
      <c r="BW26" s="75"/>
      <c r="BX26" s="75"/>
      <c r="BY26" s="75"/>
      <c r="BZ26" s="75"/>
      <c r="CA26" s="928"/>
      <c r="CB26" s="928"/>
      <c r="CC26" s="1076"/>
      <c r="CD26" s="842"/>
      <c r="CE26" s="75"/>
      <c r="CF26" s="842"/>
      <c r="CG26" s="75"/>
      <c r="CH26" s="75"/>
      <c r="CI26" s="75"/>
      <c r="CJ26" s="75"/>
      <c r="CK26" s="842"/>
    </row>
    <row r="27" spans="1:89" ht="20.25" customHeight="1" thickBot="1" x14ac:dyDescent="0.3">
      <c r="A27" s="229"/>
      <c r="B27" s="226" t="s">
        <v>174</v>
      </c>
      <c r="C27" s="916"/>
      <c r="D27" s="226"/>
      <c r="E27" s="231" t="s">
        <v>135</v>
      </c>
      <c r="F27" s="231">
        <v>5</v>
      </c>
      <c r="G27" s="226" t="s">
        <v>134</v>
      </c>
      <c r="H27" s="916"/>
      <c r="I27" s="917"/>
      <c r="K27" s="229"/>
      <c r="L27" s="226" t="s">
        <v>275</v>
      </c>
      <c r="M27" s="802"/>
      <c r="N27" s="226"/>
      <c r="O27" s="231" t="s">
        <v>135</v>
      </c>
      <c r="P27" s="231">
        <v>3</v>
      </c>
      <c r="Q27" s="226" t="s">
        <v>134</v>
      </c>
      <c r="R27" s="802"/>
      <c r="S27" s="803"/>
      <c r="T27" s="799"/>
      <c r="U27" s="229"/>
      <c r="V27" s="226" t="s">
        <v>186</v>
      </c>
      <c r="W27" s="802"/>
      <c r="X27" s="226"/>
      <c r="Y27" s="231" t="s">
        <v>135</v>
      </c>
      <c r="Z27" s="231">
        <v>7</v>
      </c>
      <c r="AA27" s="226" t="s">
        <v>134</v>
      </c>
      <c r="AB27" s="802"/>
      <c r="AC27" s="803"/>
      <c r="AD27" s="806"/>
      <c r="AE27" s="1076"/>
      <c r="AF27" s="914"/>
      <c r="AG27" s="75"/>
      <c r="AH27" s="914"/>
      <c r="AI27" s="75"/>
      <c r="AJ27" s="75"/>
      <c r="AK27" s="75"/>
      <c r="AL27" s="75"/>
      <c r="AM27" s="914"/>
      <c r="AN27" s="910"/>
      <c r="AO27" s="1076"/>
      <c r="AP27" s="61"/>
      <c r="AQ27" s="75"/>
      <c r="AR27" s="61"/>
      <c r="AS27" s="75"/>
      <c r="AT27" s="75"/>
      <c r="AU27" s="75"/>
      <c r="AV27" s="75"/>
      <c r="AW27" s="61"/>
      <c r="AY27" s="1076"/>
      <c r="AZ27" s="792"/>
      <c r="BA27" s="75"/>
      <c r="BB27" s="792"/>
      <c r="BC27" s="75"/>
      <c r="BD27" s="75"/>
      <c r="BE27" s="75"/>
      <c r="BF27" s="75"/>
      <c r="BG27" s="792"/>
      <c r="BH27" s="842"/>
      <c r="BI27" s="1076"/>
      <c r="BJ27" s="928"/>
      <c r="BK27" s="75"/>
      <c r="BL27" s="928"/>
      <c r="BM27" s="75"/>
      <c r="BN27" s="75"/>
      <c r="BO27" s="75"/>
      <c r="BP27" s="75"/>
      <c r="BQ27" s="928"/>
      <c r="BR27" s="928"/>
      <c r="BS27" s="1076"/>
      <c r="BT27" s="928"/>
      <c r="BU27" s="75"/>
      <c r="BV27" s="928"/>
      <c r="BW27" s="75"/>
      <c r="BX27" s="75"/>
      <c r="BY27" s="75"/>
      <c r="BZ27" s="75"/>
      <c r="CA27" s="928"/>
      <c r="CB27" s="928"/>
      <c r="CC27" s="1076"/>
      <c r="CD27" s="842"/>
      <c r="CE27" s="75"/>
      <c r="CF27" s="842"/>
      <c r="CG27" s="75"/>
      <c r="CH27" s="75"/>
      <c r="CI27" s="75"/>
      <c r="CJ27" s="75"/>
      <c r="CK27" s="842"/>
    </row>
    <row r="28" spans="1:89" ht="20.25" customHeight="1" x14ac:dyDescent="0.25">
      <c r="A28" s="66" t="s">
        <v>70</v>
      </c>
      <c r="B28" s="130" t="s">
        <v>527</v>
      </c>
      <c r="C28" s="131">
        <v>41516</v>
      </c>
      <c r="D28" s="131" t="s">
        <v>378</v>
      </c>
      <c r="E28" s="109" t="s">
        <v>540</v>
      </c>
      <c r="F28" s="131">
        <v>2008</v>
      </c>
      <c r="G28" s="20">
        <v>4</v>
      </c>
      <c r="H28" s="479">
        <v>10</v>
      </c>
      <c r="I28" s="37"/>
      <c r="K28" s="66" t="s">
        <v>70</v>
      </c>
      <c r="L28" s="130" t="s">
        <v>579</v>
      </c>
      <c r="M28" s="131">
        <v>33432</v>
      </c>
      <c r="N28" s="131" t="s">
        <v>366</v>
      </c>
      <c r="O28" s="109" t="s">
        <v>371</v>
      </c>
      <c r="P28" s="131">
        <v>2006</v>
      </c>
      <c r="Q28" s="20">
        <v>2</v>
      </c>
      <c r="R28" s="479">
        <v>6</v>
      </c>
      <c r="S28" s="37"/>
      <c r="T28" s="75"/>
      <c r="U28" s="66" t="s">
        <v>70</v>
      </c>
      <c r="V28" s="130" t="s">
        <v>496</v>
      </c>
      <c r="W28" s="131">
        <v>41490</v>
      </c>
      <c r="X28" s="131" t="s">
        <v>284</v>
      </c>
      <c r="Y28" s="109" t="s">
        <v>368</v>
      </c>
      <c r="Z28" s="131">
        <v>2001</v>
      </c>
      <c r="AA28" s="20">
        <v>3</v>
      </c>
      <c r="AB28" s="479">
        <v>12</v>
      </c>
      <c r="AC28" s="37"/>
      <c r="AD28" s="75"/>
      <c r="AE28" s="1076"/>
      <c r="AF28" s="914"/>
      <c r="AG28" s="75"/>
      <c r="AH28" s="914"/>
      <c r="AI28" s="75"/>
      <c r="AJ28" s="75"/>
      <c r="AK28" s="75"/>
      <c r="AL28" s="75"/>
      <c r="AM28" s="914"/>
      <c r="AN28" s="75"/>
      <c r="AO28" s="1076"/>
      <c r="AP28" s="61"/>
      <c r="AQ28" s="75"/>
      <c r="AR28" s="61"/>
      <c r="AS28" s="75"/>
      <c r="AT28" s="75"/>
      <c r="AU28" s="75"/>
      <c r="AV28" s="75"/>
      <c r="AW28" s="61"/>
      <c r="AY28" s="1076"/>
      <c r="AZ28" s="792"/>
      <c r="BA28" s="75"/>
      <c r="BB28" s="792"/>
      <c r="BC28" s="75"/>
      <c r="BD28" s="75"/>
      <c r="BE28" s="75"/>
      <c r="BF28" s="75"/>
      <c r="BG28" s="792"/>
      <c r="BH28" s="842"/>
      <c r="BI28" s="1076"/>
      <c r="BJ28" s="928"/>
      <c r="BK28" s="75"/>
      <c r="BL28" s="928"/>
      <c r="BM28" s="75"/>
      <c r="BN28" s="75"/>
      <c r="BO28" s="75"/>
      <c r="BP28" s="75"/>
      <c r="BQ28" s="928"/>
      <c r="BR28" s="928"/>
      <c r="BS28" s="1076"/>
      <c r="BT28" s="928"/>
      <c r="BU28" s="75"/>
      <c r="BV28" s="928"/>
      <c r="BW28" s="75"/>
      <c r="BX28" s="75"/>
      <c r="BY28" s="75"/>
      <c r="BZ28" s="75"/>
      <c r="CA28" s="928"/>
      <c r="CB28" s="928"/>
      <c r="CC28" s="1076"/>
      <c r="CD28" s="842"/>
      <c r="CE28" s="75"/>
      <c r="CF28" s="842"/>
      <c r="CG28" s="75"/>
      <c r="CH28" s="75"/>
      <c r="CI28" s="75"/>
      <c r="CJ28" s="75"/>
      <c r="CK28" s="842"/>
    </row>
    <row r="29" spans="1:89" ht="20.25" customHeight="1" x14ac:dyDescent="0.25">
      <c r="A29" s="67" t="s">
        <v>71</v>
      </c>
      <c r="B29" s="52" t="s">
        <v>528</v>
      </c>
      <c r="C29" s="53">
        <v>40540</v>
      </c>
      <c r="D29" s="53" t="s">
        <v>284</v>
      </c>
      <c r="E29" s="25" t="s">
        <v>546</v>
      </c>
      <c r="F29" s="53">
        <v>2008</v>
      </c>
      <c r="G29" s="25">
        <v>4</v>
      </c>
      <c r="H29" s="480">
        <v>8</v>
      </c>
      <c r="I29" s="37"/>
      <c r="K29" s="67" t="s">
        <v>71</v>
      </c>
      <c r="L29" s="52" t="s">
        <v>580</v>
      </c>
      <c r="M29" s="53">
        <v>35325</v>
      </c>
      <c r="N29" s="53" t="s">
        <v>286</v>
      </c>
      <c r="O29" s="25" t="s">
        <v>369</v>
      </c>
      <c r="P29" s="53">
        <v>2006</v>
      </c>
      <c r="Q29" s="25">
        <v>2</v>
      </c>
      <c r="R29" s="480">
        <v>4</v>
      </c>
      <c r="S29" s="37"/>
      <c r="T29" s="75"/>
      <c r="U29" s="67" t="s">
        <v>71</v>
      </c>
      <c r="V29" s="52" t="s">
        <v>497</v>
      </c>
      <c r="W29" s="53">
        <v>32978</v>
      </c>
      <c r="X29" s="53" t="s">
        <v>366</v>
      </c>
      <c r="Y29" s="25" t="s">
        <v>368</v>
      </c>
      <c r="Z29" s="53">
        <v>1991</v>
      </c>
      <c r="AA29" s="25">
        <v>3</v>
      </c>
      <c r="AB29" s="480">
        <v>9</v>
      </c>
      <c r="AC29" s="37"/>
      <c r="AD29" s="75"/>
      <c r="AE29" s="1076"/>
      <c r="AF29" s="914"/>
      <c r="AG29" s="75"/>
      <c r="AH29" s="914"/>
      <c r="AI29" s="75"/>
      <c r="AJ29" s="75"/>
      <c r="AK29" s="75"/>
      <c r="AL29" s="75"/>
      <c r="AM29" s="914"/>
      <c r="AN29" s="75"/>
      <c r="AO29" s="1076"/>
      <c r="AP29" s="61"/>
      <c r="AQ29" s="75"/>
      <c r="AR29" s="61"/>
      <c r="AS29" s="75"/>
      <c r="AT29" s="75"/>
      <c r="AU29" s="75"/>
      <c r="AV29" s="75"/>
      <c r="AW29" s="61"/>
      <c r="AY29" s="1076"/>
      <c r="AZ29" s="792"/>
      <c r="BA29" s="75"/>
      <c r="BB29" s="792"/>
      <c r="BC29" s="75"/>
      <c r="BD29" s="75"/>
      <c r="BE29" s="75"/>
      <c r="BF29" s="75"/>
      <c r="BG29" s="792"/>
      <c r="BH29" s="842"/>
      <c r="BI29" s="1076"/>
      <c r="BJ29" s="928"/>
      <c r="BK29" s="75"/>
      <c r="BL29" s="928"/>
      <c r="BM29" s="75"/>
      <c r="BN29" s="75"/>
      <c r="BO29" s="75"/>
      <c r="BP29" s="75"/>
      <c r="BQ29" s="928"/>
      <c r="BR29" s="928"/>
      <c r="BS29" s="1076"/>
      <c r="BT29" s="928"/>
      <c r="BU29" s="75"/>
      <c r="BV29" s="928"/>
      <c r="BW29" s="75"/>
      <c r="BX29" s="75"/>
      <c r="BY29" s="75"/>
      <c r="BZ29" s="75"/>
      <c r="CA29" s="928"/>
      <c r="CB29" s="928"/>
      <c r="CC29" s="1076"/>
      <c r="CD29" s="842"/>
      <c r="CE29" s="75"/>
      <c r="CF29" s="842"/>
      <c r="CG29" s="75"/>
      <c r="CH29" s="75"/>
      <c r="CI29" s="75"/>
      <c r="CJ29" s="75"/>
      <c r="CK29" s="842"/>
    </row>
    <row r="30" spans="1:89" ht="20.25" customHeight="1" x14ac:dyDescent="0.25">
      <c r="A30" s="67" t="s">
        <v>72</v>
      </c>
      <c r="B30" s="52" t="s">
        <v>547</v>
      </c>
      <c r="C30" s="53">
        <v>40831</v>
      </c>
      <c r="D30" s="53" t="s">
        <v>517</v>
      </c>
      <c r="E30" s="25" t="s">
        <v>540</v>
      </c>
      <c r="F30" s="53">
        <v>2007</v>
      </c>
      <c r="G30" s="25">
        <v>4</v>
      </c>
      <c r="H30" s="480">
        <v>6</v>
      </c>
      <c r="I30" s="37"/>
      <c r="K30" s="67" t="s">
        <v>72</v>
      </c>
      <c r="L30" s="52" t="s">
        <v>581</v>
      </c>
      <c r="M30" s="53">
        <v>43166</v>
      </c>
      <c r="N30" s="53" t="s">
        <v>582</v>
      </c>
      <c r="O30" s="25" t="s">
        <v>544</v>
      </c>
      <c r="P30" s="53">
        <v>2006</v>
      </c>
      <c r="Q30" s="25">
        <v>2</v>
      </c>
      <c r="R30" s="480">
        <v>0</v>
      </c>
      <c r="S30" s="37" t="s">
        <v>218</v>
      </c>
      <c r="T30" s="75"/>
      <c r="U30" s="67" t="s">
        <v>72</v>
      </c>
      <c r="V30" s="52" t="s">
        <v>498</v>
      </c>
      <c r="W30" s="53">
        <v>34958</v>
      </c>
      <c r="X30" s="53" t="s">
        <v>328</v>
      </c>
      <c r="Y30" s="25" t="s">
        <v>368</v>
      </c>
      <c r="Z30" s="53">
        <v>1996</v>
      </c>
      <c r="AA30" s="25">
        <v>3</v>
      </c>
      <c r="AB30" s="480">
        <v>6</v>
      </c>
      <c r="AC30" s="37"/>
      <c r="AD30" s="75"/>
      <c r="AE30" s="1076"/>
      <c r="AF30" s="914"/>
      <c r="AG30" s="75"/>
      <c r="AH30" s="914"/>
      <c r="AI30" s="75"/>
      <c r="AJ30" s="75"/>
      <c r="AK30" s="75"/>
      <c r="AL30" s="75"/>
      <c r="AM30" s="914"/>
      <c r="AN30" s="75"/>
      <c r="AO30" s="1076"/>
      <c r="AP30" s="61"/>
      <c r="AQ30" s="75"/>
      <c r="AR30" s="61"/>
      <c r="AS30" s="75"/>
      <c r="AT30" s="75"/>
      <c r="AU30" s="75"/>
      <c r="AV30" s="75"/>
      <c r="AW30" s="61"/>
      <c r="AY30" s="1076"/>
      <c r="AZ30" s="792"/>
      <c r="BA30" s="75"/>
      <c r="BB30" s="792"/>
      <c r="BC30" s="75"/>
      <c r="BD30" s="75"/>
      <c r="BE30" s="75"/>
      <c r="BF30" s="75"/>
      <c r="BG30" s="792"/>
      <c r="BH30" s="842"/>
      <c r="BI30" s="1076"/>
      <c r="BJ30" s="928"/>
      <c r="BK30" s="75"/>
      <c r="BL30" s="928"/>
      <c r="BM30" s="75"/>
      <c r="BN30" s="75"/>
      <c r="BO30" s="75"/>
      <c r="BP30" s="75"/>
      <c r="BQ30" s="928"/>
      <c r="BR30" s="928"/>
      <c r="BS30" s="1076"/>
      <c r="BT30" s="928"/>
      <c r="BU30" s="75"/>
      <c r="BV30" s="928"/>
      <c r="BW30" s="75"/>
      <c r="BX30" s="75"/>
      <c r="BY30" s="75"/>
      <c r="BZ30" s="75"/>
      <c r="CA30" s="928"/>
      <c r="CB30" s="928"/>
      <c r="CC30" s="1076"/>
      <c r="CD30" s="842"/>
      <c r="CE30" s="75"/>
      <c r="CF30" s="842"/>
      <c r="CG30" s="75"/>
      <c r="CH30" s="75"/>
      <c r="CI30" s="75"/>
      <c r="CJ30" s="75"/>
      <c r="CK30" s="842"/>
    </row>
    <row r="31" spans="1:89" ht="20.25" customHeight="1" x14ac:dyDescent="0.25">
      <c r="A31" s="68" t="s">
        <v>97</v>
      </c>
      <c r="B31" s="111" t="s">
        <v>545</v>
      </c>
      <c r="C31" s="100">
        <v>37078</v>
      </c>
      <c r="D31" s="100" t="s">
        <v>306</v>
      </c>
      <c r="E31" s="99" t="s">
        <v>540</v>
      </c>
      <c r="F31" s="100">
        <v>2008</v>
      </c>
      <c r="G31" s="25">
        <v>4</v>
      </c>
      <c r="H31" s="25">
        <v>4</v>
      </c>
      <c r="I31" s="37"/>
      <c r="K31" s="68" t="s">
        <v>97</v>
      </c>
      <c r="L31" s="111"/>
      <c r="M31" s="100"/>
      <c r="N31" s="100"/>
      <c r="O31" s="99"/>
      <c r="P31" s="100"/>
      <c r="Q31" s="25"/>
      <c r="R31" s="25"/>
      <c r="S31" s="37"/>
      <c r="T31" s="75"/>
      <c r="U31" s="68" t="s">
        <v>72</v>
      </c>
      <c r="V31" s="111" t="s">
        <v>499</v>
      </c>
      <c r="W31" s="100">
        <v>28952</v>
      </c>
      <c r="X31" s="100" t="s">
        <v>328</v>
      </c>
      <c r="Y31" s="99" t="s">
        <v>368</v>
      </c>
      <c r="Z31" s="100">
        <v>1995</v>
      </c>
      <c r="AA31" s="25">
        <v>3</v>
      </c>
      <c r="AB31" s="25">
        <v>6</v>
      </c>
      <c r="AC31" s="37"/>
      <c r="AD31" s="75"/>
      <c r="AE31" s="1076"/>
      <c r="AF31" s="914"/>
      <c r="AG31" s="75"/>
      <c r="AH31" s="914"/>
      <c r="AI31" s="75"/>
      <c r="AJ31" s="75"/>
      <c r="AK31" s="75"/>
      <c r="AL31" s="75"/>
      <c r="AM31" s="914"/>
      <c r="AN31" s="75"/>
      <c r="AO31" s="1076"/>
      <c r="AP31" s="61"/>
      <c r="AQ31" s="75"/>
      <c r="AR31" s="61"/>
      <c r="AS31" s="75"/>
      <c r="AT31" s="75"/>
      <c r="AU31" s="75"/>
      <c r="AV31" s="75"/>
      <c r="AW31" s="61"/>
      <c r="AY31" s="1076"/>
      <c r="AZ31" s="792"/>
      <c r="BA31" s="75"/>
      <c r="BB31" s="792"/>
      <c r="BC31" s="75"/>
      <c r="BD31" s="75"/>
      <c r="BE31" s="75"/>
      <c r="BF31" s="75"/>
      <c r="BG31" s="792"/>
      <c r="BH31" s="842"/>
      <c r="BI31" s="1076"/>
      <c r="BJ31" s="928"/>
      <c r="BK31" s="75"/>
      <c r="BL31" s="928"/>
      <c r="BM31" s="75"/>
      <c r="BN31" s="75"/>
      <c r="BO31" s="75"/>
      <c r="BP31" s="75"/>
      <c r="BQ31" s="928"/>
      <c r="BR31" s="928"/>
      <c r="BS31" s="1076"/>
      <c r="BT31" s="928"/>
      <c r="BU31" s="75"/>
      <c r="BV31" s="928"/>
      <c r="BW31" s="75"/>
      <c r="BX31" s="75"/>
      <c r="BY31" s="75"/>
      <c r="BZ31" s="75"/>
      <c r="CA31" s="928"/>
      <c r="CB31" s="928"/>
      <c r="CC31" s="1076"/>
      <c r="CD31" s="842"/>
      <c r="CE31" s="75"/>
      <c r="CF31" s="842"/>
      <c r="CG31" s="75"/>
      <c r="CH31" s="75"/>
      <c r="CI31" s="75"/>
      <c r="CJ31" s="75"/>
      <c r="CK31" s="842"/>
    </row>
    <row r="32" spans="1:89" ht="20.25" customHeight="1" x14ac:dyDescent="0.25">
      <c r="A32" s="1102" t="s">
        <v>73</v>
      </c>
      <c r="B32" s="111"/>
      <c r="C32" s="100"/>
      <c r="D32" s="100"/>
      <c r="E32" s="99"/>
      <c r="F32" s="100"/>
      <c r="G32" s="25"/>
      <c r="H32" s="25"/>
      <c r="I32" s="37"/>
      <c r="K32" s="1102" t="s">
        <v>73</v>
      </c>
      <c r="L32" s="111"/>
      <c r="M32" s="100"/>
      <c r="N32" s="100"/>
      <c r="O32" s="99"/>
      <c r="P32" s="100"/>
      <c r="Q32" s="25"/>
      <c r="R32" s="25"/>
      <c r="S32" s="37"/>
      <c r="T32" s="75"/>
      <c r="U32" s="1102" t="s">
        <v>73</v>
      </c>
      <c r="V32" s="111"/>
      <c r="W32" s="100"/>
      <c r="X32" s="100"/>
      <c r="Y32" s="99"/>
      <c r="Z32" s="100"/>
      <c r="AA32" s="25"/>
      <c r="AB32" s="25"/>
      <c r="AC32" s="37"/>
      <c r="AD32" s="75"/>
      <c r="AE32" s="1076"/>
      <c r="AF32" s="914"/>
      <c r="AG32" s="75"/>
      <c r="AH32" s="914"/>
      <c r="AI32" s="75"/>
      <c r="AJ32" s="75"/>
      <c r="AK32" s="75"/>
      <c r="AL32" s="75"/>
      <c r="AM32" s="914"/>
      <c r="AN32" s="75"/>
      <c r="AO32" s="1076"/>
      <c r="AP32" s="61"/>
      <c r="AQ32" s="75"/>
      <c r="AR32" s="61"/>
      <c r="AS32" s="75"/>
      <c r="AT32" s="75"/>
      <c r="AU32" s="75"/>
      <c r="AV32" s="75"/>
      <c r="AW32" s="61"/>
      <c r="AY32" s="1076"/>
      <c r="AZ32" s="792"/>
      <c r="BA32" s="75"/>
      <c r="BB32" s="792"/>
      <c r="BC32" s="75"/>
      <c r="BD32" s="75"/>
      <c r="BE32" s="75"/>
      <c r="BF32" s="75"/>
      <c r="BG32" s="792"/>
      <c r="BH32" s="842"/>
      <c r="BI32" s="1076"/>
      <c r="BJ32" s="928"/>
      <c r="BK32" s="75"/>
      <c r="BL32" s="928"/>
      <c r="BM32" s="75"/>
      <c r="BN32" s="75"/>
      <c r="BO32" s="75"/>
      <c r="BP32" s="75"/>
      <c r="BQ32" s="928"/>
      <c r="BR32" s="928"/>
      <c r="BS32" s="1076"/>
      <c r="BT32" s="928"/>
      <c r="BU32" s="75"/>
      <c r="BV32" s="928"/>
      <c r="BW32" s="75"/>
      <c r="BX32" s="75"/>
      <c r="BY32" s="75"/>
      <c r="BZ32" s="75"/>
      <c r="CA32" s="928"/>
      <c r="CB32" s="928"/>
      <c r="CC32" s="1076"/>
      <c r="CD32" s="842"/>
      <c r="CE32" s="75"/>
      <c r="CF32" s="842"/>
      <c r="CG32" s="75"/>
      <c r="CH32" s="75"/>
      <c r="CI32" s="75"/>
      <c r="CJ32" s="75"/>
      <c r="CK32" s="842"/>
    </row>
    <row r="33" spans="1:89" ht="20.25" customHeight="1" x14ac:dyDescent="0.25">
      <c r="A33" s="1103"/>
      <c r="B33" s="111"/>
      <c r="C33" s="100"/>
      <c r="D33" s="100"/>
      <c r="E33" s="99"/>
      <c r="F33" s="100"/>
      <c r="G33" s="25"/>
      <c r="H33" s="25"/>
      <c r="I33" s="37"/>
      <c r="K33" s="1103"/>
      <c r="L33" s="111"/>
      <c r="M33" s="100"/>
      <c r="N33" s="100"/>
      <c r="O33" s="99"/>
      <c r="P33" s="100"/>
      <c r="Q33" s="25"/>
      <c r="R33" s="25"/>
      <c r="S33" s="37"/>
      <c r="T33" s="75"/>
      <c r="U33" s="1103"/>
      <c r="V33" s="111"/>
      <c r="W33" s="100"/>
      <c r="X33" s="100"/>
      <c r="Y33" s="99"/>
      <c r="Z33" s="100"/>
      <c r="AA33" s="25"/>
      <c r="AB33" s="25"/>
      <c r="AC33" s="37"/>
      <c r="AD33" s="75"/>
      <c r="AE33" s="1076"/>
      <c r="AF33" s="914"/>
      <c r="AG33" s="75"/>
      <c r="AH33" s="914"/>
      <c r="AI33" s="75"/>
      <c r="AJ33" s="75"/>
      <c r="AK33" s="75"/>
      <c r="AL33" s="75"/>
      <c r="AM33" s="914"/>
      <c r="AN33" s="75"/>
      <c r="AO33" s="1076"/>
      <c r="AP33" s="61"/>
      <c r="AQ33" s="75"/>
      <c r="AR33" s="61"/>
      <c r="AS33" s="75"/>
      <c r="AT33" s="75"/>
      <c r="AU33" s="75"/>
      <c r="AV33" s="75"/>
      <c r="AW33" s="61"/>
      <c r="AY33" s="1076"/>
      <c r="AZ33" s="792"/>
      <c r="BA33" s="75"/>
      <c r="BB33" s="792"/>
      <c r="BC33" s="75"/>
      <c r="BD33" s="75"/>
      <c r="BE33" s="75"/>
      <c r="BF33" s="75"/>
      <c r="BG33" s="792"/>
      <c r="BH33" s="842"/>
      <c r="BI33" s="1076"/>
      <c r="BJ33" s="928"/>
      <c r="BK33" s="75"/>
      <c r="BL33" s="928"/>
      <c r="BM33" s="75"/>
      <c r="BN33" s="75"/>
      <c r="BO33" s="75"/>
      <c r="BP33" s="75"/>
      <c r="BQ33" s="928"/>
      <c r="BR33" s="928"/>
      <c r="BS33" s="1076"/>
      <c r="BT33" s="928"/>
      <c r="BU33" s="75"/>
      <c r="BV33" s="928"/>
      <c r="BW33" s="75"/>
      <c r="BX33" s="75"/>
      <c r="BY33" s="75"/>
      <c r="BZ33" s="75"/>
      <c r="CA33" s="928"/>
      <c r="CB33" s="928"/>
      <c r="CC33" s="1076"/>
      <c r="CD33" s="842"/>
      <c r="CE33" s="75"/>
      <c r="CF33" s="842"/>
      <c r="CG33" s="75"/>
      <c r="CH33" s="75"/>
      <c r="CI33" s="75"/>
      <c r="CJ33" s="75"/>
      <c r="CK33" s="842"/>
    </row>
    <row r="34" spans="1:89" ht="20.25" customHeight="1" x14ac:dyDescent="0.25">
      <c r="A34" s="1103"/>
      <c r="B34" s="100"/>
      <c r="C34" s="99"/>
      <c r="D34" s="100"/>
      <c r="E34" s="99"/>
      <c r="F34" s="99"/>
      <c r="G34" s="25"/>
      <c r="H34" s="25"/>
      <c r="I34" s="37"/>
      <c r="K34" s="1103"/>
      <c r="L34" s="100"/>
      <c r="M34" s="99"/>
      <c r="N34" s="100"/>
      <c r="O34" s="99"/>
      <c r="P34" s="99"/>
      <c r="Q34" s="25"/>
      <c r="R34" s="25"/>
      <c r="S34" s="37"/>
      <c r="T34" s="75"/>
      <c r="U34" s="1103"/>
      <c r="V34" s="100"/>
      <c r="W34" s="99"/>
      <c r="X34" s="100"/>
      <c r="Y34" s="99"/>
      <c r="Z34" s="99"/>
      <c r="AA34" s="25"/>
      <c r="AB34" s="25"/>
      <c r="AC34" s="37"/>
      <c r="AD34" s="75"/>
      <c r="AE34" s="1076"/>
      <c r="AF34" s="914"/>
      <c r="AG34" s="75"/>
      <c r="AH34" s="914"/>
      <c r="AI34" s="75"/>
      <c r="AJ34" s="75"/>
      <c r="AK34" s="75"/>
      <c r="AL34" s="75"/>
      <c r="AM34" s="914"/>
      <c r="AN34" s="75"/>
      <c r="AO34" s="1076"/>
      <c r="AP34" s="61"/>
      <c r="AQ34" s="75"/>
      <c r="AR34" s="61"/>
      <c r="AS34" s="75"/>
      <c r="AT34" s="75"/>
      <c r="AU34" s="75"/>
      <c r="AV34" s="75"/>
      <c r="AW34" s="61"/>
      <c r="AY34" s="1076"/>
      <c r="AZ34" s="792"/>
      <c r="BA34" s="75"/>
      <c r="BB34" s="792"/>
      <c r="BC34" s="75"/>
      <c r="BD34" s="75"/>
      <c r="BE34" s="75"/>
      <c r="BF34" s="75"/>
      <c r="BG34" s="792"/>
      <c r="BH34" s="842"/>
      <c r="BI34" s="1076"/>
      <c r="BJ34" s="928"/>
      <c r="BK34" s="75"/>
      <c r="BL34" s="928"/>
      <c r="BM34" s="75"/>
      <c r="BN34" s="75"/>
      <c r="BO34" s="75"/>
      <c r="BP34" s="75"/>
      <c r="BQ34" s="928"/>
      <c r="BR34" s="928"/>
      <c r="BS34" s="1076"/>
      <c r="BT34" s="928"/>
      <c r="BU34" s="75"/>
      <c r="BV34" s="928"/>
      <c r="BW34" s="75"/>
      <c r="BX34" s="75"/>
      <c r="BY34" s="75"/>
      <c r="BZ34" s="75"/>
      <c r="CA34" s="928"/>
      <c r="CB34" s="928"/>
      <c r="CC34" s="1076"/>
      <c r="CD34" s="842"/>
      <c r="CE34" s="75"/>
      <c r="CF34" s="842"/>
      <c r="CG34" s="75"/>
      <c r="CH34" s="75"/>
      <c r="CI34" s="75"/>
      <c r="CJ34" s="75"/>
      <c r="CK34" s="842"/>
    </row>
    <row r="35" spans="1:89" ht="20.25" customHeight="1" thickBot="1" x14ac:dyDescent="0.3">
      <c r="A35" s="1104"/>
      <c r="B35" s="192"/>
      <c r="C35" s="390"/>
      <c r="D35" s="193"/>
      <c r="E35" s="390"/>
      <c r="F35" s="390"/>
      <c r="G35" s="34"/>
      <c r="H35" s="34"/>
      <c r="I35" s="35"/>
      <c r="K35" s="1104"/>
      <c r="L35" s="192"/>
      <c r="M35" s="390"/>
      <c r="N35" s="193"/>
      <c r="O35" s="390"/>
      <c r="P35" s="390"/>
      <c r="Q35" s="34"/>
      <c r="R35" s="34"/>
      <c r="S35" s="35"/>
      <c r="T35" s="75"/>
      <c r="U35" s="1104"/>
      <c r="V35" s="192"/>
      <c r="W35" s="390"/>
      <c r="X35" s="193"/>
      <c r="Y35" s="390"/>
      <c r="Z35" s="390"/>
      <c r="AA35" s="34"/>
      <c r="AB35" s="34"/>
      <c r="AC35" s="35"/>
      <c r="AD35" s="75"/>
      <c r="AE35" s="1076"/>
      <c r="AF35" s="914"/>
      <c r="AG35" s="75"/>
      <c r="AH35" s="914"/>
      <c r="AI35" s="75"/>
      <c r="AJ35" s="75"/>
      <c r="AK35" s="75"/>
      <c r="AL35" s="75"/>
      <c r="AM35" s="914"/>
      <c r="AN35" s="75"/>
      <c r="AO35" s="1076"/>
      <c r="AP35" s="61"/>
      <c r="AQ35" s="75"/>
      <c r="AR35" s="61"/>
      <c r="AS35" s="75"/>
      <c r="AT35" s="75"/>
      <c r="AU35" s="75"/>
      <c r="AV35" s="75"/>
      <c r="AW35" s="61"/>
      <c r="AY35" s="1076"/>
      <c r="AZ35" s="792"/>
      <c r="BA35" s="75"/>
      <c r="BB35" s="792"/>
      <c r="BC35" s="75"/>
      <c r="BD35" s="75"/>
      <c r="BE35" s="75"/>
      <c r="BF35" s="75"/>
      <c r="BG35" s="792"/>
      <c r="BH35" s="842"/>
      <c r="BI35" s="1076"/>
      <c r="BJ35" s="928"/>
      <c r="BK35" s="75"/>
      <c r="BL35" s="928"/>
      <c r="BM35" s="75"/>
      <c r="BN35" s="75"/>
      <c r="BO35" s="75"/>
      <c r="BP35" s="75"/>
      <c r="BQ35" s="928"/>
      <c r="BR35" s="928"/>
      <c r="BS35" s="1076"/>
      <c r="BT35" s="928"/>
      <c r="BU35" s="75"/>
      <c r="BV35" s="928"/>
      <c r="BW35" s="75"/>
      <c r="BX35" s="75"/>
      <c r="BY35" s="75"/>
      <c r="BZ35" s="75"/>
      <c r="CA35" s="928"/>
      <c r="CB35" s="928"/>
      <c r="CC35" s="1076"/>
      <c r="CD35" s="842"/>
      <c r="CE35" s="75"/>
      <c r="CF35" s="842"/>
      <c r="CG35" s="75"/>
      <c r="CH35" s="75"/>
      <c r="CI35" s="75"/>
      <c r="CJ35" s="75"/>
      <c r="CK35" s="842"/>
    </row>
    <row r="36" spans="1:89" ht="20.25" customHeight="1" thickBot="1" x14ac:dyDescent="0.3">
      <c r="A36" s="483"/>
      <c r="B36" s="484" t="s">
        <v>180</v>
      </c>
      <c r="C36" s="481"/>
      <c r="D36" s="484"/>
      <c r="E36" s="486" t="s">
        <v>135</v>
      </c>
      <c r="F36" s="486">
        <v>8</v>
      </c>
      <c r="G36" s="484" t="s">
        <v>134</v>
      </c>
      <c r="H36" s="481"/>
      <c r="I36" s="482"/>
      <c r="K36" s="483"/>
      <c r="L36" s="484" t="s">
        <v>183</v>
      </c>
      <c r="M36" s="481"/>
      <c r="N36" s="484"/>
      <c r="O36" s="486" t="s">
        <v>135</v>
      </c>
      <c r="P36" s="486">
        <v>2</v>
      </c>
      <c r="Q36" s="484" t="s">
        <v>134</v>
      </c>
      <c r="R36" s="481"/>
      <c r="S36" s="482"/>
      <c r="T36" s="799"/>
      <c r="U36" s="483"/>
      <c r="V36" s="484" t="s">
        <v>424</v>
      </c>
      <c r="W36" s="481"/>
      <c r="X36" s="484"/>
      <c r="Y36" s="486" t="s">
        <v>135</v>
      </c>
      <c r="Z36" s="486">
        <v>4</v>
      </c>
      <c r="AA36" s="484" t="s">
        <v>134</v>
      </c>
      <c r="AB36" s="481"/>
      <c r="AC36" s="482"/>
      <c r="AD36" s="806"/>
      <c r="AE36" s="1076"/>
      <c r="AF36" s="914"/>
      <c r="AG36" s="75"/>
      <c r="AH36" s="914"/>
      <c r="AI36" s="75"/>
      <c r="AJ36" s="75"/>
      <c r="AK36" s="75"/>
      <c r="AL36" s="75"/>
      <c r="AM36" s="914"/>
      <c r="AN36" s="910"/>
      <c r="AO36" s="1076"/>
      <c r="AP36" s="61"/>
      <c r="AQ36" s="75"/>
      <c r="AR36" s="61"/>
      <c r="AS36" s="75"/>
      <c r="AT36" s="75"/>
      <c r="AU36" s="75"/>
      <c r="AV36" s="75"/>
      <c r="AW36" s="61"/>
      <c r="AY36" s="1076"/>
      <c r="AZ36" s="792"/>
      <c r="BA36" s="75"/>
      <c r="BB36" s="792"/>
      <c r="BC36" s="75"/>
      <c r="BD36" s="75"/>
      <c r="BE36" s="75"/>
      <c r="BF36" s="75"/>
      <c r="BG36" s="792"/>
      <c r="BH36" s="842"/>
      <c r="BI36" s="1076"/>
      <c r="BJ36" s="928"/>
      <c r="BK36" s="75"/>
      <c r="BL36" s="928"/>
      <c r="BM36" s="75"/>
      <c r="BN36" s="75"/>
      <c r="BO36" s="75"/>
      <c r="BP36" s="75"/>
      <c r="BQ36" s="928"/>
      <c r="BR36" s="928"/>
      <c r="BS36" s="1076"/>
      <c r="BT36" s="928"/>
      <c r="BU36" s="75"/>
      <c r="BV36" s="928"/>
      <c r="BW36" s="75"/>
      <c r="BX36" s="75"/>
      <c r="BY36" s="75"/>
      <c r="BZ36" s="75"/>
      <c r="CA36" s="928"/>
      <c r="CB36" s="928"/>
      <c r="CC36" s="1076"/>
      <c r="CD36" s="842"/>
      <c r="CE36" s="75"/>
      <c r="CF36" s="842"/>
      <c r="CG36" s="75"/>
      <c r="CH36" s="75"/>
      <c r="CI36" s="75"/>
      <c r="CJ36" s="75"/>
      <c r="CK36" s="842"/>
    </row>
    <row r="37" spans="1:89" ht="20.25" customHeight="1" x14ac:dyDescent="0.25">
      <c r="A37" s="66" t="s">
        <v>70</v>
      </c>
      <c r="B37" s="130" t="s">
        <v>529</v>
      </c>
      <c r="C37" s="131">
        <v>36965</v>
      </c>
      <c r="D37" s="131" t="s">
        <v>286</v>
      </c>
      <c r="E37" s="109" t="s">
        <v>542</v>
      </c>
      <c r="F37" s="131">
        <v>2007</v>
      </c>
      <c r="G37" s="20">
        <v>3</v>
      </c>
      <c r="H37" s="479">
        <v>8</v>
      </c>
      <c r="I37" s="37"/>
      <c r="K37" s="66" t="s">
        <v>70</v>
      </c>
      <c r="L37" s="130" t="s">
        <v>583</v>
      </c>
      <c r="M37" s="131">
        <v>37061</v>
      </c>
      <c r="N37" s="131" t="s">
        <v>283</v>
      </c>
      <c r="O37" s="109" t="s">
        <v>371</v>
      </c>
      <c r="P37" s="131">
        <v>2005</v>
      </c>
      <c r="Q37" s="20">
        <v>1</v>
      </c>
      <c r="R37" s="479">
        <v>4</v>
      </c>
      <c r="S37" s="37"/>
      <c r="T37" s="75"/>
      <c r="U37" s="66" t="s">
        <v>70</v>
      </c>
      <c r="V37" s="130" t="s">
        <v>500</v>
      </c>
      <c r="W37" s="131">
        <v>31051</v>
      </c>
      <c r="X37" s="131" t="s">
        <v>284</v>
      </c>
      <c r="Y37" s="109" t="s">
        <v>368</v>
      </c>
      <c r="Z37" s="131">
        <v>2002</v>
      </c>
      <c r="AA37" s="20">
        <v>3</v>
      </c>
      <c r="AB37" s="479">
        <v>12</v>
      </c>
      <c r="AC37" s="37"/>
      <c r="AD37" s="75"/>
      <c r="AE37" s="75"/>
      <c r="AF37" s="914"/>
      <c r="AG37" s="75"/>
      <c r="AH37" s="914"/>
      <c r="AI37" s="75"/>
      <c r="AJ37" s="75"/>
      <c r="AK37" s="75"/>
      <c r="AL37" s="75"/>
      <c r="AM37" s="914"/>
      <c r="AN37" s="75"/>
      <c r="AO37" s="75"/>
      <c r="AP37" s="61"/>
      <c r="AQ37" s="75"/>
      <c r="AR37" s="61"/>
      <c r="AS37" s="75"/>
      <c r="AT37" s="75"/>
      <c r="AU37" s="75"/>
      <c r="AV37" s="75"/>
      <c r="AW37" s="61"/>
      <c r="AY37" s="75"/>
      <c r="AZ37" s="792"/>
      <c r="BA37" s="75"/>
      <c r="BB37" s="792"/>
      <c r="BC37" s="75"/>
      <c r="BD37" s="75"/>
      <c r="BE37" s="75"/>
      <c r="BF37" s="75"/>
      <c r="BG37" s="792"/>
      <c r="BH37" s="842"/>
      <c r="BI37" s="75"/>
      <c r="BJ37" s="928"/>
      <c r="BK37" s="75"/>
      <c r="BL37" s="928"/>
      <c r="BM37" s="75"/>
      <c r="BN37" s="75"/>
      <c r="BO37" s="75"/>
      <c r="BP37" s="75"/>
      <c r="BQ37" s="928"/>
      <c r="BR37" s="928"/>
      <c r="BS37" s="75"/>
      <c r="BT37" s="928"/>
      <c r="BU37" s="75"/>
      <c r="BV37" s="928"/>
      <c r="BW37" s="75"/>
      <c r="BX37" s="75"/>
      <c r="BY37" s="75"/>
      <c r="BZ37" s="75"/>
      <c r="CA37" s="928"/>
      <c r="CB37" s="928"/>
      <c r="CC37" s="75"/>
      <c r="CD37" s="842"/>
      <c r="CE37" s="75"/>
      <c r="CF37" s="842"/>
      <c r="CG37" s="75"/>
      <c r="CH37" s="75"/>
      <c r="CI37" s="75"/>
      <c r="CJ37" s="75"/>
      <c r="CK37" s="842"/>
    </row>
    <row r="38" spans="1:89" ht="20.25" customHeight="1" x14ac:dyDescent="0.25">
      <c r="A38" s="67" t="s">
        <v>71</v>
      </c>
      <c r="B38" s="52" t="s">
        <v>548</v>
      </c>
      <c r="C38" s="53">
        <v>37181</v>
      </c>
      <c r="D38" s="53" t="s">
        <v>327</v>
      </c>
      <c r="E38" s="25" t="s">
        <v>549</v>
      </c>
      <c r="F38" s="53">
        <v>2007</v>
      </c>
      <c r="G38" s="25">
        <v>3</v>
      </c>
      <c r="H38" s="480">
        <v>6</v>
      </c>
      <c r="I38" s="37"/>
      <c r="K38" s="67" t="s">
        <v>71</v>
      </c>
      <c r="L38" s="52" t="s">
        <v>584</v>
      </c>
      <c r="M38" s="53">
        <v>32792</v>
      </c>
      <c r="N38" s="53" t="s">
        <v>302</v>
      </c>
      <c r="O38" s="25" t="s">
        <v>542</v>
      </c>
      <c r="P38" s="53">
        <v>2005</v>
      </c>
      <c r="Q38" s="25">
        <v>1</v>
      </c>
      <c r="R38" s="480">
        <v>0</v>
      </c>
      <c r="S38" s="37" t="s">
        <v>218</v>
      </c>
      <c r="T38" s="75"/>
      <c r="U38" s="67" t="s">
        <v>71</v>
      </c>
      <c r="V38" s="52" t="s">
        <v>501</v>
      </c>
      <c r="W38" s="53">
        <v>1400</v>
      </c>
      <c r="X38" s="53" t="s">
        <v>422</v>
      </c>
      <c r="Y38" s="25" t="s">
        <v>373</v>
      </c>
      <c r="Z38" s="53">
        <v>1991</v>
      </c>
      <c r="AA38" s="25">
        <v>3</v>
      </c>
      <c r="AB38" s="480">
        <v>0</v>
      </c>
      <c r="AC38" s="37" t="s">
        <v>219</v>
      </c>
      <c r="AD38" s="75"/>
      <c r="AE38" s="75"/>
      <c r="AF38" s="914"/>
      <c r="AG38" s="75"/>
      <c r="AH38" s="914"/>
      <c r="AI38" s="75"/>
      <c r="AJ38" s="75"/>
      <c r="AK38" s="75"/>
      <c r="AL38" s="75"/>
      <c r="AM38" s="914"/>
      <c r="AN38" s="75"/>
      <c r="AO38" s="75"/>
      <c r="AP38" s="61"/>
      <c r="AQ38" s="75"/>
      <c r="AR38" s="61"/>
      <c r="AS38" s="75"/>
      <c r="AT38" s="75"/>
      <c r="AU38" s="75"/>
      <c r="AV38" s="75"/>
      <c r="AW38" s="61"/>
      <c r="AY38" s="75"/>
      <c r="AZ38" s="792"/>
      <c r="BA38" s="75"/>
      <c r="BB38" s="792"/>
      <c r="BC38" s="75"/>
      <c r="BD38" s="75"/>
      <c r="BE38" s="75"/>
      <c r="BF38" s="75"/>
      <c r="BG38" s="792"/>
      <c r="BH38" s="842"/>
      <c r="BI38" s="75"/>
      <c r="BJ38" s="928"/>
      <c r="BK38" s="75"/>
      <c r="BL38" s="928"/>
      <c r="BM38" s="75"/>
      <c r="BN38" s="75"/>
      <c r="BO38" s="75"/>
      <c r="BP38" s="75"/>
      <c r="BQ38" s="928"/>
      <c r="BR38" s="928"/>
      <c r="BS38" s="75"/>
      <c r="BT38" s="928"/>
      <c r="BU38" s="75"/>
      <c r="BV38" s="928"/>
      <c r="BW38" s="75"/>
      <c r="BX38" s="75"/>
      <c r="BY38" s="75"/>
      <c r="BZ38" s="75"/>
      <c r="CA38" s="928"/>
      <c r="CB38" s="928"/>
      <c r="CC38" s="75"/>
      <c r="CD38" s="842"/>
      <c r="CE38" s="75"/>
      <c r="CF38" s="842"/>
      <c r="CG38" s="75"/>
      <c r="CH38" s="75"/>
      <c r="CI38" s="75"/>
      <c r="CJ38" s="75"/>
      <c r="CK38" s="842"/>
    </row>
    <row r="39" spans="1:89" ht="20.25" customHeight="1" x14ac:dyDescent="0.25">
      <c r="A39" s="67" t="s">
        <v>72</v>
      </c>
      <c r="B39" s="52" t="s">
        <v>550</v>
      </c>
      <c r="C39" s="53" t="s">
        <v>551</v>
      </c>
      <c r="D39" s="53" t="s">
        <v>387</v>
      </c>
      <c r="E39" s="25" t="s">
        <v>371</v>
      </c>
      <c r="F39" s="53">
        <v>2007</v>
      </c>
      <c r="G39" s="25">
        <v>3</v>
      </c>
      <c r="H39" s="480">
        <v>4</v>
      </c>
      <c r="I39" s="37"/>
      <c r="K39" s="67" t="s">
        <v>72</v>
      </c>
      <c r="L39" s="52"/>
      <c r="M39" s="53"/>
      <c r="N39" s="53"/>
      <c r="O39" s="25"/>
      <c r="P39" s="53"/>
      <c r="Q39" s="25"/>
      <c r="R39" s="480"/>
      <c r="S39" s="37"/>
      <c r="T39" s="75"/>
      <c r="U39" s="67" t="s">
        <v>72</v>
      </c>
      <c r="V39" s="52" t="s">
        <v>502</v>
      </c>
      <c r="W39" s="53">
        <v>61914</v>
      </c>
      <c r="X39" s="53" t="s">
        <v>516</v>
      </c>
      <c r="Y39" s="25" t="s">
        <v>371</v>
      </c>
      <c r="Z39" s="53">
        <v>1999</v>
      </c>
      <c r="AA39" s="25">
        <v>3</v>
      </c>
      <c r="AB39" s="480">
        <v>0</v>
      </c>
      <c r="AC39" s="37" t="s">
        <v>219</v>
      </c>
      <c r="AD39" s="75"/>
      <c r="AE39" s="75"/>
      <c r="AF39" s="914"/>
      <c r="AG39" s="75"/>
      <c r="AH39" s="914"/>
      <c r="AI39" s="75"/>
      <c r="AJ39" s="75"/>
      <c r="AK39" s="75"/>
      <c r="AL39" s="75"/>
      <c r="AM39" s="914"/>
      <c r="AN39" s="75"/>
      <c r="AO39" s="75"/>
      <c r="AP39" s="61"/>
      <c r="AQ39" s="75"/>
      <c r="AR39" s="61"/>
      <c r="AS39" s="75"/>
      <c r="AT39" s="75"/>
      <c r="AU39" s="75"/>
      <c r="AV39" s="75"/>
      <c r="AW39" s="61"/>
      <c r="AY39" s="75"/>
      <c r="AZ39" s="792"/>
      <c r="BA39" s="75"/>
      <c r="BB39" s="792"/>
      <c r="BC39" s="75"/>
      <c r="BD39" s="75"/>
      <c r="BE39" s="75"/>
      <c r="BF39" s="75"/>
      <c r="BG39" s="792"/>
      <c r="BH39" s="842"/>
      <c r="BI39" s="75"/>
      <c r="BJ39" s="928"/>
      <c r="BK39" s="75"/>
      <c r="BL39" s="928"/>
      <c r="BM39" s="75"/>
      <c r="BN39" s="75"/>
      <c r="BO39" s="75"/>
      <c r="BP39" s="75"/>
      <c r="BQ39" s="928"/>
      <c r="BR39" s="928"/>
      <c r="BS39" s="75"/>
      <c r="BT39" s="928"/>
      <c r="BU39" s="75"/>
      <c r="BV39" s="928"/>
      <c r="BW39" s="75"/>
      <c r="BX39" s="75"/>
      <c r="BY39" s="75"/>
      <c r="BZ39" s="75"/>
      <c r="CA39" s="928"/>
      <c r="CB39" s="928"/>
      <c r="CC39" s="75"/>
      <c r="CD39" s="842"/>
      <c r="CE39" s="75"/>
      <c r="CF39" s="842"/>
      <c r="CG39" s="75"/>
      <c r="CH39" s="75"/>
      <c r="CI39" s="75"/>
      <c r="CJ39" s="75"/>
      <c r="CK39" s="842"/>
    </row>
    <row r="40" spans="1:89" ht="20.25" customHeight="1" x14ac:dyDescent="0.25">
      <c r="A40" s="68" t="s">
        <v>72</v>
      </c>
      <c r="B40" s="111" t="s">
        <v>530</v>
      </c>
      <c r="C40" s="100">
        <v>38185</v>
      </c>
      <c r="D40" s="100" t="s">
        <v>398</v>
      </c>
      <c r="E40" s="99" t="s">
        <v>540</v>
      </c>
      <c r="F40" s="100">
        <v>2008</v>
      </c>
      <c r="G40" s="25">
        <v>3</v>
      </c>
      <c r="H40" s="25">
        <v>4</v>
      </c>
      <c r="I40" s="37"/>
      <c r="K40" s="68" t="s">
        <v>97</v>
      </c>
      <c r="L40" s="111"/>
      <c r="M40" s="100"/>
      <c r="N40" s="100"/>
      <c r="O40" s="99"/>
      <c r="P40" s="100"/>
      <c r="Q40" s="25"/>
      <c r="R40" s="25"/>
      <c r="S40" s="37"/>
      <c r="T40" s="75"/>
      <c r="U40" s="68" t="s">
        <v>97</v>
      </c>
      <c r="V40" s="111"/>
      <c r="W40" s="100"/>
      <c r="X40" s="100"/>
      <c r="Y40" s="99"/>
      <c r="Z40" s="100"/>
      <c r="AA40" s="25"/>
      <c r="AB40" s="25"/>
      <c r="AC40" s="37"/>
      <c r="AD40" s="75"/>
      <c r="AE40" s="75"/>
      <c r="AF40" s="914"/>
      <c r="AG40" s="75"/>
      <c r="AH40" s="914"/>
      <c r="AI40" s="75"/>
      <c r="AJ40" s="75"/>
      <c r="AK40" s="75"/>
      <c r="AL40" s="75"/>
      <c r="AM40" s="914"/>
      <c r="AN40" s="75"/>
      <c r="AO40" s="75"/>
      <c r="AP40" s="61"/>
      <c r="AQ40" s="75"/>
      <c r="AR40" s="61"/>
      <c r="AS40" s="75"/>
      <c r="AT40" s="75"/>
      <c r="AU40" s="75"/>
      <c r="AV40" s="75"/>
      <c r="AW40" s="61"/>
      <c r="AY40" s="75"/>
      <c r="AZ40" s="792"/>
      <c r="BA40" s="75"/>
      <c r="BB40" s="792"/>
      <c r="BC40" s="75"/>
      <c r="BD40" s="75"/>
      <c r="BE40" s="75"/>
      <c r="BF40" s="75"/>
      <c r="BG40" s="792"/>
      <c r="BH40" s="842"/>
      <c r="BI40" s="75"/>
      <c r="BJ40" s="928"/>
      <c r="BK40" s="75"/>
      <c r="BL40" s="928"/>
      <c r="BM40" s="75"/>
      <c r="BN40" s="75"/>
      <c r="BO40" s="75"/>
      <c r="BP40" s="75"/>
      <c r="BQ40" s="928"/>
      <c r="BR40" s="928"/>
      <c r="BS40" s="75"/>
      <c r="BT40" s="928"/>
      <c r="BU40" s="75"/>
      <c r="BV40" s="928"/>
      <c r="BW40" s="75"/>
      <c r="BX40" s="75"/>
      <c r="BY40" s="75"/>
      <c r="BZ40" s="75"/>
      <c r="CA40" s="928"/>
      <c r="CB40" s="928"/>
      <c r="CC40" s="75"/>
      <c r="CD40" s="842"/>
      <c r="CE40" s="75"/>
      <c r="CF40" s="842"/>
      <c r="CG40" s="75"/>
      <c r="CH40" s="75"/>
      <c r="CI40" s="75"/>
      <c r="CJ40" s="75"/>
      <c r="CK40" s="842"/>
    </row>
    <row r="41" spans="1:89" ht="20.25" customHeight="1" x14ac:dyDescent="0.25">
      <c r="A41" s="1102" t="s">
        <v>73</v>
      </c>
      <c r="B41" s="111"/>
      <c r="C41" s="100"/>
      <c r="D41" s="100"/>
      <c r="E41" s="99"/>
      <c r="F41" s="100"/>
      <c r="G41" s="25"/>
      <c r="H41" s="25"/>
      <c r="I41" s="39"/>
      <c r="K41" s="1102" t="s">
        <v>73</v>
      </c>
      <c r="L41" s="111"/>
      <c r="M41" s="100"/>
      <c r="N41" s="100"/>
      <c r="O41" s="99"/>
      <c r="P41" s="100"/>
      <c r="Q41" s="25"/>
      <c r="R41" s="25"/>
      <c r="S41" s="39"/>
      <c r="T41" s="75"/>
      <c r="U41" s="1102" t="s">
        <v>73</v>
      </c>
      <c r="V41" s="111"/>
      <c r="W41" s="100"/>
      <c r="X41" s="100"/>
      <c r="Y41" s="99"/>
      <c r="Z41" s="100"/>
      <c r="AA41" s="25"/>
      <c r="AB41" s="25"/>
      <c r="AC41" s="39"/>
      <c r="AD41" s="75"/>
      <c r="AE41" s="1076"/>
      <c r="AF41" s="914"/>
      <c r="AG41" s="75"/>
      <c r="AH41" s="914"/>
      <c r="AI41" s="75"/>
      <c r="AJ41" s="75"/>
      <c r="AK41" s="75"/>
      <c r="AL41" s="75"/>
      <c r="AM41" s="914"/>
      <c r="AN41" s="75"/>
      <c r="AO41" s="1076"/>
      <c r="AP41" s="61"/>
      <c r="AQ41" s="75"/>
      <c r="AR41" s="61"/>
      <c r="AS41" s="75"/>
      <c r="AT41" s="75"/>
      <c r="AU41" s="75"/>
      <c r="AV41" s="75"/>
      <c r="AW41" s="61"/>
      <c r="AY41" s="1076"/>
      <c r="AZ41" s="792"/>
      <c r="BA41" s="75"/>
      <c r="BB41" s="792"/>
      <c r="BC41" s="75"/>
      <c r="BD41" s="75"/>
      <c r="BE41" s="75"/>
      <c r="BF41" s="75"/>
      <c r="BG41" s="792"/>
      <c r="BH41" s="842"/>
      <c r="BI41" s="1076"/>
      <c r="BJ41" s="928"/>
      <c r="BK41" s="75"/>
      <c r="BL41" s="928"/>
      <c r="BM41" s="75"/>
      <c r="BN41" s="75"/>
      <c r="BO41" s="75"/>
      <c r="BP41" s="75"/>
      <c r="BQ41" s="928"/>
      <c r="BR41" s="928"/>
      <c r="BS41" s="1076"/>
      <c r="BT41" s="928"/>
      <c r="BU41" s="75"/>
      <c r="BV41" s="928"/>
      <c r="BW41" s="75"/>
      <c r="BX41" s="75"/>
      <c r="BY41" s="75"/>
      <c r="BZ41" s="75"/>
      <c r="CA41" s="928"/>
      <c r="CB41" s="928"/>
      <c r="CC41" s="1076"/>
      <c r="CD41" s="842"/>
      <c r="CE41" s="75"/>
      <c r="CF41" s="842"/>
      <c r="CG41" s="75"/>
      <c r="CH41" s="75"/>
      <c r="CI41" s="75"/>
      <c r="CJ41" s="75"/>
      <c r="CK41" s="842"/>
    </row>
    <row r="42" spans="1:89" ht="20.25" customHeight="1" x14ac:dyDescent="0.25">
      <c r="A42" s="1103"/>
      <c r="B42" s="111"/>
      <c r="C42" s="100"/>
      <c r="D42" s="100"/>
      <c r="E42" s="99"/>
      <c r="F42" s="100"/>
      <c r="G42" s="25"/>
      <c r="H42" s="25"/>
      <c r="I42" s="37"/>
      <c r="K42" s="1103"/>
      <c r="L42" s="111"/>
      <c r="M42" s="100"/>
      <c r="N42" s="100"/>
      <c r="O42" s="99"/>
      <c r="P42" s="100"/>
      <c r="Q42" s="25"/>
      <c r="R42" s="25"/>
      <c r="S42" s="37"/>
      <c r="T42" s="75"/>
      <c r="U42" s="1103"/>
      <c r="V42" s="111"/>
      <c r="W42" s="100"/>
      <c r="X42" s="100"/>
      <c r="Y42" s="99"/>
      <c r="Z42" s="100"/>
      <c r="AA42" s="25"/>
      <c r="AB42" s="25"/>
      <c r="AC42" s="37"/>
      <c r="AD42" s="75"/>
      <c r="AE42" s="1076"/>
      <c r="AF42" s="914"/>
      <c r="AG42" s="75"/>
      <c r="AH42" s="914"/>
      <c r="AI42" s="75"/>
      <c r="AJ42" s="75"/>
      <c r="AK42" s="75"/>
      <c r="AL42" s="75"/>
      <c r="AM42" s="914"/>
      <c r="AN42" s="75"/>
      <c r="AO42" s="1076"/>
      <c r="AP42" s="61"/>
      <c r="AQ42" s="75"/>
      <c r="AR42" s="61"/>
      <c r="AS42" s="75"/>
      <c r="AT42" s="75"/>
      <c r="AU42" s="75"/>
      <c r="AV42" s="75"/>
      <c r="AW42" s="61"/>
      <c r="AY42" s="1076"/>
      <c r="AZ42" s="792"/>
      <c r="BA42" s="75"/>
      <c r="BB42" s="792"/>
      <c r="BC42" s="75"/>
      <c r="BD42" s="75"/>
      <c r="BE42" s="75"/>
      <c r="BF42" s="75"/>
      <c r="BG42" s="792"/>
      <c r="BH42" s="842"/>
      <c r="BI42" s="1076"/>
      <c r="BJ42" s="928"/>
      <c r="BK42" s="75"/>
      <c r="BL42" s="928"/>
      <c r="BM42" s="75"/>
      <c r="BN42" s="75"/>
      <c r="BO42" s="75"/>
      <c r="BP42" s="75"/>
      <c r="BQ42" s="928"/>
      <c r="BR42" s="928"/>
      <c r="BS42" s="1076"/>
      <c r="BT42" s="928"/>
      <c r="BU42" s="75"/>
      <c r="BV42" s="928"/>
      <c r="BW42" s="75"/>
      <c r="BX42" s="75"/>
      <c r="BY42" s="75"/>
      <c r="BZ42" s="75"/>
      <c r="CA42" s="928"/>
      <c r="CB42" s="928"/>
      <c r="CC42" s="1076"/>
      <c r="CD42" s="842"/>
      <c r="CE42" s="75"/>
      <c r="CF42" s="842"/>
      <c r="CG42" s="75"/>
      <c r="CH42" s="75"/>
      <c r="CI42" s="75"/>
      <c r="CJ42" s="75"/>
      <c r="CK42" s="842"/>
    </row>
    <row r="43" spans="1:89" ht="20.25" customHeight="1" x14ac:dyDescent="0.25">
      <c r="A43" s="1103"/>
      <c r="B43" s="100"/>
      <c r="C43" s="99"/>
      <c r="D43" s="100"/>
      <c r="E43" s="99"/>
      <c r="F43" s="99"/>
      <c r="G43" s="25"/>
      <c r="H43" s="25"/>
      <c r="I43" s="37"/>
      <c r="K43" s="1103"/>
      <c r="L43" s="100"/>
      <c r="M43" s="99"/>
      <c r="N43" s="100"/>
      <c r="O43" s="99"/>
      <c r="P43" s="99"/>
      <c r="Q43" s="25"/>
      <c r="R43" s="25"/>
      <c r="S43" s="37"/>
      <c r="T43" s="75"/>
      <c r="U43" s="1103"/>
      <c r="V43" s="100"/>
      <c r="W43" s="99"/>
      <c r="X43" s="100"/>
      <c r="Y43" s="99"/>
      <c r="Z43" s="99"/>
      <c r="AA43" s="25"/>
      <c r="AB43" s="25"/>
      <c r="AC43" s="37"/>
      <c r="AD43" s="75"/>
      <c r="AE43" s="1076"/>
      <c r="AF43" s="914"/>
      <c r="AG43" s="75"/>
      <c r="AH43" s="914"/>
      <c r="AI43" s="75"/>
      <c r="AJ43" s="75"/>
      <c r="AK43" s="75"/>
      <c r="AL43" s="75"/>
      <c r="AM43" s="914"/>
      <c r="AN43" s="75"/>
      <c r="AO43" s="1076"/>
      <c r="AP43" s="61"/>
      <c r="AQ43" s="75"/>
      <c r="AR43" s="61"/>
      <c r="AS43" s="75"/>
      <c r="AT43" s="75"/>
      <c r="AU43" s="75"/>
      <c r="AV43" s="75"/>
      <c r="AW43" s="61"/>
      <c r="AY43" s="1076"/>
      <c r="AZ43" s="792"/>
      <c r="BA43" s="75"/>
      <c r="BB43" s="792"/>
      <c r="BC43" s="75"/>
      <c r="BD43" s="75"/>
      <c r="BE43" s="75"/>
      <c r="BF43" s="75"/>
      <c r="BG43" s="792"/>
      <c r="BH43" s="842"/>
      <c r="BI43" s="1076"/>
      <c r="BJ43" s="928"/>
      <c r="BK43" s="75"/>
      <c r="BL43" s="928"/>
      <c r="BM43" s="75"/>
      <c r="BN43" s="75"/>
      <c r="BO43" s="75"/>
      <c r="BP43" s="75"/>
      <c r="BQ43" s="928"/>
      <c r="BR43" s="928"/>
      <c r="BS43" s="1076"/>
      <c r="BT43" s="928"/>
      <c r="BU43" s="75"/>
      <c r="BV43" s="928"/>
      <c r="BW43" s="75"/>
      <c r="BX43" s="75"/>
      <c r="BY43" s="75"/>
      <c r="BZ43" s="75"/>
      <c r="CA43" s="928"/>
      <c r="CB43" s="928"/>
      <c r="CC43" s="1076"/>
      <c r="CD43" s="842"/>
      <c r="CE43" s="75"/>
      <c r="CF43" s="842"/>
      <c r="CG43" s="75"/>
      <c r="CH43" s="75"/>
      <c r="CI43" s="75"/>
      <c r="CJ43" s="75"/>
      <c r="CK43" s="842"/>
    </row>
    <row r="44" spans="1:89" ht="20.25" customHeight="1" thickBot="1" x14ac:dyDescent="0.3">
      <c r="A44" s="1104"/>
      <c r="B44" s="192"/>
      <c r="C44" s="390"/>
      <c r="D44" s="193"/>
      <c r="E44" s="390"/>
      <c r="F44" s="390"/>
      <c r="G44" s="34"/>
      <c r="H44" s="34"/>
      <c r="I44" s="35"/>
      <c r="K44" s="1104"/>
      <c r="L44" s="192"/>
      <c r="M44" s="390"/>
      <c r="N44" s="193"/>
      <c r="O44" s="390"/>
      <c r="P44" s="390"/>
      <c r="Q44" s="34"/>
      <c r="R44" s="34"/>
      <c r="S44" s="35"/>
      <c r="T44" s="75"/>
      <c r="U44" s="1104"/>
      <c r="V44" s="192"/>
      <c r="W44" s="390"/>
      <c r="X44" s="193"/>
      <c r="Y44" s="390"/>
      <c r="Z44" s="390"/>
      <c r="AA44" s="34"/>
      <c r="AB44" s="34"/>
      <c r="AC44" s="35"/>
      <c r="AD44" s="75"/>
      <c r="AE44" s="1076"/>
      <c r="AF44" s="914"/>
      <c r="AG44" s="75"/>
      <c r="AH44" s="914"/>
      <c r="AI44" s="75"/>
      <c r="AJ44" s="75"/>
      <c r="AK44" s="75"/>
      <c r="AL44" s="75"/>
      <c r="AM44" s="914"/>
      <c r="AN44" s="75"/>
      <c r="AO44" s="1076"/>
      <c r="AP44" s="61"/>
      <c r="AQ44" s="75"/>
      <c r="AR44" s="61"/>
      <c r="AS44" s="75"/>
      <c r="AT44" s="75"/>
      <c r="AU44" s="75"/>
      <c r="AV44" s="75"/>
      <c r="AW44" s="61"/>
      <c r="AY44" s="1076"/>
      <c r="AZ44" s="792"/>
      <c r="BA44" s="75"/>
      <c r="BB44" s="792"/>
      <c r="BC44" s="75"/>
      <c r="BD44" s="75"/>
      <c r="BE44" s="75"/>
      <c r="BF44" s="75"/>
      <c r="BG44" s="792"/>
      <c r="BH44" s="842"/>
      <c r="BI44" s="1076"/>
      <c r="BJ44" s="928"/>
      <c r="BK44" s="75"/>
      <c r="BL44" s="928"/>
      <c r="BM44" s="75"/>
      <c r="BN44" s="75"/>
      <c r="BO44" s="75"/>
      <c r="BP44" s="75"/>
      <c r="BQ44" s="928"/>
      <c r="BR44" s="928"/>
      <c r="BS44" s="1076"/>
      <c r="BT44" s="928"/>
      <c r="BU44" s="75"/>
      <c r="BV44" s="928"/>
      <c r="BW44" s="75"/>
      <c r="BX44" s="75"/>
      <c r="BY44" s="75"/>
      <c r="BZ44" s="75"/>
      <c r="CA44" s="928"/>
      <c r="CB44" s="928"/>
      <c r="CC44" s="1076"/>
      <c r="CD44" s="842"/>
      <c r="CE44" s="75"/>
      <c r="CF44" s="842"/>
      <c r="CG44" s="75"/>
      <c r="CH44" s="75"/>
      <c r="CI44" s="75"/>
      <c r="CJ44" s="75"/>
      <c r="CK44" s="842"/>
    </row>
    <row r="45" spans="1:89" ht="20.25" customHeight="1" thickBot="1" x14ac:dyDescent="0.3">
      <c r="A45" s="483"/>
      <c r="B45" s="484" t="s">
        <v>275</v>
      </c>
      <c r="C45" s="481"/>
      <c r="D45" s="484"/>
      <c r="E45" s="486" t="s">
        <v>135</v>
      </c>
      <c r="F45" s="486">
        <v>2</v>
      </c>
      <c r="G45" s="484" t="s">
        <v>134</v>
      </c>
      <c r="H45" s="481"/>
      <c r="I45" s="482"/>
      <c r="K45" s="483"/>
      <c r="L45" s="484" t="s">
        <v>319</v>
      </c>
      <c r="M45" s="481"/>
      <c r="N45" s="484"/>
      <c r="O45" s="486" t="s">
        <v>135</v>
      </c>
      <c r="P45" s="486">
        <v>3</v>
      </c>
      <c r="Q45" s="484" t="s">
        <v>134</v>
      </c>
      <c r="R45" s="481"/>
      <c r="S45" s="482"/>
      <c r="T45" s="799"/>
      <c r="U45" s="483"/>
      <c r="V45" s="484" t="s">
        <v>425</v>
      </c>
      <c r="W45" s="481"/>
      <c r="X45" s="484"/>
      <c r="Y45" s="486" t="s">
        <v>135</v>
      </c>
      <c r="Z45" s="486">
        <v>6</v>
      </c>
      <c r="AA45" s="484" t="s">
        <v>134</v>
      </c>
      <c r="AB45" s="481"/>
      <c r="AC45" s="482"/>
      <c r="AD45" s="806"/>
      <c r="AN45" s="910"/>
    </row>
    <row r="46" spans="1:89" ht="20.25" customHeight="1" x14ac:dyDescent="0.25">
      <c r="A46" s="66" t="s">
        <v>70</v>
      </c>
      <c r="B46" s="130" t="s">
        <v>552</v>
      </c>
      <c r="C46" s="131">
        <v>36969</v>
      </c>
      <c r="D46" s="131" t="s">
        <v>286</v>
      </c>
      <c r="E46" s="109" t="s">
        <v>542</v>
      </c>
      <c r="F46" s="131">
        <v>2008</v>
      </c>
      <c r="G46" s="20">
        <v>1</v>
      </c>
      <c r="H46" s="479">
        <v>4</v>
      </c>
      <c r="I46" s="37"/>
      <c r="K46" s="66" t="s">
        <v>70</v>
      </c>
      <c r="L46" s="130" t="s">
        <v>585</v>
      </c>
      <c r="M46" s="131">
        <v>37065</v>
      </c>
      <c r="N46" s="131" t="s">
        <v>283</v>
      </c>
      <c r="O46" s="109" t="s">
        <v>370</v>
      </c>
      <c r="P46" s="131">
        <v>2005</v>
      </c>
      <c r="Q46" s="20">
        <v>2</v>
      </c>
      <c r="R46" s="479">
        <v>6</v>
      </c>
      <c r="S46" s="37"/>
      <c r="T46" s="75"/>
      <c r="U46" s="66" t="s">
        <v>70</v>
      </c>
      <c r="V46" s="130" t="s">
        <v>503</v>
      </c>
      <c r="W46" s="131">
        <v>28148</v>
      </c>
      <c r="X46" s="131" t="s">
        <v>326</v>
      </c>
      <c r="Y46" s="109" t="s">
        <v>368</v>
      </c>
      <c r="Z46">
        <v>1999</v>
      </c>
      <c r="AA46" s="20">
        <v>3</v>
      </c>
      <c r="AB46" s="479">
        <v>12</v>
      </c>
      <c r="AC46" s="37"/>
      <c r="AD46" s="75"/>
      <c r="AE46" s="1077"/>
      <c r="AF46" s="1077"/>
      <c r="AG46" s="75"/>
      <c r="AH46" s="914"/>
      <c r="AI46" s="75"/>
      <c r="AJ46" s="75"/>
      <c r="AK46" s="914"/>
      <c r="AL46" s="914"/>
      <c r="AM46" s="914"/>
      <c r="AN46" s="75"/>
      <c r="AO46" s="1077"/>
      <c r="AP46" s="1077"/>
      <c r="AQ46" s="75"/>
      <c r="AR46" s="61"/>
      <c r="AS46" s="75"/>
      <c r="AT46" s="75"/>
      <c r="AU46" s="61"/>
      <c r="AV46" s="61"/>
      <c r="AW46" s="61"/>
      <c r="AY46" s="1077"/>
      <c r="AZ46" s="1077"/>
      <c r="BA46" s="75"/>
      <c r="BB46" s="792"/>
      <c r="BC46" s="75"/>
      <c r="BD46" s="75"/>
      <c r="BE46" s="792"/>
      <c r="BF46" s="792"/>
      <c r="BG46" s="792"/>
      <c r="BH46" s="842"/>
      <c r="BI46" s="1077"/>
      <c r="BJ46" s="1077"/>
      <c r="BK46" s="75"/>
      <c r="BL46" s="928"/>
      <c r="BM46" s="75"/>
      <c r="BN46" s="75"/>
      <c r="BO46" s="928"/>
      <c r="BP46" s="928"/>
      <c r="BQ46" s="928"/>
      <c r="BR46" s="928"/>
      <c r="BS46" s="1077"/>
      <c r="BT46" s="1077"/>
      <c r="BU46" s="75"/>
      <c r="BV46" s="928"/>
      <c r="BW46" s="75"/>
      <c r="BX46" s="75"/>
      <c r="BY46" s="928"/>
      <c r="BZ46" s="928"/>
      <c r="CA46" s="928"/>
      <c r="CB46" s="928"/>
      <c r="CC46" s="1077"/>
      <c r="CD46" s="1077"/>
      <c r="CE46" s="75"/>
      <c r="CF46" s="842"/>
      <c r="CG46" s="75"/>
      <c r="CH46" s="75"/>
      <c r="CI46" s="842"/>
      <c r="CJ46" s="842"/>
      <c r="CK46" s="842"/>
    </row>
    <row r="47" spans="1:89" ht="20.25" customHeight="1" x14ac:dyDescent="0.25">
      <c r="A47" s="67" t="s">
        <v>71</v>
      </c>
      <c r="B47" s="52" t="s">
        <v>531</v>
      </c>
      <c r="C47" s="53">
        <v>40539</v>
      </c>
      <c r="D47" s="53" t="s">
        <v>284</v>
      </c>
      <c r="E47" s="25" t="s">
        <v>544</v>
      </c>
      <c r="F47" s="53">
        <v>2008</v>
      </c>
      <c r="G47" s="25">
        <v>1</v>
      </c>
      <c r="H47" s="480">
        <v>0</v>
      </c>
      <c r="I47" s="37" t="s">
        <v>218</v>
      </c>
      <c r="K47" s="67" t="s">
        <v>71</v>
      </c>
      <c r="L47" s="52" t="s">
        <v>586</v>
      </c>
      <c r="M47" s="53">
        <v>33461</v>
      </c>
      <c r="N47" s="53" t="s">
        <v>325</v>
      </c>
      <c r="O47" s="25" t="s">
        <v>369</v>
      </c>
      <c r="P47" s="53">
        <v>2005</v>
      </c>
      <c r="Q47" s="25">
        <v>2</v>
      </c>
      <c r="R47" s="480">
        <v>4</v>
      </c>
      <c r="S47" s="37"/>
      <c r="T47" s="75"/>
      <c r="U47" s="67" t="s">
        <v>71</v>
      </c>
      <c r="V47" s="52" t="s">
        <v>504</v>
      </c>
      <c r="W47" s="53">
        <v>28149</v>
      </c>
      <c r="X47" s="53" t="s">
        <v>326</v>
      </c>
      <c r="Y47" s="25" t="s">
        <v>368</v>
      </c>
      <c r="Z47" s="53">
        <v>1999</v>
      </c>
      <c r="AA47" s="25">
        <v>3</v>
      </c>
      <c r="AB47" s="480">
        <v>9</v>
      </c>
      <c r="AC47" s="37"/>
      <c r="AD47" s="75"/>
      <c r="AN47" s="75"/>
    </row>
    <row r="48" spans="1:89" ht="20.25" customHeight="1" x14ac:dyDescent="0.25">
      <c r="A48" s="67" t="s">
        <v>72</v>
      </c>
      <c r="B48" s="52"/>
      <c r="C48" s="53"/>
      <c r="D48" s="53"/>
      <c r="E48" s="25"/>
      <c r="F48" s="53"/>
      <c r="G48" s="25"/>
      <c r="H48" s="480"/>
      <c r="I48" s="37"/>
      <c r="K48" s="67" t="s">
        <v>72</v>
      </c>
      <c r="L48" s="52" t="s">
        <v>587</v>
      </c>
      <c r="M48" s="53">
        <v>351</v>
      </c>
      <c r="N48" s="53" t="s">
        <v>422</v>
      </c>
      <c r="O48" s="25" t="s">
        <v>542</v>
      </c>
      <c r="P48" s="53">
        <v>2006</v>
      </c>
      <c r="Q48" s="25">
        <v>2</v>
      </c>
      <c r="R48" s="480">
        <v>0</v>
      </c>
      <c r="S48" s="37" t="s">
        <v>219</v>
      </c>
      <c r="T48" s="75"/>
      <c r="U48" s="67" t="s">
        <v>72</v>
      </c>
      <c r="V48" s="52" t="s">
        <v>505</v>
      </c>
      <c r="W48" s="53">
        <v>1411</v>
      </c>
      <c r="X48" s="53" t="s">
        <v>422</v>
      </c>
      <c r="Y48" s="25" t="s">
        <v>368</v>
      </c>
      <c r="Z48" s="53">
        <v>1998</v>
      </c>
      <c r="AA48" s="25">
        <v>3</v>
      </c>
      <c r="AB48" s="480">
        <v>0</v>
      </c>
      <c r="AC48" s="37" t="s">
        <v>219</v>
      </c>
      <c r="AD48" s="75"/>
      <c r="AN48" s="75"/>
    </row>
    <row r="49" spans="1:89" ht="20.25" customHeight="1" x14ac:dyDescent="0.25">
      <c r="A49" s="68" t="s">
        <v>97</v>
      </c>
      <c r="B49" s="111"/>
      <c r="C49" s="100"/>
      <c r="D49" s="100"/>
      <c r="E49" s="99"/>
      <c r="F49" s="100"/>
      <c r="G49" s="25"/>
      <c r="H49" s="25"/>
      <c r="I49" s="37"/>
      <c r="K49" s="68" t="s">
        <v>97</v>
      </c>
      <c r="L49" s="111"/>
      <c r="M49" s="100"/>
      <c r="N49" s="100"/>
      <c r="O49" s="99"/>
      <c r="P49" s="100"/>
      <c r="Q49" s="25"/>
      <c r="R49" s="25"/>
      <c r="S49" s="37"/>
      <c r="T49" s="75"/>
      <c r="U49" s="68" t="s">
        <v>97</v>
      </c>
      <c r="V49" s="111" t="s">
        <v>506</v>
      </c>
      <c r="W49" s="100">
        <v>1226</v>
      </c>
      <c r="X49" s="100" t="s">
        <v>422</v>
      </c>
      <c r="Y49" s="99" t="s">
        <v>373</v>
      </c>
      <c r="Z49" s="100">
        <v>2001</v>
      </c>
      <c r="AA49" s="25">
        <v>3</v>
      </c>
      <c r="AB49" s="25">
        <v>0</v>
      </c>
      <c r="AC49" s="37" t="s">
        <v>219</v>
      </c>
      <c r="AD49" s="75"/>
      <c r="AE49" s="910"/>
      <c r="AF49" s="910"/>
      <c r="AG49" s="75"/>
      <c r="AH49" s="910"/>
      <c r="AI49" s="75"/>
      <c r="AJ49" s="75"/>
      <c r="AK49" s="910"/>
      <c r="AL49" s="910"/>
      <c r="AM49" s="910"/>
      <c r="AN49" s="75"/>
      <c r="AO49" s="188"/>
      <c r="AP49" s="188"/>
      <c r="AQ49" s="75"/>
      <c r="AR49" s="188"/>
      <c r="AS49" s="75"/>
      <c r="AT49" s="75"/>
      <c r="AU49" s="188"/>
      <c r="AV49" s="188"/>
      <c r="AW49" s="188"/>
      <c r="AY49" s="791"/>
      <c r="AZ49" s="791"/>
      <c r="BA49" s="75"/>
      <c r="BB49" s="791"/>
      <c r="BC49" s="75"/>
      <c r="BD49" s="75"/>
      <c r="BE49" s="791"/>
      <c r="BF49" s="791"/>
      <c r="BG49" s="791"/>
      <c r="BH49" s="838"/>
      <c r="BI49" s="925"/>
      <c r="BJ49" s="925"/>
      <c r="BK49" s="75"/>
      <c r="BL49" s="925"/>
      <c r="BM49" s="75"/>
      <c r="BN49" s="75"/>
      <c r="BO49" s="925"/>
      <c r="BP49" s="925"/>
      <c r="BQ49" s="925"/>
      <c r="BR49" s="925"/>
      <c r="BS49" s="925"/>
      <c r="BT49" s="925"/>
      <c r="BU49" s="75"/>
      <c r="BV49" s="925"/>
      <c r="BW49" s="75"/>
      <c r="BX49" s="75"/>
      <c r="BY49" s="925"/>
      <c r="BZ49" s="925"/>
      <c r="CA49" s="925"/>
      <c r="CB49" s="925"/>
      <c r="CC49" s="838"/>
      <c r="CD49" s="838"/>
      <c r="CE49" s="75"/>
      <c r="CF49" s="838"/>
      <c r="CG49" s="75"/>
      <c r="CH49" s="75"/>
      <c r="CI49" s="838"/>
      <c r="CJ49" s="838"/>
      <c r="CK49" s="838"/>
    </row>
    <row r="50" spans="1:89" ht="20.25" customHeight="1" x14ac:dyDescent="0.25">
      <c r="A50" s="1102" t="s">
        <v>73</v>
      </c>
      <c r="B50" s="111"/>
      <c r="C50" s="100"/>
      <c r="D50" s="100"/>
      <c r="E50" s="99"/>
      <c r="F50" s="100"/>
      <c r="G50" s="25"/>
      <c r="H50" s="25"/>
      <c r="I50" s="39"/>
      <c r="K50" s="1102" t="s">
        <v>73</v>
      </c>
      <c r="L50" s="111"/>
      <c r="M50" s="100"/>
      <c r="N50" s="100"/>
      <c r="O50" s="99"/>
      <c r="P50" s="100"/>
      <c r="Q50" s="25"/>
      <c r="R50" s="25"/>
      <c r="S50" s="39"/>
      <c r="T50" s="75"/>
      <c r="U50" s="1102" t="s">
        <v>73</v>
      </c>
      <c r="V50" s="111"/>
      <c r="W50" s="100"/>
      <c r="X50" s="100"/>
      <c r="Y50" s="99"/>
      <c r="Z50" s="100"/>
      <c r="AA50" s="25"/>
      <c r="AB50" s="25"/>
      <c r="AC50" s="39"/>
      <c r="AD50" s="75"/>
      <c r="AE50" s="910"/>
      <c r="AF50" s="910"/>
      <c r="AG50" s="75"/>
      <c r="AH50" s="910"/>
      <c r="AI50" s="75"/>
      <c r="AJ50" s="75"/>
      <c r="AK50" s="910"/>
      <c r="AL50" s="910"/>
      <c r="AM50" s="910"/>
      <c r="AN50" s="75"/>
      <c r="AO50" s="188"/>
      <c r="AP50" s="188"/>
      <c r="AQ50" s="75"/>
      <c r="AR50" s="188"/>
      <c r="AS50" s="75"/>
      <c r="AT50" s="75"/>
      <c r="AU50" s="188"/>
      <c r="AV50" s="188"/>
      <c r="AW50" s="188"/>
      <c r="AY50" s="791"/>
      <c r="AZ50" s="791"/>
      <c r="BA50" s="75"/>
      <c r="BB50" s="791"/>
      <c r="BC50" s="75"/>
      <c r="BD50" s="75"/>
      <c r="BE50" s="791"/>
      <c r="BF50" s="791"/>
      <c r="BG50" s="791"/>
      <c r="BH50" s="838"/>
      <c r="BI50" s="925"/>
      <c r="BJ50" s="925"/>
      <c r="BK50" s="75"/>
      <c r="BL50" s="925"/>
      <c r="BM50" s="75"/>
      <c r="BN50" s="75"/>
      <c r="BO50" s="925"/>
      <c r="BP50" s="925"/>
      <c r="BQ50" s="925"/>
      <c r="BR50" s="925"/>
      <c r="BS50" s="925"/>
      <c r="BT50" s="925"/>
      <c r="BU50" s="75"/>
      <c r="BV50" s="925"/>
      <c r="BW50" s="75"/>
      <c r="BX50" s="75"/>
      <c r="BY50" s="925"/>
      <c r="BZ50" s="925"/>
      <c r="CA50" s="925"/>
      <c r="CB50" s="925"/>
      <c r="CC50" s="838"/>
      <c r="CD50" s="838"/>
      <c r="CE50" s="75"/>
      <c r="CF50" s="838"/>
      <c r="CG50" s="75"/>
      <c r="CH50" s="75"/>
      <c r="CI50" s="838"/>
      <c r="CJ50" s="838"/>
      <c r="CK50" s="838"/>
    </row>
    <row r="51" spans="1:89" ht="20.25" customHeight="1" x14ac:dyDescent="0.25">
      <c r="A51" s="1103"/>
      <c r="B51" s="111"/>
      <c r="C51" s="100"/>
      <c r="D51" s="100"/>
      <c r="E51" s="99"/>
      <c r="F51" s="100"/>
      <c r="G51" s="25"/>
      <c r="H51" s="25"/>
      <c r="I51" s="37"/>
      <c r="K51" s="1103"/>
      <c r="L51" s="111"/>
      <c r="M51" s="100"/>
      <c r="N51" s="100"/>
      <c r="O51" s="99"/>
      <c r="P51" s="100"/>
      <c r="Q51" s="25"/>
      <c r="R51" s="25"/>
      <c r="S51" s="37"/>
      <c r="T51" s="75"/>
      <c r="U51" s="1103"/>
      <c r="V51" s="111"/>
      <c r="W51" s="100"/>
      <c r="X51" s="100"/>
      <c r="Y51" s="99"/>
      <c r="Z51" s="100"/>
      <c r="AA51" s="25"/>
      <c r="AB51" s="25"/>
      <c r="AC51" s="37"/>
      <c r="AD51" s="75"/>
      <c r="AE51" s="910"/>
      <c r="AF51" s="910"/>
      <c r="AG51" s="75"/>
      <c r="AH51" s="910"/>
      <c r="AI51" s="75"/>
      <c r="AJ51" s="75"/>
      <c r="AK51" s="910"/>
      <c r="AL51" s="910"/>
      <c r="AM51" s="910"/>
      <c r="AN51" s="75"/>
      <c r="AO51" s="188"/>
      <c r="AP51" s="188"/>
      <c r="AQ51" s="75"/>
      <c r="AR51" s="188"/>
      <c r="AS51" s="75"/>
      <c r="AT51" s="75"/>
      <c r="AU51" s="188"/>
      <c r="AV51" s="188"/>
      <c r="AW51" s="188"/>
      <c r="AY51" s="791"/>
      <c r="AZ51" s="791"/>
      <c r="BA51" s="75"/>
      <c r="BB51" s="791"/>
      <c r="BC51" s="75"/>
      <c r="BD51" s="75"/>
      <c r="BE51" s="791"/>
      <c r="BF51" s="791"/>
      <c r="BG51" s="791"/>
      <c r="BH51" s="838"/>
      <c r="BI51" s="925"/>
      <c r="BJ51" s="925"/>
      <c r="BK51" s="75"/>
      <c r="BL51" s="925"/>
      <c r="BM51" s="75"/>
      <c r="BN51" s="75"/>
      <c r="BO51" s="925"/>
      <c r="BP51" s="925"/>
      <c r="BQ51" s="925"/>
      <c r="BR51" s="925"/>
      <c r="BS51" s="925"/>
      <c r="BT51" s="925"/>
      <c r="BU51" s="75"/>
      <c r="BV51" s="925"/>
      <c r="BW51" s="75"/>
      <c r="BX51" s="75"/>
      <c r="BY51" s="925"/>
      <c r="BZ51" s="925"/>
      <c r="CA51" s="925"/>
      <c r="CB51" s="925"/>
      <c r="CC51" s="838"/>
      <c r="CD51" s="838"/>
      <c r="CE51" s="75"/>
      <c r="CF51" s="838"/>
      <c r="CG51" s="75"/>
      <c r="CH51" s="75"/>
      <c r="CI51" s="838"/>
      <c r="CJ51" s="838"/>
      <c r="CK51" s="838"/>
    </row>
    <row r="52" spans="1:89" ht="20.25" customHeight="1" x14ac:dyDescent="0.25">
      <c r="A52" s="1103"/>
      <c r="B52" s="100"/>
      <c r="C52" s="99"/>
      <c r="D52" s="100"/>
      <c r="E52" s="99"/>
      <c r="F52" s="99"/>
      <c r="G52" s="25"/>
      <c r="H52" s="25"/>
      <c r="I52" s="37"/>
      <c r="K52" s="1103"/>
      <c r="L52" s="100"/>
      <c r="M52" s="99"/>
      <c r="N52" s="100"/>
      <c r="O52" s="99"/>
      <c r="P52" s="99"/>
      <c r="Q52" s="25"/>
      <c r="R52" s="25"/>
      <c r="S52" s="37"/>
      <c r="T52" s="75"/>
      <c r="U52" s="1103"/>
      <c r="V52" s="100"/>
      <c r="W52" s="99"/>
      <c r="X52" s="100"/>
      <c r="Y52" s="99"/>
      <c r="Z52" s="99"/>
      <c r="AA52" s="25"/>
      <c r="AB52" s="25"/>
      <c r="AC52" s="37"/>
      <c r="AD52" s="75"/>
      <c r="AE52" s="910"/>
      <c r="AF52" s="910"/>
      <c r="AG52" s="75"/>
      <c r="AH52" s="910"/>
      <c r="AI52" s="75"/>
      <c r="AJ52" s="75"/>
      <c r="AK52" s="910"/>
      <c r="AL52" s="910"/>
      <c r="AM52" s="910"/>
      <c r="AN52" s="75"/>
      <c r="AO52" s="188"/>
      <c r="AP52" s="188"/>
      <c r="AQ52" s="75"/>
      <c r="AR52" s="188"/>
      <c r="AS52" s="75"/>
      <c r="AT52" s="75"/>
      <c r="AU52" s="188"/>
      <c r="AV52" s="188"/>
      <c r="AW52" s="188"/>
      <c r="AY52" s="791"/>
      <c r="AZ52" s="791"/>
      <c r="BA52" s="75"/>
      <c r="BB52" s="791"/>
      <c r="BC52" s="75"/>
      <c r="BD52" s="75"/>
      <c r="BE52" s="791"/>
      <c r="BF52" s="791"/>
      <c r="BG52" s="791"/>
      <c r="BH52" s="838"/>
      <c r="BI52" s="925"/>
      <c r="BJ52" s="925"/>
      <c r="BK52" s="75"/>
      <c r="BL52" s="925"/>
      <c r="BM52" s="75"/>
      <c r="BN52" s="75"/>
      <c r="BO52" s="925"/>
      <c r="BP52" s="925"/>
      <c r="BQ52" s="925"/>
      <c r="BR52" s="925"/>
      <c r="BS52" s="925"/>
      <c r="BT52" s="925"/>
      <c r="BU52" s="75"/>
      <c r="BV52" s="925"/>
      <c r="BW52" s="75"/>
      <c r="BX52" s="75"/>
      <c r="BY52" s="925"/>
      <c r="BZ52" s="925"/>
      <c r="CA52" s="925"/>
      <c r="CB52" s="925"/>
      <c r="CC52" s="838"/>
      <c r="CD52" s="838"/>
      <c r="CE52" s="75"/>
      <c r="CF52" s="838"/>
      <c r="CG52" s="75"/>
      <c r="CH52" s="75"/>
      <c r="CI52" s="838"/>
      <c r="CJ52" s="838"/>
      <c r="CK52" s="838"/>
    </row>
    <row r="53" spans="1:89" ht="20.25" customHeight="1" thickBot="1" x14ac:dyDescent="0.3">
      <c r="A53" s="1104"/>
      <c r="B53" s="192"/>
      <c r="C53" s="390"/>
      <c r="D53" s="193"/>
      <c r="E53" s="390"/>
      <c r="F53" s="390"/>
      <c r="G53" s="34"/>
      <c r="H53" s="34"/>
      <c r="I53" s="35"/>
      <c r="K53" s="1104"/>
      <c r="L53" s="192"/>
      <c r="M53" s="390"/>
      <c r="N53" s="193"/>
      <c r="O53" s="390"/>
      <c r="P53" s="390"/>
      <c r="Q53" s="34"/>
      <c r="R53" s="34"/>
      <c r="S53" s="35"/>
      <c r="T53" s="75"/>
      <c r="U53" s="1105"/>
      <c r="V53" s="104"/>
      <c r="W53" s="105"/>
      <c r="X53" s="106"/>
      <c r="Y53" s="105"/>
      <c r="Z53" s="105"/>
      <c r="AA53" s="30"/>
      <c r="AB53" s="30"/>
      <c r="AC53" s="110"/>
      <c r="AD53" s="75"/>
      <c r="AE53" s="910"/>
      <c r="AF53" s="910"/>
      <c r="AG53" s="75"/>
      <c r="AH53" s="910"/>
      <c r="AI53" s="75"/>
      <c r="AJ53" s="75"/>
      <c r="AK53" s="910"/>
      <c r="AL53" s="910"/>
      <c r="AM53" s="910"/>
      <c r="AN53" s="75"/>
      <c r="AO53" s="188"/>
      <c r="AP53" s="188"/>
      <c r="AQ53" s="75"/>
      <c r="AR53" s="188"/>
      <c r="AS53" s="75"/>
      <c r="AT53" s="75"/>
      <c r="AU53" s="188"/>
      <c r="AV53" s="188"/>
      <c r="AW53" s="188"/>
      <c r="AY53" s="791"/>
      <c r="AZ53" s="791"/>
      <c r="BA53" s="75"/>
      <c r="BB53" s="791"/>
      <c r="BC53" s="75"/>
      <c r="BD53" s="75"/>
      <c r="BE53" s="791"/>
      <c r="BF53" s="791"/>
      <c r="BG53" s="791"/>
      <c r="BH53" s="838"/>
      <c r="BI53" s="925"/>
      <c r="BJ53" s="925"/>
      <c r="BK53" s="75"/>
      <c r="BL53" s="925"/>
      <c r="BM53" s="75"/>
      <c r="BN53" s="75"/>
      <c r="BO53" s="925"/>
      <c r="BP53" s="925"/>
      <c r="BQ53" s="925"/>
      <c r="BR53" s="925"/>
      <c r="BS53" s="925"/>
      <c r="BT53" s="925"/>
      <c r="BU53" s="75"/>
      <c r="BV53" s="925"/>
      <c r="BW53" s="75"/>
      <c r="BX53" s="75"/>
      <c r="BY53" s="925"/>
      <c r="BZ53" s="925"/>
      <c r="CA53" s="925"/>
      <c r="CB53" s="925"/>
      <c r="CC53" s="838"/>
      <c r="CD53" s="838"/>
      <c r="CE53" s="75"/>
      <c r="CF53" s="838"/>
      <c r="CG53" s="75"/>
      <c r="CH53" s="75"/>
      <c r="CI53" s="838"/>
      <c r="CJ53" s="838"/>
      <c r="CK53" s="838"/>
    </row>
    <row r="54" spans="1:89" ht="20.25" customHeight="1" thickBot="1" x14ac:dyDescent="0.3">
      <c r="A54" s="483"/>
      <c r="B54" s="484" t="s">
        <v>433</v>
      </c>
      <c r="C54" s="481"/>
      <c r="D54" s="484"/>
      <c r="E54" s="486" t="s">
        <v>135</v>
      </c>
      <c r="F54" s="486">
        <v>6</v>
      </c>
      <c r="G54" s="484" t="s">
        <v>134</v>
      </c>
      <c r="H54" s="481"/>
      <c r="I54" s="482"/>
      <c r="K54" s="483"/>
      <c r="L54" s="484" t="s">
        <v>320</v>
      </c>
      <c r="M54" s="481"/>
      <c r="N54" s="484"/>
      <c r="O54" s="486" t="s">
        <v>135</v>
      </c>
      <c r="P54" s="486">
        <v>3</v>
      </c>
      <c r="Q54" s="484" t="s">
        <v>134</v>
      </c>
      <c r="R54" s="481"/>
      <c r="S54" s="482"/>
      <c r="Z54"/>
      <c r="AE54" s="910"/>
      <c r="AF54" s="910"/>
      <c r="AG54" s="75"/>
      <c r="AH54" s="910"/>
      <c r="AI54" s="75"/>
      <c r="AJ54" s="75"/>
      <c r="AK54" s="910"/>
      <c r="AL54" s="910"/>
      <c r="AM54" s="910"/>
      <c r="AO54" s="188"/>
      <c r="AP54" s="188"/>
      <c r="AQ54" s="75"/>
      <c r="AR54" s="188"/>
      <c r="AS54" s="75"/>
      <c r="AT54" s="75"/>
      <c r="AU54" s="188"/>
      <c r="AV54" s="188"/>
      <c r="AW54" s="188"/>
      <c r="AY54" s="791"/>
      <c r="AZ54" s="791"/>
      <c r="BA54" s="75"/>
      <c r="BB54" s="791"/>
      <c r="BC54" s="75"/>
      <c r="BD54" s="75"/>
      <c r="BE54" s="791"/>
      <c r="BF54" s="791"/>
      <c r="BG54" s="791"/>
      <c r="BH54" s="838"/>
      <c r="BI54" s="925"/>
      <c r="BJ54" s="925"/>
      <c r="BK54" s="75"/>
      <c r="BL54" s="925"/>
      <c r="BM54" s="75"/>
      <c r="BN54" s="75"/>
      <c r="BO54" s="925"/>
      <c r="BP54" s="925"/>
      <c r="BQ54" s="925"/>
      <c r="BR54" s="925"/>
      <c r="BS54" s="925"/>
      <c r="BT54" s="925"/>
      <c r="BU54" s="75"/>
      <c r="BV54" s="925"/>
      <c r="BW54" s="75"/>
      <c r="BX54" s="75"/>
      <c r="BY54" s="925"/>
      <c r="BZ54" s="925"/>
      <c r="CA54" s="925"/>
      <c r="CB54" s="925"/>
      <c r="CC54" s="838"/>
      <c r="CD54" s="838"/>
      <c r="CE54" s="75"/>
      <c r="CF54" s="838"/>
      <c r="CG54" s="75"/>
      <c r="CH54" s="75"/>
      <c r="CI54" s="838"/>
      <c r="CJ54" s="838"/>
      <c r="CK54" s="838"/>
    </row>
    <row r="55" spans="1:89" ht="20.25" customHeight="1" x14ac:dyDescent="0.25">
      <c r="A55" s="66" t="s">
        <v>70</v>
      </c>
      <c r="B55" s="130" t="s">
        <v>532</v>
      </c>
      <c r="C55" s="131">
        <v>36600</v>
      </c>
      <c r="D55" s="131" t="s">
        <v>284</v>
      </c>
      <c r="E55" s="109" t="s">
        <v>549</v>
      </c>
      <c r="F55" s="131">
        <v>2008</v>
      </c>
      <c r="G55" s="20">
        <v>3</v>
      </c>
      <c r="H55" s="479">
        <v>8</v>
      </c>
      <c r="I55" s="37"/>
      <c r="K55" s="66" t="s">
        <v>70</v>
      </c>
      <c r="L55" s="130" t="s">
        <v>588</v>
      </c>
      <c r="M55" s="131">
        <v>38664</v>
      </c>
      <c r="N55" s="131" t="s">
        <v>283</v>
      </c>
      <c r="O55" s="109" t="s">
        <v>542</v>
      </c>
      <c r="P55" s="131">
        <v>2005</v>
      </c>
      <c r="Q55" s="20">
        <v>2</v>
      </c>
      <c r="R55" s="479">
        <v>6</v>
      </c>
      <c r="S55" s="37"/>
      <c r="Z55"/>
    </row>
    <row r="56" spans="1:89" ht="20.25" customHeight="1" x14ac:dyDescent="0.25">
      <c r="A56" s="67" t="s">
        <v>71</v>
      </c>
      <c r="B56" s="52" t="s">
        <v>533</v>
      </c>
      <c r="C56" s="53">
        <v>36424</v>
      </c>
      <c r="D56" s="53" t="s">
        <v>553</v>
      </c>
      <c r="E56" s="25" t="s">
        <v>540</v>
      </c>
      <c r="F56" s="53">
        <v>2007</v>
      </c>
      <c r="G56" s="25">
        <v>3</v>
      </c>
      <c r="H56" s="480">
        <v>6</v>
      </c>
      <c r="I56" s="37"/>
      <c r="K56" s="67" t="s">
        <v>71</v>
      </c>
      <c r="L56" s="52" t="s">
        <v>589</v>
      </c>
      <c r="M56" s="53">
        <v>36974</v>
      </c>
      <c r="N56" s="53" t="s">
        <v>286</v>
      </c>
      <c r="O56" s="25" t="s">
        <v>542</v>
      </c>
      <c r="P56" s="53">
        <v>2005</v>
      </c>
      <c r="Q56" s="25">
        <v>2</v>
      </c>
      <c r="R56" s="480">
        <v>4</v>
      </c>
      <c r="S56" s="37"/>
      <c r="Z56"/>
    </row>
    <row r="57" spans="1:89" ht="20.25" customHeight="1" x14ac:dyDescent="0.25">
      <c r="A57" s="67" t="s">
        <v>72</v>
      </c>
      <c r="B57" s="52" t="s">
        <v>534</v>
      </c>
      <c r="C57" s="53">
        <v>38841</v>
      </c>
      <c r="D57" s="53" t="s">
        <v>283</v>
      </c>
      <c r="E57" s="25" t="s">
        <v>549</v>
      </c>
      <c r="F57" s="53">
        <v>2008</v>
      </c>
      <c r="G57" s="25">
        <v>3</v>
      </c>
      <c r="H57" s="480">
        <v>4</v>
      </c>
      <c r="I57" s="37"/>
      <c r="K57" s="67" t="s">
        <v>72</v>
      </c>
      <c r="L57" s="52" t="s">
        <v>590</v>
      </c>
      <c r="M57" s="53">
        <v>35687</v>
      </c>
      <c r="N57" s="53" t="s">
        <v>385</v>
      </c>
      <c r="O57" s="25" t="s">
        <v>540</v>
      </c>
      <c r="P57" s="53">
        <v>2006</v>
      </c>
      <c r="Q57" s="25">
        <v>2</v>
      </c>
      <c r="R57" s="480">
        <v>0</v>
      </c>
      <c r="S57" s="37" t="s">
        <v>218</v>
      </c>
      <c r="Z57"/>
    </row>
    <row r="58" spans="1:89" ht="20.25" customHeight="1" x14ac:dyDescent="0.25">
      <c r="A58" s="68" t="s">
        <v>97</v>
      </c>
      <c r="B58" s="111"/>
      <c r="C58" s="100"/>
      <c r="D58" s="100"/>
      <c r="E58" s="99"/>
      <c r="F58" s="100"/>
      <c r="G58" s="25"/>
      <c r="H58" s="25"/>
      <c r="I58" s="37"/>
      <c r="K58" s="68" t="s">
        <v>97</v>
      </c>
      <c r="L58" s="111"/>
      <c r="M58" s="100"/>
      <c r="N58" s="100"/>
      <c r="O58" s="99"/>
      <c r="P58" s="100"/>
      <c r="Q58" s="25"/>
      <c r="R58" s="25"/>
      <c r="S58" s="37"/>
      <c r="Z58"/>
    </row>
    <row r="59" spans="1:89" ht="20.25" customHeight="1" x14ac:dyDescent="0.25">
      <c r="A59" s="1102" t="s">
        <v>73</v>
      </c>
      <c r="B59" s="111"/>
      <c r="C59" s="100"/>
      <c r="D59" s="100"/>
      <c r="E59" s="99"/>
      <c r="F59" s="100"/>
      <c r="G59" s="25"/>
      <c r="H59" s="25"/>
      <c r="I59" s="39"/>
      <c r="K59" s="1102" t="s">
        <v>73</v>
      </c>
      <c r="L59" s="111"/>
      <c r="M59" s="100"/>
      <c r="N59" s="100"/>
      <c r="O59" s="99"/>
      <c r="P59" s="100"/>
      <c r="Q59" s="25"/>
      <c r="R59" s="25"/>
      <c r="S59" s="39"/>
      <c r="Z59"/>
    </row>
    <row r="60" spans="1:89" ht="20.25" customHeight="1" x14ac:dyDescent="0.25">
      <c r="A60" s="1103"/>
      <c r="B60" s="111"/>
      <c r="C60" s="100"/>
      <c r="D60" s="100"/>
      <c r="E60" s="99"/>
      <c r="F60" s="100"/>
      <c r="G60" s="25"/>
      <c r="H60" s="25"/>
      <c r="I60" s="37"/>
      <c r="K60" s="1103"/>
      <c r="L60" s="111"/>
      <c r="M60" s="100"/>
      <c r="N60" s="100"/>
      <c r="O60" s="99"/>
      <c r="P60" s="100"/>
      <c r="Q60" s="25"/>
      <c r="R60" s="25"/>
      <c r="S60" s="37"/>
      <c r="Z60"/>
    </row>
    <row r="61" spans="1:89" ht="20.25" customHeight="1" x14ac:dyDescent="0.25">
      <c r="A61" s="1103"/>
      <c r="B61" s="100"/>
      <c r="C61" s="99"/>
      <c r="D61" s="100"/>
      <c r="E61" s="99"/>
      <c r="F61" s="99"/>
      <c r="G61" s="25"/>
      <c r="H61" s="25"/>
      <c r="I61" s="37"/>
      <c r="K61" s="1103"/>
      <c r="L61" s="100"/>
      <c r="M61" s="99"/>
      <c r="N61" s="100"/>
      <c r="O61" s="99"/>
      <c r="P61" s="99"/>
      <c r="Q61" s="25"/>
      <c r="R61" s="25"/>
      <c r="S61" s="37"/>
      <c r="Z61"/>
    </row>
    <row r="62" spans="1:89" ht="20.25" customHeight="1" thickBot="1" x14ac:dyDescent="0.3">
      <c r="A62" s="1105"/>
      <c r="B62" s="104"/>
      <c r="C62" s="105"/>
      <c r="D62" s="106"/>
      <c r="E62" s="105"/>
      <c r="F62" s="105"/>
      <c r="G62" s="30"/>
      <c r="H62" s="30"/>
      <c r="I62" s="110"/>
      <c r="K62" s="1105"/>
      <c r="L62" s="104"/>
      <c r="M62" s="105"/>
      <c r="N62" s="106"/>
      <c r="O62" s="105"/>
      <c r="P62" s="105"/>
      <c r="Q62" s="30"/>
      <c r="R62" s="30"/>
      <c r="S62" s="110"/>
      <c r="Z62"/>
    </row>
    <row r="63" spans="1:89" s="919" customFormat="1" ht="20.25" customHeight="1" thickTop="1" x14ac:dyDescent="0.25">
      <c r="A63" s="230"/>
      <c r="B63" s="230"/>
      <c r="D63" s="230"/>
      <c r="E63" s="918"/>
      <c r="F63" s="918"/>
      <c r="G63" s="230"/>
      <c r="K63"/>
      <c r="L63"/>
      <c r="M63"/>
      <c r="N63"/>
      <c r="O63" s="265"/>
      <c r="P63"/>
      <c r="Q63"/>
      <c r="R63"/>
      <c r="S63"/>
      <c r="T63"/>
      <c r="U63"/>
      <c r="V63"/>
      <c r="W63"/>
      <c r="X63"/>
      <c r="Y63" s="265"/>
      <c r="Z63"/>
      <c r="AA63"/>
      <c r="AB63"/>
      <c r="AC63"/>
      <c r="AD63"/>
      <c r="AE63"/>
      <c r="AF63"/>
      <c r="AG63" s="265"/>
      <c r="AH63"/>
      <c r="AI63" s="265"/>
      <c r="AJ63" s="265"/>
      <c r="AK63"/>
      <c r="AL63"/>
      <c r="AM63"/>
      <c r="AN63"/>
      <c r="AO63"/>
      <c r="AP63"/>
      <c r="AQ63" s="265"/>
      <c r="AR63"/>
      <c r="AS63" s="265"/>
      <c r="AT63" s="265"/>
      <c r="AU63"/>
      <c r="AV63"/>
      <c r="AW63"/>
      <c r="AY63"/>
      <c r="AZ63"/>
      <c r="BA63" s="265"/>
      <c r="BB63"/>
      <c r="BC63" s="265"/>
      <c r="BD63" s="265"/>
      <c r="BE63"/>
      <c r="BF63"/>
      <c r="BG63"/>
      <c r="BH63"/>
      <c r="BI63"/>
      <c r="BJ63"/>
      <c r="BK63" s="265"/>
      <c r="BL63"/>
      <c r="BM63" s="265"/>
      <c r="BN63" s="265"/>
      <c r="BO63"/>
      <c r="BP63"/>
      <c r="BQ63"/>
      <c r="BR63"/>
      <c r="BS63"/>
      <c r="BT63"/>
      <c r="BU63" s="265"/>
      <c r="BV63"/>
      <c r="BW63" s="265"/>
      <c r="BX63" s="265"/>
      <c r="BY63"/>
      <c r="BZ63"/>
      <c r="CA63"/>
      <c r="CB63"/>
      <c r="CC63"/>
      <c r="CD63"/>
      <c r="CE63" s="265"/>
      <c r="CF63"/>
      <c r="CG63" s="265"/>
      <c r="CH63" s="265"/>
      <c r="CI63"/>
      <c r="CJ63"/>
      <c r="CK63"/>
    </row>
    <row r="64" spans="1:89" s="919" customFormat="1" ht="20.25" customHeight="1" x14ac:dyDescent="0.25">
      <c r="A64" s="75"/>
      <c r="B64" s="921"/>
      <c r="C64" s="921"/>
      <c r="D64" s="921"/>
      <c r="E64" s="75"/>
      <c r="F64" s="921"/>
      <c r="G64" s="75"/>
      <c r="H64" s="507"/>
      <c r="I64" s="75"/>
      <c r="K64"/>
      <c r="L64"/>
      <c r="M64"/>
      <c r="N64"/>
      <c r="O64" s="265"/>
      <c r="P64"/>
      <c r="Q64"/>
      <c r="R64"/>
      <c r="S64"/>
      <c r="T64"/>
      <c r="U64"/>
      <c r="V64"/>
      <c r="W64"/>
      <c r="X64"/>
      <c r="Y64" s="265"/>
      <c r="Z64"/>
      <c r="AA64"/>
      <c r="AB64"/>
      <c r="AC64"/>
      <c r="AD64"/>
      <c r="AE64"/>
      <c r="AF64"/>
      <c r="AG64" s="265"/>
      <c r="AH64"/>
      <c r="AI64" s="265"/>
      <c r="AJ64" s="265"/>
      <c r="AK64"/>
      <c r="AL64"/>
      <c r="AM64"/>
      <c r="AN64"/>
      <c r="AO64"/>
      <c r="AP64"/>
      <c r="AQ64" s="265"/>
      <c r="AR64"/>
      <c r="AS64" s="265"/>
      <c r="AT64" s="265"/>
      <c r="AU64"/>
      <c r="AV64"/>
      <c r="AW64"/>
      <c r="AY64"/>
      <c r="AZ64"/>
      <c r="BA64" s="265"/>
      <c r="BB64"/>
      <c r="BC64" s="265"/>
      <c r="BD64" s="265"/>
      <c r="BE64"/>
      <c r="BF64"/>
      <c r="BG64"/>
      <c r="BH64"/>
      <c r="BI64"/>
      <c r="BJ64"/>
      <c r="BK64" s="265"/>
      <c r="BL64"/>
      <c r="BM64" s="265"/>
      <c r="BN64" s="265"/>
      <c r="BO64"/>
      <c r="BP64"/>
      <c r="BQ64"/>
      <c r="BR64"/>
      <c r="BS64"/>
      <c r="BT64"/>
      <c r="BU64" s="265"/>
      <c r="BV64"/>
      <c r="BW64" s="265"/>
      <c r="BX64" s="265"/>
      <c r="BY64"/>
      <c r="BZ64"/>
      <c r="CA64"/>
      <c r="CB64"/>
      <c r="CC64"/>
      <c r="CD64"/>
      <c r="CE64" s="265"/>
      <c r="CF64"/>
      <c r="CG64" s="265"/>
      <c r="CH64" s="265"/>
      <c r="CI64"/>
      <c r="CJ64"/>
      <c r="CK64"/>
    </row>
    <row r="65" spans="1:89" s="919" customFormat="1" ht="20.25" customHeight="1" x14ac:dyDescent="0.25">
      <c r="A65" s="75"/>
      <c r="B65" s="921"/>
      <c r="C65" s="921"/>
      <c r="D65" s="921"/>
      <c r="E65" s="75"/>
      <c r="F65" s="921"/>
      <c r="G65" s="75"/>
      <c r="H65" s="507"/>
      <c r="I65" s="75"/>
      <c r="K65"/>
      <c r="L65"/>
      <c r="M65"/>
      <c r="N65"/>
      <c r="O65" s="265"/>
      <c r="P65"/>
      <c r="Q65"/>
      <c r="R65"/>
      <c r="S65"/>
      <c r="T65"/>
      <c r="U65"/>
      <c r="V65"/>
      <c r="W65"/>
      <c r="X65"/>
      <c r="Y65" s="265"/>
      <c r="Z65"/>
      <c r="AA65"/>
      <c r="AB65"/>
      <c r="AC65"/>
      <c r="AD65"/>
      <c r="AE65"/>
      <c r="AF65"/>
      <c r="AG65" s="265"/>
      <c r="AH65"/>
      <c r="AI65" s="265"/>
      <c r="AJ65" s="265"/>
      <c r="AK65"/>
      <c r="AL65"/>
      <c r="AM65"/>
      <c r="AN65"/>
      <c r="AO65"/>
      <c r="AP65"/>
      <c r="AQ65" s="265"/>
      <c r="AR65"/>
      <c r="AS65" s="265"/>
      <c r="AT65" s="265"/>
      <c r="AU65"/>
      <c r="AV65"/>
      <c r="AW65"/>
      <c r="AY65"/>
      <c r="AZ65"/>
      <c r="BA65" s="265"/>
      <c r="BB65"/>
      <c r="BC65" s="265"/>
      <c r="BD65" s="265"/>
      <c r="BE65"/>
      <c r="BF65"/>
      <c r="BG65"/>
      <c r="BH65"/>
      <c r="BI65"/>
      <c r="BJ65"/>
      <c r="BK65" s="265"/>
      <c r="BL65"/>
      <c r="BM65" s="265"/>
      <c r="BN65" s="265"/>
      <c r="BO65"/>
      <c r="BP65"/>
      <c r="BQ65"/>
      <c r="BR65"/>
      <c r="BS65"/>
      <c r="BT65"/>
      <c r="BU65" s="265"/>
      <c r="BV65"/>
      <c r="BW65" s="265"/>
      <c r="BX65" s="265"/>
      <c r="BY65"/>
      <c r="BZ65"/>
      <c r="CA65"/>
      <c r="CB65"/>
      <c r="CC65"/>
      <c r="CD65"/>
      <c r="CE65" s="265"/>
      <c r="CF65"/>
      <c r="CG65" s="265"/>
      <c r="CH65" s="265"/>
      <c r="CI65"/>
      <c r="CJ65"/>
      <c r="CK65"/>
    </row>
    <row r="66" spans="1:89" s="919" customFormat="1" ht="20.25" customHeight="1" x14ac:dyDescent="0.25">
      <c r="A66" s="75"/>
      <c r="B66" s="921"/>
      <c r="C66" s="921"/>
      <c r="D66" s="921"/>
      <c r="E66" s="75"/>
      <c r="F66" s="921"/>
      <c r="G66" s="75"/>
      <c r="H66" s="507"/>
      <c r="I66" s="75"/>
      <c r="K66"/>
      <c r="L66"/>
      <c r="M66"/>
      <c r="N66"/>
      <c r="O66" s="265"/>
      <c r="P66"/>
      <c r="Q66"/>
      <c r="R66"/>
      <c r="S66"/>
      <c r="T66"/>
      <c r="U66"/>
      <c r="V66"/>
      <c r="W66"/>
      <c r="X66"/>
      <c r="Y66" s="265"/>
      <c r="Z66"/>
      <c r="AA66"/>
      <c r="AB66"/>
      <c r="AC66"/>
      <c r="AD66"/>
      <c r="AE66"/>
      <c r="AF66"/>
      <c r="AG66" s="265"/>
      <c r="AH66"/>
      <c r="AI66" s="265"/>
      <c r="AJ66" s="265"/>
      <c r="AK66"/>
      <c r="AL66"/>
      <c r="AM66"/>
      <c r="AN66"/>
      <c r="AO66"/>
      <c r="AP66"/>
      <c r="AQ66" s="265"/>
      <c r="AR66"/>
      <c r="AS66" s="265"/>
      <c r="AT66" s="265"/>
      <c r="AU66"/>
      <c r="AV66"/>
      <c r="AW66"/>
      <c r="AY66"/>
      <c r="AZ66"/>
      <c r="BA66" s="265"/>
      <c r="BB66"/>
      <c r="BC66" s="265"/>
      <c r="BD66" s="265"/>
      <c r="BE66"/>
      <c r="BF66"/>
      <c r="BG66"/>
      <c r="BH66"/>
      <c r="BI66"/>
      <c r="BJ66"/>
      <c r="BK66" s="265"/>
      <c r="BL66"/>
      <c r="BM66" s="265"/>
      <c r="BN66" s="265"/>
      <c r="BO66"/>
      <c r="BP66"/>
      <c r="BQ66"/>
      <c r="BR66"/>
      <c r="BS66"/>
      <c r="BT66"/>
      <c r="BU66" s="265"/>
      <c r="BV66"/>
      <c r="BW66" s="265"/>
      <c r="BX66" s="265"/>
      <c r="BY66"/>
      <c r="BZ66"/>
      <c r="CA66"/>
      <c r="CB66"/>
      <c r="CC66"/>
      <c r="CD66"/>
      <c r="CE66" s="265"/>
      <c r="CF66"/>
      <c r="CG66" s="265"/>
      <c r="CH66" s="265"/>
      <c r="CI66"/>
      <c r="CJ66"/>
      <c r="CK66"/>
    </row>
    <row r="67" spans="1:89" s="919" customFormat="1" ht="20.25" customHeight="1" x14ac:dyDescent="0.25">
      <c r="A67" s="75"/>
      <c r="B67" s="195"/>
      <c r="C67" s="195"/>
      <c r="D67" s="195"/>
      <c r="E67" s="269"/>
      <c r="F67" s="195"/>
      <c r="G67" s="75"/>
      <c r="H67" s="75"/>
      <c r="I67" s="75"/>
      <c r="K67"/>
      <c r="L67"/>
      <c r="M67"/>
      <c r="N67"/>
      <c r="O67" s="265"/>
      <c r="P67"/>
      <c r="Q67"/>
      <c r="R67"/>
      <c r="S67"/>
      <c r="T67"/>
      <c r="U67"/>
      <c r="V67"/>
      <c r="W67"/>
      <c r="X67"/>
      <c r="Y67" s="265"/>
      <c r="Z67"/>
      <c r="AA67"/>
      <c r="AB67"/>
      <c r="AC67"/>
      <c r="AD67"/>
      <c r="AE67"/>
      <c r="AF67"/>
      <c r="AG67" s="265"/>
      <c r="AH67"/>
      <c r="AI67" s="265"/>
      <c r="AJ67" s="265"/>
      <c r="AK67"/>
      <c r="AL67"/>
      <c r="AM67"/>
      <c r="AN67"/>
      <c r="AO67"/>
      <c r="AP67"/>
      <c r="AQ67" s="265"/>
      <c r="AR67"/>
      <c r="AS67" s="265"/>
      <c r="AT67" s="265"/>
      <c r="AU67"/>
      <c r="AV67"/>
      <c r="AW67"/>
      <c r="AY67"/>
      <c r="AZ67"/>
      <c r="BA67" s="265"/>
      <c r="BB67"/>
      <c r="BC67" s="265"/>
      <c r="BD67" s="265"/>
      <c r="BE67"/>
      <c r="BF67"/>
      <c r="BG67"/>
      <c r="BH67"/>
      <c r="BI67"/>
      <c r="BJ67"/>
      <c r="BK67" s="265"/>
      <c r="BL67"/>
      <c r="BM67" s="265"/>
      <c r="BN67" s="265"/>
      <c r="BO67"/>
      <c r="BP67"/>
      <c r="BQ67"/>
      <c r="BR67"/>
      <c r="BS67"/>
      <c r="BT67"/>
      <c r="BU67" s="265"/>
      <c r="BV67"/>
      <c r="BW67" s="265"/>
      <c r="BX67" s="265"/>
      <c r="BY67"/>
      <c r="BZ67"/>
      <c r="CA67"/>
      <c r="CB67"/>
      <c r="CC67"/>
      <c r="CD67"/>
      <c r="CE67" s="265"/>
      <c r="CF67"/>
      <c r="CG67" s="265"/>
      <c r="CH67" s="265"/>
      <c r="CI67"/>
      <c r="CJ67"/>
      <c r="CK67"/>
    </row>
    <row r="68" spans="1:89" s="919" customFormat="1" ht="20.25" customHeight="1" x14ac:dyDescent="0.25">
      <c r="A68" s="1076"/>
      <c r="B68" s="195"/>
      <c r="C68" s="195"/>
      <c r="D68" s="195"/>
      <c r="E68" s="269"/>
      <c r="F68" s="195"/>
      <c r="G68" s="75"/>
      <c r="H68" s="75"/>
      <c r="I68" s="75"/>
      <c r="K68"/>
      <c r="L68"/>
      <c r="M68"/>
      <c r="N68"/>
      <c r="O68" s="265"/>
      <c r="P68"/>
      <c r="Q68"/>
      <c r="R68"/>
      <c r="S68"/>
      <c r="T68"/>
      <c r="U68"/>
      <c r="V68"/>
      <c r="W68"/>
      <c r="X68"/>
      <c r="Y68" s="265"/>
      <c r="Z68"/>
      <c r="AA68"/>
      <c r="AB68"/>
      <c r="AC68"/>
      <c r="AD68"/>
      <c r="AE68"/>
      <c r="AF68"/>
      <c r="AG68" s="265"/>
      <c r="AH68"/>
      <c r="AI68" s="265"/>
      <c r="AJ68" s="265"/>
      <c r="AK68"/>
      <c r="AL68"/>
      <c r="AM68"/>
      <c r="AN68"/>
      <c r="AO68"/>
      <c r="AP68"/>
      <c r="AQ68" s="265"/>
      <c r="AR68"/>
      <c r="AS68" s="265"/>
      <c r="AT68" s="265"/>
      <c r="AU68"/>
      <c r="AV68"/>
      <c r="AW68"/>
      <c r="AY68"/>
      <c r="AZ68"/>
      <c r="BA68" s="265"/>
      <c r="BB68"/>
      <c r="BC68" s="265"/>
      <c r="BD68" s="265"/>
      <c r="BE68"/>
      <c r="BF68"/>
      <c r="BG68"/>
      <c r="BH68"/>
      <c r="BI68"/>
      <c r="BJ68"/>
      <c r="BK68" s="265"/>
      <c r="BL68"/>
      <c r="BM68" s="265"/>
      <c r="BN68" s="265"/>
      <c r="BO68"/>
      <c r="BP68"/>
      <c r="BQ68"/>
      <c r="BR68"/>
      <c r="BS68"/>
      <c r="BT68"/>
      <c r="BU68" s="265"/>
      <c r="BV68"/>
      <c r="BW68" s="265"/>
      <c r="BX68" s="265"/>
      <c r="BY68"/>
      <c r="BZ68"/>
      <c r="CA68"/>
      <c r="CB68"/>
      <c r="CC68"/>
      <c r="CD68"/>
      <c r="CE68" s="265"/>
      <c r="CF68"/>
      <c r="CG68" s="265"/>
      <c r="CH68" s="265"/>
      <c r="CI68"/>
      <c r="CJ68"/>
      <c r="CK68"/>
    </row>
    <row r="69" spans="1:89" s="919" customFormat="1" ht="20.25" customHeight="1" x14ac:dyDescent="0.25">
      <c r="A69" s="1076"/>
      <c r="B69" s="195"/>
      <c r="C69" s="195"/>
      <c r="D69" s="195"/>
      <c r="E69" s="269"/>
      <c r="F69" s="195"/>
      <c r="G69" s="75"/>
      <c r="H69" s="75"/>
      <c r="I69" s="75"/>
      <c r="K69"/>
      <c r="L69"/>
      <c r="M69"/>
      <c r="N69"/>
      <c r="O69" s="265"/>
      <c r="P69"/>
      <c r="Q69"/>
      <c r="R69"/>
      <c r="S69"/>
      <c r="T69"/>
      <c r="U69"/>
      <c r="V69"/>
      <c r="W69"/>
      <c r="X69"/>
      <c r="Y69" s="265"/>
      <c r="Z69"/>
      <c r="AA69"/>
      <c r="AB69"/>
      <c r="AC69"/>
      <c r="AD69"/>
      <c r="AE69"/>
      <c r="AF69"/>
      <c r="AG69" s="265"/>
      <c r="AH69"/>
      <c r="AI69" s="265"/>
      <c r="AJ69" s="265"/>
      <c r="AK69"/>
      <c r="AL69"/>
      <c r="AM69"/>
      <c r="AN69"/>
      <c r="AO69"/>
      <c r="AP69"/>
      <c r="AQ69" s="265"/>
      <c r="AR69"/>
      <c r="AS69" s="265"/>
      <c r="AT69" s="265"/>
      <c r="AU69"/>
      <c r="AV69"/>
      <c r="AW69"/>
      <c r="AY69"/>
      <c r="AZ69"/>
      <c r="BA69" s="265"/>
      <c r="BB69"/>
      <c r="BC69" s="265"/>
      <c r="BD69" s="265"/>
      <c r="BE69"/>
      <c r="BF69"/>
      <c r="BG69"/>
      <c r="BH69"/>
      <c r="BI69"/>
      <c r="BJ69"/>
      <c r="BK69" s="265"/>
      <c r="BL69"/>
      <c r="BM69" s="265"/>
      <c r="BN69" s="265"/>
      <c r="BO69"/>
      <c r="BP69"/>
      <c r="BQ69"/>
      <c r="BR69"/>
      <c r="BS69"/>
      <c r="BT69"/>
      <c r="BU69" s="265"/>
      <c r="BV69"/>
      <c r="BW69" s="265"/>
      <c r="BX69" s="265"/>
      <c r="BY69"/>
      <c r="BZ69"/>
      <c r="CA69"/>
      <c r="CB69"/>
      <c r="CC69"/>
      <c r="CD69"/>
      <c r="CE69" s="265"/>
      <c r="CF69"/>
      <c r="CG69" s="265"/>
      <c r="CH69" s="265"/>
      <c r="CI69"/>
      <c r="CJ69"/>
      <c r="CK69"/>
    </row>
    <row r="70" spans="1:89" s="919" customFormat="1" ht="20.25" customHeight="1" x14ac:dyDescent="0.25">
      <c r="A70" s="1076"/>
      <c r="B70" s="195"/>
      <c r="C70" s="269"/>
      <c r="D70" s="195"/>
      <c r="E70" s="269"/>
      <c r="F70" s="269"/>
      <c r="G70" s="75"/>
      <c r="H70" s="75"/>
      <c r="I70" s="75"/>
      <c r="K70"/>
      <c r="L70"/>
      <c r="M70"/>
      <c r="N70"/>
      <c r="O70" s="265"/>
      <c r="P70"/>
      <c r="Q70"/>
      <c r="R70"/>
      <c r="S70"/>
      <c r="T70"/>
      <c r="U70"/>
      <c r="V70"/>
      <c r="W70"/>
      <c r="X70"/>
      <c r="Y70" s="265"/>
      <c r="Z70"/>
      <c r="AA70"/>
      <c r="AB70"/>
      <c r="AC70"/>
      <c r="AD70"/>
      <c r="AE70"/>
      <c r="AF70"/>
      <c r="AG70" s="265"/>
      <c r="AH70"/>
      <c r="AI70" s="265"/>
      <c r="AJ70" s="265"/>
      <c r="AK70"/>
      <c r="AL70"/>
      <c r="AM70"/>
      <c r="AN70"/>
      <c r="AO70"/>
      <c r="AP70"/>
      <c r="AQ70" s="265"/>
      <c r="AR70"/>
      <c r="AS70" s="265"/>
      <c r="AT70" s="265"/>
      <c r="AU70"/>
      <c r="AV70"/>
      <c r="AW70"/>
      <c r="AY70"/>
      <c r="AZ70"/>
      <c r="BA70" s="265"/>
      <c r="BB70"/>
      <c r="BC70" s="265"/>
      <c r="BD70" s="265"/>
      <c r="BE70"/>
      <c r="BF70"/>
      <c r="BG70"/>
      <c r="BH70"/>
      <c r="BI70"/>
      <c r="BJ70"/>
      <c r="BK70" s="265"/>
      <c r="BL70"/>
      <c r="BM70" s="265"/>
      <c r="BN70" s="265"/>
      <c r="BO70"/>
      <c r="BP70"/>
      <c r="BQ70"/>
      <c r="BR70"/>
      <c r="BS70"/>
      <c r="BT70"/>
      <c r="BU70" s="265"/>
      <c r="BV70"/>
      <c r="BW70" s="265"/>
      <c r="BX70" s="265"/>
      <c r="BY70"/>
      <c r="BZ70"/>
      <c r="CA70"/>
      <c r="CB70"/>
      <c r="CC70"/>
      <c r="CD70"/>
      <c r="CE70" s="265"/>
      <c r="CF70"/>
      <c r="CG70" s="265"/>
      <c r="CH70" s="265"/>
      <c r="CI70"/>
      <c r="CJ70"/>
      <c r="CK70"/>
    </row>
    <row r="71" spans="1:89" s="919" customFormat="1" ht="20.25" customHeight="1" x14ac:dyDescent="0.25">
      <c r="A71" s="1076"/>
      <c r="B71" s="195"/>
      <c r="C71" s="269"/>
      <c r="D71" s="195"/>
      <c r="E71" s="269"/>
      <c r="F71" s="269"/>
      <c r="G71" s="75"/>
      <c r="H71" s="75"/>
      <c r="I71" s="75"/>
      <c r="K71"/>
      <c r="L71"/>
      <c r="M71"/>
      <c r="N71"/>
      <c r="O71" s="265"/>
      <c r="P71"/>
      <c r="Q71"/>
      <c r="R71"/>
      <c r="S71"/>
      <c r="T71"/>
      <c r="U71"/>
      <c r="V71"/>
      <c r="W71"/>
      <c r="X71"/>
      <c r="Y71" s="265"/>
      <c r="Z71"/>
      <c r="AA71"/>
      <c r="AB71"/>
      <c r="AC71"/>
      <c r="AD71"/>
      <c r="AE71"/>
      <c r="AF71"/>
      <c r="AG71" s="265"/>
      <c r="AH71"/>
      <c r="AI71" s="265"/>
      <c r="AJ71" s="265"/>
      <c r="AK71"/>
      <c r="AL71"/>
      <c r="AM71"/>
      <c r="AN71"/>
      <c r="AO71"/>
      <c r="AP71"/>
      <c r="AQ71" s="265"/>
      <c r="AR71"/>
      <c r="AS71" s="265"/>
      <c r="AT71" s="265"/>
      <c r="AU71"/>
      <c r="AV71"/>
      <c r="AW71"/>
      <c r="AY71"/>
      <c r="AZ71"/>
      <c r="BA71" s="265"/>
      <c r="BB71"/>
      <c r="BC71" s="265"/>
      <c r="BD71" s="265"/>
      <c r="BE71"/>
      <c r="BF71"/>
      <c r="BG71"/>
      <c r="BH71"/>
      <c r="BI71"/>
      <c r="BJ71"/>
      <c r="BK71" s="265"/>
      <c r="BL71"/>
      <c r="BM71" s="265"/>
      <c r="BN71" s="265"/>
      <c r="BO71"/>
      <c r="BP71"/>
      <c r="BQ71"/>
      <c r="BR71"/>
      <c r="BS71"/>
      <c r="BT71"/>
      <c r="BU71" s="265"/>
      <c r="BV71"/>
      <c r="BW71" s="265"/>
      <c r="BX71" s="265"/>
      <c r="BY71"/>
      <c r="BZ71"/>
      <c r="CA71"/>
      <c r="CB71"/>
      <c r="CC71"/>
      <c r="CD71"/>
      <c r="CE71" s="265"/>
      <c r="CF71"/>
      <c r="CG71" s="265"/>
      <c r="CH71" s="265"/>
      <c r="CI71"/>
      <c r="CJ71"/>
      <c r="CK71"/>
    </row>
    <row r="72" spans="1:89" s="919" customFormat="1" ht="20.25" customHeight="1" x14ac:dyDescent="0.25">
      <c r="A72" s="920"/>
      <c r="B72" s="195"/>
      <c r="C72" s="269"/>
      <c r="D72" s="195"/>
      <c r="E72" s="269"/>
      <c r="F72" s="269"/>
      <c r="G72" s="75"/>
      <c r="H72" s="75"/>
      <c r="I72" s="75"/>
      <c r="K72"/>
      <c r="L72"/>
      <c r="M72"/>
      <c r="N72"/>
      <c r="O72" s="265"/>
      <c r="P72"/>
      <c r="Q72"/>
      <c r="R72"/>
      <c r="S72"/>
      <c r="T72"/>
      <c r="U72"/>
      <c r="V72"/>
      <c r="W72"/>
      <c r="X72"/>
      <c r="Y72" s="265"/>
      <c r="Z72"/>
      <c r="AA72"/>
      <c r="AB72"/>
      <c r="AC72"/>
      <c r="AD72"/>
      <c r="AE72"/>
      <c r="AF72"/>
      <c r="AG72" s="265"/>
      <c r="AH72"/>
      <c r="AI72" s="265"/>
      <c r="AJ72" s="265"/>
      <c r="AK72"/>
      <c r="AL72"/>
      <c r="AM72"/>
      <c r="AN72"/>
      <c r="AO72"/>
      <c r="AP72"/>
      <c r="AQ72" s="265"/>
      <c r="AR72"/>
      <c r="AS72" s="265"/>
      <c r="AT72" s="265"/>
      <c r="AU72"/>
      <c r="AV72"/>
      <c r="AW72"/>
      <c r="AY72"/>
      <c r="AZ72"/>
      <c r="BA72" s="265"/>
      <c r="BB72"/>
      <c r="BC72" s="265"/>
      <c r="BD72" s="265"/>
      <c r="BE72"/>
      <c r="BF72"/>
      <c r="BG72"/>
      <c r="BH72"/>
      <c r="BI72"/>
      <c r="BJ72"/>
      <c r="BK72" s="265"/>
      <c r="BL72"/>
      <c r="BM72" s="265"/>
      <c r="BN72" s="265"/>
      <c r="BO72"/>
      <c r="BP72"/>
      <c r="BQ72"/>
      <c r="BR72"/>
      <c r="BS72"/>
      <c r="BT72"/>
      <c r="BU72" s="265"/>
      <c r="BV72"/>
      <c r="BW72" s="265"/>
      <c r="BX72" s="265"/>
      <c r="BY72"/>
      <c r="BZ72"/>
      <c r="CA72"/>
      <c r="CB72"/>
      <c r="CC72"/>
      <c r="CD72"/>
      <c r="CE72" s="265"/>
      <c r="CF72"/>
      <c r="CG72" s="265"/>
      <c r="CH72" s="265"/>
      <c r="CI72"/>
      <c r="CJ72"/>
      <c r="CK72"/>
    </row>
    <row r="73" spans="1:89" s="919" customFormat="1" ht="20.25" customHeight="1" x14ac:dyDescent="0.25">
      <c r="A73" s="920"/>
      <c r="B73" s="195"/>
      <c r="C73" s="269"/>
      <c r="D73" s="195"/>
      <c r="E73" s="269"/>
      <c r="F73" s="269"/>
      <c r="G73" s="75"/>
      <c r="H73" s="75"/>
      <c r="I73" s="75"/>
      <c r="K73"/>
      <c r="L73"/>
      <c r="M73"/>
      <c r="N73"/>
      <c r="O73" s="265"/>
      <c r="P73"/>
      <c r="Q73"/>
      <c r="R73"/>
      <c r="S73"/>
      <c r="T73"/>
      <c r="U73"/>
      <c r="V73"/>
      <c r="W73"/>
      <c r="X73"/>
      <c r="Y73" s="265"/>
      <c r="Z73"/>
      <c r="AA73"/>
      <c r="AB73"/>
      <c r="AC73"/>
      <c r="AD73"/>
      <c r="AE73"/>
      <c r="AF73"/>
      <c r="AG73" s="265"/>
      <c r="AH73"/>
      <c r="AI73" s="265"/>
      <c r="AJ73" s="265"/>
      <c r="AK73"/>
      <c r="AL73"/>
      <c r="AM73"/>
      <c r="AN73"/>
      <c r="AO73"/>
      <c r="AP73"/>
      <c r="AQ73" s="265"/>
      <c r="AR73"/>
      <c r="AS73" s="265"/>
      <c r="AT73" s="265"/>
      <c r="AU73"/>
      <c r="AV73"/>
      <c r="AW73"/>
      <c r="AY73"/>
      <c r="AZ73"/>
      <c r="BA73" s="265"/>
      <c r="BB73"/>
      <c r="BC73" s="265"/>
      <c r="BD73" s="265"/>
      <c r="BE73"/>
      <c r="BF73"/>
      <c r="BG73"/>
      <c r="BH73"/>
      <c r="BI73"/>
      <c r="BJ73"/>
      <c r="BK73" s="265"/>
      <c r="BL73"/>
      <c r="BM73" s="265"/>
      <c r="BN73" s="265"/>
      <c r="BO73"/>
      <c r="BP73"/>
      <c r="BQ73"/>
      <c r="BR73"/>
      <c r="BS73"/>
      <c r="BT73"/>
      <c r="BU73" s="265"/>
      <c r="BV73"/>
      <c r="BW73" s="265"/>
      <c r="BX73" s="265"/>
      <c r="BY73"/>
      <c r="BZ73"/>
      <c r="CA73"/>
      <c r="CB73"/>
      <c r="CC73"/>
      <c r="CD73"/>
      <c r="CE73" s="265"/>
      <c r="CF73"/>
      <c r="CG73" s="265"/>
      <c r="CH73" s="265"/>
      <c r="CI73"/>
      <c r="CJ73"/>
      <c r="CK73"/>
    </row>
    <row r="74" spans="1:89" ht="40.5" customHeight="1" x14ac:dyDescent="0.25">
      <c r="A74" s="1084" t="s">
        <v>64</v>
      </c>
      <c r="B74" s="1084"/>
      <c r="F74"/>
      <c r="K74" s="1084" t="s">
        <v>64</v>
      </c>
      <c r="L74" s="1084"/>
      <c r="P74"/>
      <c r="U74" s="1084" t="s">
        <v>64</v>
      </c>
      <c r="V74" s="1084"/>
      <c r="Z74"/>
      <c r="AE74" s="1084" t="s">
        <v>64</v>
      </c>
      <c r="AF74" s="1084"/>
      <c r="AO74" s="1084" t="s">
        <v>64</v>
      </c>
      <c r="AP74" s="1084"/>
      <c r="AY74" s="1084" t="s">
        <v>64</v>
      </c>
      <c r="AZ74" s="1084"/>
      <c r="BI74" s="1077"/>
      <c r="BJ74" s="1077"/>
      <c r="BK74" s="75"/>
      <c r="BL74" s="928"/>
      <c r="BM74" s="75"/>
      <c r="BN74" s="75"/>
      <c r="BO74" s="928"/>
      <c r="BP74" s="928"/>
      <c r="BQ74" s="928"/>
      <c r="BS74" s="1077"/>
      <c r="BT74" s="1077"/>
      <c r="BU74" s="75"/>
      <c r="BV74" s="928"/>
      <c r="BW74" s="75"/>
      <c r="BX74" s="75"/>
      <c r="BY74" s="928"/>
      <c r="BZ74" s="928"/>
      <c r="CA74" s="928"/>
      <c r="CC74" s="1077"/>
      <c r="CD74" s="1077"/>
      <c r="CE74" s="75"/>
      <c r="CF74" s="842"/>
      <c r="CG74" s="75"/>
      <c r="CH74" s="75"/>
      <c r="CI74" s="842"/>
      <c r="CJ74" s="842"/>
      <c r="CK74" s="842"/>
    </row>
    <row r="75" spans="1:89" ht="12" customHeight="1" x14ac:dyDescent="0.25">
      <c r="F75"/>
      <c r="P75"/>
      <c r="Z75"/>
      <c r="BI75" s="928"/>
      <c r="BJ75" s="928"/>
      <c r="BK75" s="75"/>
      <c r="BL75" s="928"/>
      <c r="BM75" s="75"/>
      <c r="BN75" s="75"/>
      <c r="BO75" s="928"/>
      <c r="BP75" s="928"/>
      <c r="BQ75" s="928"/>
      <c r="BS75" s="928"/>
      <c r="BT75" s="928"/>
      <c r="BU75" s="75"/>
      <c r="BV75" s="928"/>
      <c r="BW75" s="75"/>
      <c r="BX75" s="75"/>
      <c r="BY75" s="928"/>
      <c r="BZ75" s="928"/>
      <c r="CA75" s="928"/>
      <c r="CC75" s="842"/>
      <c r="CD75" s="842"/>
      <c r="CE75" s="75"/>
      <c r="CF75" s="842"/>
      <c r="CG75" s="75"/>
      <c r="CH75" s="75"/>
      <c r="CI75" s="842"/>
      <c r="CJ75" s="842"/>
      <c r="CK75" s="842"/>
    </row>
    <row r="76" spans="1:89" ht="17.399999999999999" x14ac:dyDescent="0.25">
      <c r="A76" s="1085" t="s">
        <v>74</v>
      </c>
      <c r="B76" s="1085"/>
      <c r="C76" s="1085"/>
      <c r="D76" s="1085"/>
      <c r="E76" s="1085"/>
      <c r="F76" s="1085"/>
      <c r="G76" s="1085"/>
      <c r="H76" s="1085"/>
      <c r="I76" s="1085"/>
      <c r="K76" s="1085" t="s">
        <v>74</v>
      </c>
      <c r="L76" s="1085"/>
      <c r="M76" s="1085"/>
      <c r="N76" s="1085"/>
      <c r="O76" s="1085"/>
      <c r="P76" s="1085"/>
      <c r="Q76" s="1085"/>
      <c r="R76" s="1085"/>
      <c r="S76" s="1085"/>
      <c r="T76" s="797"/>
      <c r="U76" s="1085" t="s">
        <v>74</v>
      </c>
      <c r="V76" s="1085"/>
      <c r="W76" s="1085"/>
      <c r="X76" s="1085"/>
      <c r="Y76" s="1085"/>
      <c r="Z76" s="1085"/>
      <c r="AA76" s="1085"/>
      <c r="AB76" s="1085"/>
      <c r="AC76" s="1085"/>
      <c r="AD76" s="804"/>
      <c r="AE76" s="1085" t="s">
        <v>96</v>
      </c>
      <c r="AF76" s="1085"/>
      <c r="AG76" s="1085"/>
      <c r="AH76" s="1085"/>
      <c r="AI76" s="1085"/>
      <c r="AJ76" s="1085"/>
      <c r="AK76" s="1085"/>
      <c r="AL76" s="1085"/>
      <c r="AM76" s="1085"/>
      <c r="AN76" s="912"/>
      <c r="AO76" s="1085" t="s">
        <v>96</v>
      </c>
      <c r="AP76" s="1085"/>
      <c r="AQ76" s="1085"/>
      <c r="AR76" s="1085"/>
      <c r="AS76" s="1085"/>
      <c r="AT76" s="1085"/>
      <c r="AU76" s="1085"/>
      <c r="AV76" s="1085"/>
      <c r="AW76" s="1085"/>
      <c r="AY76" s="1085" t="s">
        <v>96</v>
      </c>
      <c r="AZ76" s="1085"/>
      <c r="BA76" s="1085"/>
      <c r="BB76" s="1085"/>
      <c r="BC76" s="1085"/>
      <c r="BD76" s="1085"/>
      <c r="BE76" s="1085"/>
      <c r="BF76" s="1085"/>
      <c r="BG76" s="1085"/>
      <c r="BH76" s="836"/>
      <c r="BI76" s="1078"/>
      <c r="BJ76" s="1078"/>
      <c r="BK76" s="1078"/>
      <c r="BL76" s="1078"/>
      <c r="BM76" s="1078"/>
      <c r="BN76" s="1078"/>
      <c r="BO76" s="1078"/>
      <c r="BP76" s="1078"/>
      <c r="BQ76" s="1078"/>
      <c r="BR76" s="927"/>
      <c r="BS76" s="1078"/>
      <c r="BT76" s="1078"/>
      <c r="BU76" s="1078"/>
      <c r="BV76" s="1078"/>
      <c r="BW76" s="1078"/>
      <c r="BX76" s="1078"/>
      <c r="BY76" s="1078"/>
      <c r="BZ76" s="1078"/>
      <c r="CA76" s="1078"/>
      <c r="CB76" s="927"/>
      <c r="CC76" s="1078"/>
      <c r="CD76" s="1078"/>
      <c r="CE76" s="1078"/>
      <c r="CF76" s="1078"/>
      <c r="CG76" s="1078"/>
      <c r="CH76" s="1078"/>
      <c r="CI76" s="1078"/>
      <c r="CJ76" s="1078"/>
      <c r="CK76" s="1078"/>
    </row>
    <row r="77" spans="1:89" ht="12" customHeight="1" thickBot="1" x14ac:dyDescent="0.3">
      <c r="B77" s="912"/>
      <c r="C77" s="912"/>
      <c r="D77" s="912"/>
      <c r="E77" s="912"/>
      <c r="F77" s="912"/>
      <c r="G77" s="912"/>
      <c r="H77" s="912"/>
      <c r="I77" s="912"/>
      <c r="L77" s="797"/>
      <c r="M77" s="797"/>
      <c r="N77" s="797"/>
      <c r="O77" s="797"/>
      <c r="P77" s="797"/>
      <c r="Q77" s="797"/>
      <c r="R77" s="797"/>
      <c r="S77" s="797"/>
      <c r="T77" s="797"/>
      <c r="V77" s="797"/>
      <c r="W77" s="797"/>
      <c r="X77" s="797"/>
      <c r="Y77" s="797"/>
      <c r="Z77" s="797"/>
      <c r="AA77" s="797"/>
      <c r="AB77" s="797"/>
      <c r="AC77" s="797"/>
      <c r="AD77" s="804"/>
      <c r="AF77" s="912"/>
      <c r="AG77" s="912"/>
      <c r="AH77" s="912"/>
      <c r="AI77" s="912"/>
      <c r="AJ77" s="912"/>
      <c r="AK77" s="912"/>
      <c r="AL77" s="912"/>
      <c r="AM77" s="912"/>
      <c r="AN77" s="912"/>
      <c r="AP77" s="48"/>
      <c r="AQ77" s="48"/>
      <c r="AR77" s="48"/>
      <c r="AS77" s="48"/>
      <c r="AT77" s="48"/>
      <c r="AU77" s="48"/>
      <c r="AV77" s="48"/>
      <c r="AW77" s="48"/>
      <c r="AZ77" s="790"/>
      <c r="BA77" s="790"/>
      <c r="BB77" s="790"/>
      <c r="BC77" s="790"/>
      <c r="BD77" s="790"/>
      <c r="BE77" s="790"/>
      <c r="BF77" s="790"/>
      <c r="BG77" s="790"/>
      <c r="BH77" s="836"/>
      <c r="BI77" s="928"/>
      <c r="BJ77" s="926"/>
      <c r="BK77" s="926"/>
      <c r="BL77" s="926"/>
      <c r="BM77" s="926"/>
      <c r="BN77" s="926"/>
      <c r="BO77" s="926"/>
      <c r="BP77" s="926"/>
      <c r="BQ77" s="926"/>
      <c r="BR77" s="927"/>
      <c r="BS77" s="928"/>
      <c r="BT77" s="926"/>
      <c r="BU77" s="926"/>
      <c r="BV77" s="926"/>
      <c r="BW77" s="926"/>
      <c r="BX77" s="926"/>
      <c r="BY77" s="926"/>
      <c r="BZ77" s="926"/>
      <c r="CA77" s="926"/>
      <c r="CB77" s="927"/>
      <c r="CC77" s="842"/>
      <c r="CD77" s="840"/>
      <c r="CE77" s="840"/>
      <c r="CF77" s="840"/>
      <c r="CG77" s="840"/>
      <c r="CH77" s="840"/>
      <c r="CI77" s="840"/>
      <c r="CJ77" s="840"/>
      <c r="CK77" s="840"/>
    </row>
    <row r="78" spans="1:89" ht="27.15" customHeight="1" thickTop="1" x14ac:dyDescent="0.25">
      <c r="A78" s="223" t="s">
        <v>486</v>
      </c>
      <c r="B78" s="224"/>
      <c r="C78" s="224"/>
      <c r="D78" s="224"/>
      <c r="E78" s="271" t="s">
        <v>137</v>
      </c>
      <c r="F78" s="1086" t="s">
        <v>464</v>
      </c>
      <c r="G78" s="1086"/>
      <c r="H78" s="222" t="s">
        <v>136</v>
      </c>
      <c r="I78" s="263" t="s">
        <v>465</v>
      </c>
      <c r="K78" s="223" t="s">
        <v>487</v>
      </c>
      <c r="L78" s="224"/>
      <c r="M78" s="224"/>
      <c r="N78" s="224"/>
      <c r="O78" s="271" t="s">
        <v>137</v>
      </c>
      <c r="P78" s="1086" t="s">
        <v>464</v>
      </c>
      <c r="Q78" s="1086"/>
      <c r="R78" s="222" t="s">
        <v>136</v>
      </c>
      <c r="S78" s="263" t="s">
        <v>465</v>
      </c>
      <c r="T78" s="798"/>
      <c r="U78" s="223" t="s">
        <v>488</v>
      </c>
      <c r="V78" s="224"/>
      <c r="W78" s="224"/>
      <c r="X78" s="224"/>
      <c r="Y78" s="271" t="s">
        <v>137</v>
      </c>
      <c r="Z78" s="1086" t="s">
        <v>464</v>
      </c>
      <c r="AA78" s="1086"/>
      <c r="AB78" s="222" t="s">
        <v>136</v>
      </c>
      <c r="AC78" s="263" t="s">
        <v>465</v>
      </c>
      <c r="AD78" s="805"/>
      <c r="AE78" s="223" t="s">
        <v>489</v>
      </c>
      <c r="AF78" s="224"/>
      <c r="AG78" s="224"/>
      <c r="AH78" s="224"/>
      <c r="AI78" s="271" t="s">
        <v>137</v>
      </c>
      <c r="AJ78" s="1086" t="s">
        <v>464</v>
      </c>
      <c r="AK78" s="1086"/>
      <c r="AL78" s="222" t="s">
        <v>136</v>
      </c>
      <c r="AM78" s="263" t="s">
        <v>465</v>
      </c>
      <c r="AN78" s="911"/>
      <c r="AO78" s="223" t="s">
        <v>487</v>
      </c>
      <c r="AP78" s="224"/>
      <c r="AQ78" s="224"/>
      <c r="AR78" s="224"/>
      <c r="AS78" s="271" t="s">
        <v>137</v>
      </c>
      <c r="AT78" s="1086" t="s">
        <v>464</v>
      </c>
      <c r="AU78" s="1086"/>
      <c r="AV78" s="222" t="s">
        <v>136</v>
      </c>
      <c r="AW78" s="263" t="s">
        <v>465</v>
      </c>
      <c r="AY78" s="223" t="s">
        <v>488</v>
      </c>
      <c r="AZ78" s="224"/>
      <c r="BA78" s="224"/>
      <c r="BB78" s="224"/>
      <c r="BC78" s="271" t="s">
        <v>137</v>
      </c>
      <c r="BD78" s="1086" t="s">
        <v>464</v>
      </c>
      <c r="BE78" s="1086"/>
      <c r="BF78" s="222" t="s">
        <v>136</v>
      </c>
      <c r="BG78" s="263" t="s">
        <v>465</v>
      </c>
      <c r="BH78" s="837"/>
      <c r="BI78" s="230"/>
      <c r="BJ78" s="230"/>
      <c r="BK78" s="230"/>
      <c r="BL78" s="230"/>
      <c r="BM78" s="923"/>
      <c r="BN78" s="1079"/>
      <c r="BO78" s="1079"/>
      <c r="BP78" s="264"/>
      <c r="BQ78" s="924"/>
      <c r="BR78" s="924"/>
      <c r="BS78" s="230"/>
      <c r="BT78" s="230"/>
      <c r="BU78" s="230"/>
      <c r="BV78" s="230"/>
      <c r="BW78" s="923"/>
      <c r="BX78" s="1079"/>
      <c r="BY78" s="1079"/>
      <c r="BZ78" s="264"/>
      <c r="CA78" s="924"/>
      <c r="CB78" s="924"/>
      <c r="CC78" s="230"/>
      <c r="CD78" s="230"/>
      <c r="CE78" s="230"/>
      <c r="CF78" s="230"/>
      <c r="CG78" s="839"/>
      <c r="CH78" s="1079"/>
      <c r="CI78" s="1079"/>
      <c r="CJ78" s="264"/>
      <c r="CK78" s="837"/>
    </row>
    <row r="79" spans="1:89" ht="27.15" customHeight="1" thickBot="1" x14ac:dyDescent="0.3">
      <c r="A79" s="1087" t="s">
        <v>446</v>
      </c>
      <c r="B79" s="1106"/>
      <c r="C79" s="1106"/>
      <c r="D79" s="1106"/>
      <c r="E79" s="1106"/>
      <c r="F79" s="1106"/>
      <c r="G79" s="1106"/>
      <c r="H79" s="1106"/>
      <c r="I79" s="1107"/>
      <c r="K79" s="1087" t="s">
        <v>397</v>
      </c>
      <c r="L79" s="1106"/>
      <c r="M79" s="1106"/>
      <c r="N79" s="1106"/>
      <c r="O79" s="1106"/>
      <c r="P79" s="1106"/>
      <c r="Q79" s="1106"/>
      <c r="R79" s="1106"/>
      <c r="S79" s="1107"/>
      <c r="T79" s="801"/>
      <c r="U79" s="1087" t="s">
        <v>414</v>
      </c>
      <c r="V79" s="1106"/>
      <c r="W79" s="1106"/>
      <c r="X79" s="1106"/>
      <c r="Y79" s="1106"/>
      <c r="Z79" s="1106"/>
      <c r="AA79" s="1106"/>
      <c r="AB79" s="1106"/>
      <c r="AC79" s="1107"/>
      <c r="AD79" s="808"/>
      <c r="AE79" s="1087" t="s">
        <v>491</v>
      </c>
      <c r="AF79" s="1088"/>
      <c r="AG79" s="1088"/>
      <c r="AH79" s="1088"/>
      <c r="AI79" s="1088"/>
      <c r="AJ79" s="1088"/>
      <c r="AK79" s="1088"/>
      <c r="AL79" s="1088"/>
      <c r="AM79" s="1089"/>
      <c r="AN79" s="914"/>
      <c r="AO79" s="1087" t="s">
        <v>196</v>
      </c>
      <c r="AP79" s="1088"/>
      <c r="AQ79" s="1088"/>
      <c r="AR79" s="1088"/>
      <c r="AS79" s="1088"/>
      <c r="AT79" s="1088"/>
      <c r="AU79" s="1088"/>
      <c r="AV79" s="1088"/>
      <c r="AW79" s="1089"/>
      <c r="AY79" s="1087" t="s">
        <v>389</v>
      </c>
      <c r="AZ79" s="1088"/>
      <c r="BA79" s="1088"/>
      <c r="BB79" s="1088"/>
      <c r="BC79" s="1088"/>
      <c r="BD79" s="1088"/>
      <c r="BE79" s="1088"/>
      <c r="BF79" s="1088"/>
      <c r="BG79" s="1089"/>
      <c r="BH79" s="841"/>
      <c r="BI79" s="1080"/>
      <c r="BJ79" s="1080"/>
      <c r="BK79" s="1080"/>
      <c r="BL79" s="1080"/>
      <c r="BM79" s="1080"/>
      <c r="BN79" s="1080"/>
      <c r="BO79" s="1080"/>
      <c r="BP79" s="1080"/>
      <c r="BQ79" s="1080"/>
      <c r="BR79" s="922"/>
      <c r="BS79" s="1080"/>
      <c r="BT79" s="1080"/>
      <c r="BU79" s="1080"/>
      <c r="BV79" s="1080"/>
      <c r="BW79" s="1080"/>
      <c r="BX79" s="1080"/>
      <c r="BY79" s="1080"/>
      <c r="BZ79" s="1080"/>
      <c r="CA79" s="1080"/>
      <c r="CB79" s="922"/>
      <c r="CC79" s="1080"/>
      <c r="CD79" s="1080"/>
      <c r="CE79" s="1080"/>
      <c r="CF79" s="1080"/>
      <c r="CG79" s="1080"/>
      <c r="CH79" s="1080"/>
      <c r="CI79" s="1080"/>
      <c r="CJ79" s="1080"/>
      <c r="CK79" s="1080"/>
    </row>
    <row r="80" spans="1:89" ht="20.25" customHeight="1" thickBot="1" x14ac:dyDescent="0.3">
      <c r="A80" s="229"/>
      <c r="B80" s="226" t="s">
        <v>234</v>
      </c>
      <c r="C80" s="916"/>
      <c r="D80" s="226"/>
      <c r="E80" s="231" t="s">
        <v>135</v>
      </c>
      <c r="F80" s="231">
        <v>6</v>
      </c>
      <c r="G80" s="226" t="s">
        <v>134</v>
      </c>
      <c r="H80" s="916"/>
      <c r="I80" s="917"/>
      <c r="K80" s="229"/>
      <c r="L80" s="226" t="s">
        <v>234</v>
      </c>
      <c r="M80" s="802"/>
      <c r="N80" s="226"/>
      <c r="O80" s="231" t="s">
        <v>135</v>
      </c>
      <c r="P80" s="231">
        <v>5</v>
      </c>
      <c r="Q80" s="226" t="s">
        <v>134</v>
      </c>
      <c r="R80" s="802"/>
      <c r="S80" s="803"/>
      <c r="T80" s="799"/>
      <c r="U80" s="229"/>
      <c r="V80" s="226" t="s">
        <v>179</v>
      </c>
      <c r="W80" s="802"/>
      <c r="X80" s="226"/>
      <c r="Y80" s="231" t="s">
        <v>135</v>
      </c>
      <c r="Z80" s="231">
        <v>5</v>
      </c>
      <c r="AA80" s="226" t="s">
        <v>134</v>
      </c>
      <c r="AB80" s="802"/>
      <c r="AC80" s="803"/>
      <c r="AD80" s="806"/>
      <c r="AE80" s="229"/>
      <c r="AF80" s="226" t="s">
        <v>147</v>
      </c>
      <c r="AG80" s="915"/>
      <c r="AH80" s="226"/>
      <c r="AI80" s="231" t="s">
        <v>135</v>
      </c>
      <c r="AJ80" s="231">
        <v>13</v>
      </c>
      <c r="AK80" s="226" t="s">
        <v>134</v>
      </c>
      <c r="AL80" s="916"/>
      <c r="AM80" s="917"/>
      <c r="AN80" s="910"/>
      <c r="AO80" s="229"/>
      <c r="AP80" s="226" t="s">
        <v>147</v>
      </c>
      <c r="AQ80" s="393"/>
      <c r="AR80" s="226"/>
      <c r="AS80" s="231" t="s">
        <v>135</v>
      </c>
      <c r="AT80" s="231">
        <v>9</v>
      </c>
      <c r="AU80" s="226" t="s">
        <v>134</v>
      </c>
      <c r="AV80" s="205"/>
      <c r="AW80" s="206"/>
      <c r="AY80" s="229"/>
      <c r="AZ80" s="226" t="s">
        <v>147</v>
      </c>
      <c r="BA80" s="793"/>
      <c r="BB80" s="226"/>
      <c r="BC80" s="231" t="s">
        <v>135</v>
      </c>
      <c r="BD80" s="231">
        <v>12</v>
      </c>
      <c r="BE80" s="226" t="s">
        <v>134</v>
      </c>
      <c r="BF80" s="794"/>
      <c r="BG80" s="795"/>
      <c r="BH80" s="838"/>
      <c r="BI80" s="230"/>
      <c r="BJ80" s="230"/>
      <c r="BK80" s="75"/>
      <c r="BL80" s="230"/>
      <c r="BM80" s="923"/>
      <c r="BN80" s="923"/>
      <c r="BO80" s="230"/>
      <c r="BP80" s="925"/>
      <c r="BQ80" s="925"/>
      <c r="BR80" s="925"/>
      <c r="BS80" s="230"/>
      <c r="BT80" s="230"/>
      <c r="BU80" s="75"/>
      <c r="BV80" s="230"/>
      <c r="BW80" s="923"/>
      <c r="BX80" s="923"/>
      <c r="BY80" s="230"/>
      <c r="BZ80" s="925"/>
      <c r="CA80" s="925"/>
      <c r="CB80" s="925"/>
      <c r="CC80" s="230"/>
      <c r="CD80" s="230"/>
      <c r="CE80" s="75"/>
      <c r="CF80" s="230"/>
      <c r="CG80" s="839"/>
      <c r="CH80" s="839"/>
      <c r="CI80" s="230"/>
      <c r="CJ80" s="838"/>
      <c r="CK80" s="838"/>
    </row>
    <row r="81" spans="1:89" ht="20.25" customHeight="1" x14ac:dyDescent="0.25">
      <c r="A81" s="1090" t="s">
        <v>82</v>
      </c>
      <c r="B81" s="1092" t="s">
        <v>81</v>
      </c>
      <c r="C81" s="1094" t="s">
        <v>65</v>
      </c>
      <c r="D81" s="1096" t="s">
        <v>4</v>
      </c>
      <c r="E81" s="1094" t="s">
        <v>66</v>
      </c>
      <c r="F81" s="1094" t="s">
        <v>67</v>
      </c>
      <c r="G81" s="1098" t="s">
        <v>32</v>
      </c>
      <c r="H81" s="1094" t="s">
        <v>68</v>
      </c>
      <c r="I81" s="1100" t="s">
        <v>69</v>
      </c>
      <c r="K81" s="1090" t="s">
        <v>82</v>
      </c>
      <c r="L81" s="1092" t="s">
        <v>81</v>
      </c>
      <c r="M81" s="1094" t="s">
        <v>65</v>
      </c>
      <c r="N81" s="1096" t="s">
        <v>4</v>
      </c>
      <c r="O81" s="1094" t="s">
        <v>66</v>
      </c>
      <c r="P81" s="1094" t="s">
        <v>67</v>
      </c>
      <c r="Q81" s="1098" t="s">
        <v>32</v>
      </c>
      <c r="R81" s="1094" t="s">
        <v>68</v>
      </c>
      <c r="S81" s="1100" t="s">
        <v>69</v>
      </c>
      <c r="T81" s="800"/>
      <c r="U81" s="1090" t="s">
        <v>82</v>
      </c>
      <c r="V81" s="1092" t="s">
        <v>81</v>
      </c>
      <c r="W81" s="1094" t="s">
        <v>65</v>
      </c>
      <c r="X81" s="1096" t="s">
        <v>4</v>
      </c>
      <c r="Y81" s="1094" t="s">
        <v>66</v>
      </c>
      <c r="Z81" s="1094" t="s">
        <v>67</v>
      </c>
      <c r="AA81" s="1098" t="s">
        <v>32</v>
      </c>
      <c r="AB81" s="1094" t="s">
        <v>68</v>
      </c>
      <c r="AC81" s="1100" t="s">
        <v>69</v>
      </c>
      <c r="AD81" s="807"/>
      <c r="AE81" s="1090" t="s">
        <v>82</v>
      </c>
      <c r="AF81" s="1092" t="s">
        <v>81</v>
      </c>
      <c r="AG81" s="1094" t="s">
        <v>65</v>
      </c>
      <c r="AH81" s="1096" t="s">
        <v>4</v>
      </c>
      <c r="AI81" s="1094" t="s">
        <v>66</v>
      </c>
      <c r="AJ81" s="1094" t="s">
        <v>67</v>
      </c>
      <c r="AK81" s="1098" t="s">
        <v>32</v>
      </c>
      <c r="AL81" s="1094" t="s">
        <v>68</v>
      </c>
      <c r="AM81" s="1100" t="s">
        <v>69</v>
      </c>
      <c r="AN81" s="913"/>
      <c r="AO81" s="1090" t="s">
        <v>82</v>
      </c>
      <c r="AP81" s="1092" t="s">
        <v>81</v>
      </c>
      <c r="AQ81" s="1094" t="s">
        <v>65</v>
      </c>
      <c r="AR81" s="1096" t="s">
        <v>4</v>
      </c>
      <c r="AS81" s="1094" t="s">
        <v>66</v>
      </c>
      <c r="AT81" s="1094" t="s">
        <v>67</v>
      </c>
      <c r="AU81" s="1098" t="s">
        <v>32</v>
      </c>
      <c r="AV81" s="1094" t="s">
        <v>68</v>
      </c>
      <c r="AW81" s="1100" t="s">
        <v>69</v>
      </c>
      <c r="AY81" s="1090" t="s">
        <v>82</v>
      </c>
      <c r="AZ81" s="1092" t="s">
        <v>81</v>
      </c>
      <c r="BA81" s="1094" t="s">
        <v>65</v>
      </c>
      <c r="BB81" s="1096" t="s">
        <v>4</v>
      </c>
      <c r="BC81" s="1094" t="s">
        <v>66</v>
      </c>
      <c r="BD81" s="1094" t="s">
        <v>67</v>
      </c>
      <c r="BE81" s="1098" t="s">
        <v>32</v>
      </c>
      <c r="BF81" s="1094" t="s">
        <v>68</v>
      </c>
      <c r="BG81" s="1100" t="s">
        <v>69</v>
      </c>
      <c r="BH81" s="839"/>
      <c r="BI81" s="1081"/>
      <c r="BJ81" s="1082"/>
      <c r="BK81" s="1077"/>
      <c r="BL81" s="1082"/>
      <c r="BM81" s="1077"/>
      <c r="BN81" s="1077"/>
      <c r="BO81" s="1083"/>
      <c r="BP81" s="1077"/>
      <c r="BQ81" s="1082"/>
      <c r="BR81" s="923"/>
      <c r="BS81" s="1081"/>
      <c r="BT81" s="1082"/>
      <c r="BU81" s="1077"/>
      <c r="BV81" s="1082"/>
      <c r="BW81" s="1077"/>
      <c r="BX81" s="1077"/>
      <c r="BY81" s="1083"/>
      <c r="BZ81" s="1077"/>
      <c r="CA81" s="1082"/>
      <c r="CB81" s="923"/>
      <c r="CC81" s="1081"/>
      <c r="CD81" s="1082"/>
      <c r="CE81" s="1077"/>
      <c r="CF81" s="1082"/>
      <c r="CG81" s="1077"/>
      <c r="CH81" s="1077"/>
      <c r="CI81" s="1083"/>
      <c r="CJ81" s="1077"/>
      <c r="CK81" s="1082"/>
    </row>
    <row r="82" spans="1:89" ht="20.25" customHeight="1" thickBot="1" x14ac:dyDescent="0.3">
      <c r="A82" s="1091"/>
      <c r="B82" s="1093"/>
      <c r="C82" s="1095"/>
      <c r="D82" s="1097"/>
      <c r="E82" s="1095"/>
      <c r="F82" s="1095"/>
      <c r="G82" s="1099"/>
      <c r="H82" s="1095"/>
      <c r="I82" s="1101"/>
      <c r="K82" s="1091"/>
      <c r="L82" s="1093"/>
      <c r="M82" s="1095"/>
      <c r="N82" s="1097"/>
      <c r="O82" s="1095"/>
      <c r="P82" s="1095"/>
      <c r="Q82" s="1099"/>
      <c r="R82" s="1095"/>
      <c r="S82" s="1101"/>
      <c r="T82" s="800"/>
      <c r="U82" s="1091"/>
      <c r="V82" s="1093"/>
      <c r="W82" s="1095"/>
      <c r="X82" s="1097"/>
      <c r="Y82" s="1095"/>
      <c r="Z82" s="1095"/>
      <c r="AA82" s="1099"/>
      <c r="AB82" s="1095"/>
      <c r="AC82" s="1101"/>
      <c r="AD82" s="807"/>
      <c r="AE82" s="1091"/>
      <c r="AF82" s="1093"/>
      <c r="AG82" s="1095"/>
      <c r="AH82" s="1097"/>
      <c r="AI82" s="1095"/>
      <c r="AJ82" s="1095"/>
      <c r="AK82" s="1099"/>
      <c r="AL82" s="1095"/>
      <c r="AM82" s="1101"/>
      <c r="AN82" s="913"/>
      <c r="AO82" s="1091"/>
      <c r="AP82" s="1093"/>
      <c r="AQ82" s="1095"/>
      <c r="AR82" s="1097"/>
      <c r="AS82" s="1095"/>
      <c r="AT82" s="1095"/>
      <c r="AU82" s="1099"/>
      <c r="AV82" s="1095"/>
      <c r="AW82" s="1101"/>
      <c r="AY82" s="1091"/>
      <c r="AZ82" s="1093"/>
      <c r="BA82" s="1095"/>
      <c r="BB82" s="1097"/>
      <c r="BC82" s="1095"/>
      <c r="BD82" s="1095"/>
      <c r="BE82" s="1099"/>
      <c r="BF82" s="1095"/>
      <c r="BG82" s="1101"/>
      <c r="BH82" s="839"/>
      <c r="BI82" s="1081"/>
      <c r="BJ82" s="1082"/>
      <c r="BK82" s="1077"/>
      <c r="BL82" s="1082"/>
      <c r="BM82" s="1077"/>
      <c r="BN82" s="1077"/>
      <c r="BO82" s="1083"/>
      <c r="BP82" s="1077"/>
      <c r="BQ82" s="1082"/>
      <c r="BR82" s="923"/>
      <c r="BS82" s="1081"/>
      <c r="BT82" s="1082"/>
      <c r="BU82" s="1077"/>
      <c r="BV82" s="1082"/>
      <c r="BW82" s="1077"/>
      <c r="BX82" s="1077"/>
      <c r="BY82" s="1083"/>
      <c r="BZ82" s="1077"/>
      <c r="CA82" s="1082"/>
      <c r="CB82" s="923"/>
      <c r="CC82" s="1081"/>
      <c r="CD82" s="1082"/>
      <c r="CE82" s="1077"/>
      <c r="CF82" s="1082"/>
      <c r="CG82" s="1077"/>
      <c r="CH82" s="1077"/>
      <c r="CI82" s="1083"/>
      <c r="CJ82" s="1077"/>
      <c r="CK82" s="1082"/>
    </row>
    <row r="83" spans="1:89" ht="20.25" customHeight="1" x14ac:dyDescent="0.25">
      <c r="A83" s="66" t="s">
        <v>70</v>
      </c>
      <c r="B83" s="130" t="s">
        <v>535</v>
      </c>
      <c r="C83" s="131">
        <v>38052</v>
      </c>
      <c r="D83" s="131" t="s">
        <v>306</v>
      </c>
      <c r="E83" s="109" t="s">
        <v>369</v>
      </c>
      <c r="F83" s="131">
        <v>2008</v>
      </c>
      <c r="G83" s="20">
        <v>3</v>
      </c>
      <c r="H83" s="20">
        <v>8</v>
      </c>
      <c r="I83" s="37"/>
      <c r="K83" s="66" t="s">
        <v>70</v>
      </c>
      <c r="L83" s="130" t="s">
        <v>591</v>
      </c>
      <c r="M83" s="131">
        <v>35914</v>
      </c>
      <c r="N83" s="131" t="s">
        <v>226</v>
      </c>
      <c r="O83" s="109" t="s">
        <v>370</v>
      </c>
      <c r="P83" s="131">
        <v>2005</v>
      </c>
      <c r="Q83" s="20">
        <v>4</v>
      </c>
      <c r="R83" s="20">
        <v>10</v>
      </c>
      <c r="S83" s="37"/>
      <c r="T83" s="75"/>
      <c r="U83" s="66" t="s">
        <v>70</v>
      </c>
      <c r="V83" s="130" t="s">
        <v>475</v>
      </c>
      <c r="W83" s="131">
        <v>164</v>
      </c>
      <c r="X83" s="131" t="s">
        <v>422</v>
      </c>
      <c r="Y83" s="109" t="s">
        <v>372</v>
      </c>
      <c r="Z83" s="131">
        <v>1998</v>
      </c>
      <c r="AA83" s="20">
        <v>3</v>
      </c>
      <c r="AB83" s="20">
        <v>0</v>
      </c>
      <c r="AC83" s="37" t="s">
        <v>219</v>
      </c>
      <c r="AD83" s="75"/>
      <c r="AE83" s="241" t="s">
        <v>70</v>
      </c>
      <c r="AF83" s="130" t="s">
        <v>565</v>
      </c>
      <c r="AG83" s="109">
        <v>37276</v>
      </c>
      <c r="AH83" s="715" t="s">
        <v>286</v>
      </c>
      <c r="AI83" s="109" t="s">
        <v>369</v>
      </c>
      <c r="AJ83" s="109">
        <v>2007</v>
      </c>
      <c r="AK83" s="109">
        <v>4</v>
      </c>
      <c r="AL83" s="496">
        <v>8</v>
      </c>
      <c r="AM83" s="37"/>
      <c r="AN83" s="75"/>
      <c r="AO83" s="241" t="s">
        <v>70</v>
      </c>
      <c r="AP83" s="130" t="s">
        <v>386</v>
      </c>
      <c r="AQ83" s="109">
        <v>34916</v>
      </c>
      <c r="AR83" s="715" t="s">
        <v>286</v>
      </c>
      <c r="AS83" s="109" t="s">
        <v>369</v>
      </c>
      <c r="AT83" s="109">
        <v>2005</v>
      </c>
      <c r="AU83" s="109">
        <v>4</v>
      </c>
      <c r="AV83" s="496">
        <v>8</v>
      </c>
      <c r="AW83" s="37"/>
      <c r="AY83" s="241" t="s">
        <v>70</v>
      </c>
      <c r="AZ83" s="130" t="s">
        <v>382</v>
      </c>
      <c r="BA83" s="109">
        <v>32043</v>
      </c>
      <c r="BB83" s="131" t="s">
        <v>286</v>
      </c>
      <c r="BC83" s="109" t="s">
        <v>373</v>
      </c>
      <c r="BD83" s="109">
        <v>1999</v>
      </c>
      <c r="BE83" s="109">
        <v>4</v>
      </c>
      <c r="BF83" s="109">
        <v>10</v>
      </c>
      <c r="BG83" s="37"/>
      <c r="BH83" s="75"/>
      <c r="BI83" s="923"/>
      <c r="BJ83" s="928"/>
      <c r="BK83" s="75"/>
      <c r="BL83" s="928"/>
      <c r="BM83" s="75"/>
      <c r="BN83" s="75"/>
      <c r="BO83" s="75"/>
      <c r="BP83" s="507"/>
      <c r="BQ83" s="75"/>
      <c r="BR83" s="75"/>
      <c r="BS83" s="923"/>
      <c r="BT83" s="928"/>
      <c r="BU83" s="75"/>
      <c r="BV83" s="928"/>
      <c r="BW83" s="75"/>
      <c r="BX83" s="75"/>
      <c r="BY83" s="75"/>
      <c r="BZ83" s="507"/>
      <c r="CA83" s="75"/>
      <c r="CB83" s="75"/>
      <c r="CC83" s="839"/>
      <c r="CD83" s="842"/>
      <c r="CE83" s="75"/>
      <c r="CF83" s="842"/>
      <c r="CG83" s="75"/>
      <c r="CH83" s="75"/>
      <c r="CI83" s="75"/>
      <c r="CJ83" s="507"/>
      <c r="CK83" s="75"/>
    </row>
    <row r="84" spans="1:89" ht="20.25" customHeight="1" x14ac:dyDescent="0.25">
      <c r="A84" s="67" t="s">
        <v>71</v>
      </c>
      <c r="B84" s="52" t="s">
        <v>536</v>
      </c>
      <c r="C84" s="53">
        <v>38432</v>
      </c>
      <c r="D84" s="53" t="s">
        <v>285</v>
      </c>
      <c r="E84" s="25" t="s">
        <v>542</v>
      </c>
      <c r="F84" s="53">
        <v>2008</v>
      </c>
      <c r="G84" s="25">
        <v>3</v>
      </c>
      <c r="H84" s="25">
        <v>6</v>
      </c>
      <c r="I84" s="37"/>
      <c r="K84" s="67" t="s">
        <v>71</v>
      </c>
      <c r="L84" s="52" t="s">
        <v>592</v>
      </c>
      <c r="M84" s="53">
        <v>40606</v>
      </c>
      <c r="N84" s="53" t="s">
        <v>366</v>
      </c>
      <c r="O84" s="25" t="s">
        <v>540</v>
      </c>
      <c r="P84" s="53">
        <v>2005</v>
      </c>
      <c r="Q84" s="25">
        <v>4</v>
      </c>
      <c r="R84" s="25">
        <v>8</v>
      </c>
      <c r="S84" s="37"/>
      <c r="T84" s="75"/>
      <c r="U84" s="67" t="s">
        <v>71</v>
      </c>
      <c r="V84" s="52" t="s">
        <v>365</v>
      </c>
      <c r="W84" s="53">
        <v>28740</v>
      </c>
      <c r="X84" s="53" t="s">
        <v>366</v>
      </c>
      <c r="Y84" s="25" t="s">
        <v>368</v>
      </c>
      <c r="Z84" s="53">
        <v>2001</v>
      </c>
      <c r="AA84" s="25">
        <v>3</v>
      </c>
      <c r="AB84" s="25">
        <v>9</v>
      </c>
      <c r="AC84" s="37"/>
      <c r="AD84" s="75"/>
      <c r="AE84" s="90" t="s">
        <v>71</v>
      </c>
      <c r="AF84" s="52" t="s">
        <v>566</v>
      </c>
      <c r="AG84" s="25">
        <v>41003</v>
      </c>
      <c r="AH84" s="134" t="s">
        <v>341</v>
      </c>
      <c r="AI84" s="25" t="s">
        <v>369</v>
      </c>
      <c r="AJ84" s="25">
        <v>2007</v>
      </c>
      <c r="AK84" s="25">
        <v>4</v>
      </c>
      <c r="AL84" s="480">
        <v>6</v>
      </c>
      <c r="AM84" s="37"/>
      <c r="AN84" s="75"/>
      <c r="AO84" s="90" t="s">
        <v>71</v>
      </c>
      <c r="AP84" s="52" t="s">
        <v>380</v>
      </c>
      <c r="AQ84" s="25">
        <v>36634</v>
      </c>
      <c r="AR84" s="134" t="s">
        <v>341</v>
      </c>
      <c r="AS84" s="25" t="s">
        <v>369</v>
      </c>
      <c r="AT84" s="25">
        <v>2006</v>
      </c>
      <c r="AU84" s="25">
        <v>4</v>
      </c>
      <c r="AV84" s="480">
        <v>6</v>
      </c>
      <c r="AW84" s="37"/>
      <c r="AY84" s="90" t="s">
        <v>71</v>
      </c>
      <c r="AZ84" s="52" t="s">
        <v>475</v>
      </c>
      <c r="BA84" s="25">
        <v>164</v>
      </c>
      <c r="BB84" s="53" t="s">
        <v>422</v>
      </c>
      <c r="BC84" s="25" t="s">
        <v>372</v>
      </c>
      <c r="BD84" s="25">
        <v>1998</v>
      </c>
      <c r="BE84" s="25">
        <v>4</v>
      </c>
      <c r="BF84" s="25">
        <v>0</v>
      </c>
      <c r="BG84" s="37" t="s">
        <v>219</v>
      </c>
      <c r="BH84" s="75"/>
      <c r="BI84" s="923"/>
      <c r="BJ84" s="928"/>
      <c r="BK84" s="75"/>
      <c r="BL84" s="928"/>
      <c r="BM84" s="75"/>
      <c r="BN84" s="75"/>
      <c r="BO84" s="75"/>
      <c r="BP84" s="507"/>
      <c r="BQ84" s="75"/>
      <c r="BR84" s="75"/>
      <c r="BS84" s="923"/>
      <c r="BT84" s="928"/>
      <c r="BU84" s="75"/>
      <c r="BV84" s="928"/>
      <c r="BW84" s="75"/>
      <c r="BX84" s="75"/>
      <c r="BY84" s="75"/>
      <c r="BZ84" s="507"/>
      <c r="CA84" s="75"/>
      <c r="CB84" s="75"/>
      <c r="CC84" s="839"/>
      <c r="CD84" s="842"/>
      <c r="CE84" s="75"/>
      <c r="CF84" s="842"/>
      <c r="CG84" s="75"/>
      <c r="CH84" s="75"/>
      <c r="CI84" s="75"/>
      <c r="CJ84" s="507"/>
      <c r="CK84" s="75"/>
    </row>
    <row r="85" spans="1:89" ht="20.25" customHeight="1" x14ac:dyDescent="0.25">
      <c r="A85" s="67" t="s">
        <v>72</v>
      </c>
      <c r="B85" s="111" t="s">
        <v>537</v>
      </c>
      <c r="C85" s="99" t="s">
        <v>554</v>
      </c>
      <c r="D85" s="100" t="s">
        <v>555</v>
      </c>
      <c r="E85" s="99" t="s">
        <v>542</v>
      </c>
      <c r="F85" s="99">
        <v>2008</v>
      </c>
      <c r="G85" s="25">
        <v>3</v>
      </c>
      <c r="H85" s="25">
        <v>4</v>
      </c>
      <c r="I85" s="37"/>
      <c r="K85" s="67" t="s">
        <v>72</v>
      </c>
      <c r="L85" s="111" t="s">
        <v>593</v>
      </c>
      <c r="M85" s="99">
        <v>39545</v>
      </c>
      <c r="N85" s="100" t="s">
        <v>555</v>
      </c>
      <c r="O85" s="99" t="s">
        <v>542</v>
      </c>
      <c r="P85" s="99">
        <v>2006</v>
      </c>
      <c r="Q85" s="25">
        <v>4</v>
      </c>
      <c r="R85" s="25">
        <v>6</v>
      </c>
      <c r="S85" s="37"/>
      <c r="T85" s="75"/>
      <c r="U85" s="67" t="s">
        <v>72</v>
      </c>
      <c r="V85" s="111" t="s">
        <v>390</v>
      </c>
      <c r="W85" s="99">
        <v>31644</v>
      </c>
      <c r="X85" s="100" t="s">
        <v>286</v>
      </c>
      <c r="Y85" s="99" t="s">
        <v>373</v>
      </c>
      <c r="Z85" s="99">
        <v>1998</v>
      </c>
      <c r="AA85" s="25">
        <v>3</v>
      </c>
      <c r="AB85" s="25">
        <v>6</v>
      </c>
      <c r="AC85" s="37"/>
      <c r="AD85" s="75"/>
      <c r="AE85" s="90" t="s">
        <v>72</v>
      </c>
      <c r="AF85" s="52" t="s">
        <v>562</v>
      </c>
      <c r="AG85" s="25">
        <v>35462</v>
      </c>
      <c r="AH85" s="134" t="s">
        <v>286</v>
      </c>
      <c r="AI85" s="25" t="s">
        <v>369</v>
      </c>
      <c r="AJ85" s="25">
        <v>2007</v>
      </c>
      <c r="AK85" s="25">
        <v>4</v>
      </c>
      <c r="AL85" s="480">
        <v>4</v>
      </c>
      <c r="AM85" s="37"/>
      <c r="AN85" s="75"/>
      <c r="AO85" s="90" t="s">
        <v>72</v>
      </c>
      <c r="AP85" s="52" t="s">
        <v>376</v>
      </c>
      <c r="AQ85" s="25">
        <v>37884</v>
      </c>
      <c r="AR85" s="134" t="s">
        <v>366</v>
      </c>
      <c r="AS85" s="25" t="s">
        <v>371</v>
      </c>
      <c r="AT85" s="25">
        <v>2006</v>
      </c>
      <c r="AU85" s="25">
        <v>4</v>
      </c>
      <c r="AV85" s="480">
        <v>4</v>
      </c>
      <c r="AW85" s="37"/>
      <c r="AY85" s="90" t="s">
        <v>72</v>
      </c>
      <c r="AZ85" s="52" t="s">
        <v>390</v>
      </c>
      <c r="BA85" s="25">
        <v>31644</v>
      </c>
      <c r="BB85" s="53" t="s">
        <v>286</v>
      </c>
      <c r="BC85" s="25" t="s">
        <v>373</v>
      </c>
      <c r="BD85" s="25">
        <v>1998</v>
      </c>
      <c r="BE85" s="25">
        <v>4</v>
      </c>
      <c r="BF85" s="25">
        <v>6</v>
      </c>
      <c r="BG85" s="37"/>
      <c r="BH85" s="75"/>
      <c r="BI85" s="923"/>
      <c r="BJ85" s="928"/>
      <c r="BK85" s="75"/>
      <c r="BL85" s="928"/>
      <c r="BM85" s="75"/>
      <c r="BN85" s="75"/>
      <c r="BO85" s="75"/>
      <c r="BP85" s="507"/>
      <c r="BQ85" s="75"/>
      <c r="BR85" s="75"/>
      <c r="BS85" s="923"/>
      <c r="BT85" s="928"/>
      <c r="BU85" s="75"/>
      <c r="BV85" s="928"/>
      <c r="BW85" s="75"/>
      <c r="BX85" s="75"/>
      <c r="BY85" s="75"/>
      <c r="BZ85" s="507"/>
      <c r="CA85" s="75"/>
      <c r="CB85" s="75"/>
      <c r="CC85" s="839"/>
      <c r="CD85" s="842"/>
      <c r="CE85" s="75"/>
      <c r="CF85" s="842"/>
      <c r="CG85" s="75"/>
      <c r="CH85" s="75"/>
      <c r="CI85" s="75"/>
      <c r="CJ85" s="507"/>
      <c r="CK85" s="75"/>
    </row>
    <row r="86" spans="1:89" ht="20.25" customHeight="1" x14ac:dyDescent="0.25">
      <c r="A86" s="68" t="s">
        <v>97</v>
      </c>
      <c r="B86" s="100"/>
      <c r="C86" s="99"/>
      <c r="D86" s="100"/>
      <c r="E86" s="99"/>
      <c r="F86" s="99"/>
      <c r="G86" s="25"/>
      <c r="H86" s="25"/>
      <c r="I86" s="37"/>
      <c r="K86" s="68" t="s">
        <v>97</v>
      </c>
      <c r="L86" s="100" t="s">
        <v>594</v>
      </c>
      <c r="M86" s="99">
        <v>40856</v>
      </c>
      <c r="N86" s="100" t="s">
        <v>283</v>
      </c>
      <c r="O86" s="99" t="s">
        <v>540</v>
      </c>
      <c r="P86" s="99">
        <v>2006</v>
      </c>
      <c r="Q86" s="25">
        <v>4</v>
      </c>
      <c r="R86" s="25">
        <v>4</v>
      </c>
      <c r="S86" s="37"/>
      <c r="T86" s="75"/>
      <c r="U86" s="68" t="s">
        <v>72</v>
      </c>
      <c r="V86" s="100"/>
      <c r="W86" s="99"/>
      <c r="X86" s="100"/>
      <c r="Y86" s="99"/>
      <c r="Z86" s="99"/>
      <c r="AA86" s="25"/>
      <c r="AB86" s="25"/>
      <c r="AC86" s="37"/>
      <c r="AD86" s="75"/>
      <c r="AE86" s="90" t="s">
        <v>97</v>
      </c>
      <c r="AF86" s="52" t="s">
        <v>572</v>
      </c>
      <c r="AG86" s="25">
        <v>36638</v>
      </c>
      <c r="AH86" s="134" t="s">
        <v>341</v>
      </c>
      <c r="AI86" s="25" t="s">
        <v>369</v>
      </c>
      <c r="AJ86" s="25">
        <v>2007</v>
      </c>
      <c r="AK86" s="237">
        <v>4</v>
      </c>
      <c r="AL86" s="480">
        <v>3</v>
      </c>
      <c r="AM86" s="37"/>
      <c r="AN86" s="75"/>
      <c r="AO86" s="90" t="s">
        <v>97</v>
      </c>
      <c r="AP86" s="52" t="s">
        <v>478</v>
      </c>
      <c r="AQ86" s="25">
        <v>36973</v>
      </c>
      <c r="AR86" s="134" t="s">
        <v>366</v>
      </c>
      <c r="AS86" s="25" t="s">
        <v>369</v>
      </c>
      <c r="AT86" s="25">
        <v>2006</v>
      </c>
      <c r="AU86" s="237">
        <v>4</v>
      </c>
      <c r="AV86" s="480">
        <v>3</v>
      </c>
      <c r="AW86" s="37"/>
      <c r="AY86" s="90" t="s">
        <v>97</v>
      </c>
      <c r="AZ86" s="52" t="s">
        <v>441</v>
      </c>
      <c r="BA86" s="25">
        <v>35463</v>
      </c>
      <c r="BB86" s="53" t="s">
        <v>286</v>
      </c>
      <c r="BC86" s="25" t="s">
        <v>370</v>
      </c>
      <c r="BD86" s="25">
        <v>2003</v>
      </c>
      <c r="BE86" s="25">
        <v>4</v>
      </c>
      <c r="BF86" s="99">
        <v>4</v>
      </c>
      <c r="BG86" s="37"/>
      <c r="BH86" s="75"/>
      <c r="BI86" s="923"/>
      <c r="BJ86" s="402"/>
      <c r="BK86" s="930"/>
      <c r="BL86" s="402"/>
      <c r="BM86" s="931"/>
      <c r="BN86" s="930"/>
      <c r="BO86" s="923"/>
      <c r="BP86" s="923"/>
      <c r="BQ86" s="75"/>
      <c r="BR86" s="75"/>
      <c r="BS86" s="923"/>
      <c r="BT86" s="402"/>
      <c r="BU86" s="930"/>
      <c r="BV86" s="402"/>
      <c r="BW86" s="931"/>
      <c r="BX86" s="930"/>
      <c r="BY86" s="923"/>
      <c r="BZ86" s="923"/>
      <c r="CA86" s="75"/>
      <c r="CB86" s="75"/>
      <c r="CC86" s="839"/>
      <c r="CD86" s="402"/>
      <c r="CE86" s="843"/>
      <c r="CF86" s="402"/>
      <c r="CG86" s="844"/>
      <c r="CH86" s="843"/>
      <c r="CI86" s="839"/>
      <c r="CJ86" s="839"/>
      <c r="CK86" s="75"/>
    </row>
    <row r="87" spans="1:89" ht="20.25" customHeight="1" x14ac:dyDescent="0.25">
      <c r="A87" s="1102" t="s">
        <v>73</v>
      </c>
      <c r="B87" s="100"/>
      <c r="C87" s="99"/>
      <c r="D87" s="102"/>
      <c r="E87" s="99"/>
      <c r="F87" s="99"/>
      <c r="G87" s="25"/>
      <c r="H87" s="25"/>
      <c r="I87" s="37"/>
      <c r="K87" s="1102" t="s">
        <v>73</v>
      </c>
      <c r="L87" s="100"/>
      <c r="M87" s="99"/>
      <c r="N87" s="102"/>
      <c r="O87" s="99"/>
      <c r="P87" s="99"/>
      <c r="Q87" s="25"/>
      <c r="R87" s="25"/>
      <c r="S87" s="37"/>
      <c r="T87" s="75"/>
      <c r="U87" s="1102" t="s">
        <v>73</v>
      </c>
      <c r="V87" s="100"/>
      <c r="W87" s="99"/>
      <c r="X87" s="102"/>
      <c r="Y87" s="99"/>
      <c r="Z87" s="99"/>
      <c r="AA87" s="25"/>
      <c r="AB87" s="25"/>
      <c r="AC87" s="37"/>
      <c r="AD87" s="75"/>
      <c r="AE87" s="1102" t="s">
        <v>73</v>
      </c>
      <c r="AF87" s="207" t="s">
        <v>539</v>
      </c>
      <c r="AG87" s="99">
        <v>38948</v>
      </c>
      <c r="AH87" s="194" t="s">
        <v>283</v>
      </c>
      <c r="AI87" s="99" t="s">
        <v>542</v>
      </c>
      <c r="AJ87" s="99">
        <v>2008</v>
      </c>
      <c r="AK87" s="25">
        <v>4</v>
      </c>
      <c r="AL87" s="480">
        <v>2</v>
      </c>
      <c r="AM87" s="37"/>
      <c r="AN87" s="75"/>
      <c r="AO87" s="1102" t="s">
        <v>73</v>
      </c>
      <c r="AP87" s="207" t="s">
        <v>377</v>
      </c>
      <c r="AQ87" s="99">
        <v>34661</v>
      </c>
      <c r="AR87" s="194" t="s">
        <v>226</v>
      </c>
      <c r="AS87" s="99" t="s">
        <v>370</v>
      </c>
      <c r="AT87" s="99">
        <v>2005</v>
      </c>
      <c r="AU87" s="25">
        <v>4</v>
      </c>
      <c r="AV87" s="480">
        <v>2</v>
      </c>
      <c r="AW87" s="37"/>
      <c r="AY87" s="1102" t="s">
        <v>73</v>
      </c>
      <c r="AZ87" s="207" t="s">
        <v>476</v>
      </c>
      <c r="BA87" s="99">
        <v>34444</v>
      </c>
      <c r="BB87" s="100" t="s">
        <v>286</v>
      </c>
      <c r="BC87" s="99" t="s">
        <v>368</v>
      </c>
      <c r="BD87" s="99">
        <v>2001</v>
      </c>
      <c r="BE87" s="25">
        <v>4</v>
      </c>
      <c r="BF87" s="99">
        <v>3</v>
      </c>
      <c r="BG87" s="37"/>
      <c r="BH87" s="75"/>
      <c r="BI87" s="1076"/>
      <c r="BJ87" s="195"/>
      <c r="BK87" s="269"/>
      <c r="BL87" s="195"/>
      <c r="BM87" s="269"/>
      <c r="BN87" s="269"/>
      <c r="BO87" s="75"/>
      <c r="BP87" s="923"/>
      <c r="BQ87" s="75"/>
      <c r="BR87" s="75"/>
      <c r="BS87" s="1076"/>
      <c r="BT87" s="195"/>
      <c r="BU87" s="269"/>
      <c r="BV87" s="195"/>
      <c r="BW87" s="269"/>
      <c r="BX87" s="269"/>
      <c r="BY87" s="75"/>
      <c r="BZ87" s="923"/>
      <c r="CA87" s="75"/>
      <c r="CB87" s="75"/>
      <c r="CC87" s="1076"/>
      <c r="CD87" s="195"/>
      <c r="CE87" s="269"/>
      <c r="CF87" s="195"/>
      <c r="CG87" s="269"/>
      <c r="CH87" s="269"/>
      <c r="CI87" s="75"/>
      <c r="CJ87" s="839"/>
      <c r="CK87" s="75"/>
    </row>
    <row r="88" spans="1:89" ht="20.25" customHeight="1" x14ac:dyDescent="0.25">
      <c r="A88" s="1103"/>
      <c r="B88" s="102"/>
      <c r="C88" s="103"/>
      <c r="D88" s="102"/>
      <c r="E88" s="103"/>
      <c r="F88" s="103"/>
      <c r="G88" s="25"/>
      <c r="H88" s="25"/>
      <c r="I88" s="37"/>
      <c r="K88" s="1103"/>
      <c r="L88" s="102"/>
      <c r="M88" s="103"/>
      <c r="N88" s="102"/>
      <c r="O88" s="103"/>
      <c r="P88" s="103"/>
      <c r="Q88" s="25"/>
      <c r="R88" s="25"/>
      <c r="S88" s="37"/>
      <c r="T88" s="75"/>
      <c r="U88" s="1103"/>
      <c r="V88" s="102"/>
      <c r="W88" s="103"/>
      <c r="X88" s="102"/>
      <c r="Y88" s="103"/>
      <c r="Z88" s="103"/>
      <c r="AA88" s="25"/>
      <c r="AB88" s="25"/>
      <c r="AC88" s="37"/>
      <c r="AD88" s="75"/>
      <c r="AE88" s="1103"/>
      <c r="AF88" s="100" t="s">
        <v>567</v>
      </c>
      <c r="AG88" s="99">
        <v>38810</v>
      </c>
      <c r="AH88" s="194" t="s">
        <v>341</v>
      </c>
      <c r="AI88" s="99" t="s">
        <v>542</v>
      </c>
      <c r="AJ88" s="99">
        <v>2008</v>
      </c>
      <c r="AK88" s="25">
        <v>4</v>
      </c>
      <c r="AL88" s="25">
        <v>2</v>
      </c>
      <c r="AM88" s="37"/>
      <c r="AN88" s="75"/>
      <c r="AO88" s="1103"/>
      <c r="AP88" s="100"/>
      <c r="AQ88" s="99"/>
      <c r="AR88" s="100"/>
      <c r="AS88" s="99"/>
      <c r="AT88" s="99"/>
      <c r="AU88" s="25"/>
      <c r="AV88" s="25"/>
      <c r="AW88" s="37"/>
      <c r="AY88" s="1103"/>
      <c r="AZ88" s="100" t="s">
        <v>418</v>
      </c>
      <c r="BA88" s="99" t="s">
        <v>442</v>
      </c>
      <c r="BB88" s="100" t="s">
        <v>443</v>
      </c>
      <c r="BC88" s="99" t="s">
        <v>370</v>
      </c>
      <c r="BD88" s="99">
        <v>2004</v>
      </c>
      <c r="BE88" s="25">
        <v>4</v>
      </c>
      <c r="BF88" s="25">
        <v>3</v>
      </c>
      <c r="BG88" s="37"/>
      <c r="BH88" s="75"/>
      <c r="BI88" s="1076"/>
      <c r="BJ88" s="195"/>
      <c r="BK88" s="269"/>
      <c r="BL88" s="195"/>
      <c r="BM88" s="269"/>
      <c r="BN88" s="269"/>
      <c r="BO88" s="75"/>
      <c r="BP88" s="75"/>
      <c r="BQ88" s="75"/>
      <c r="BR88" s="75"/>
      <c r="BS88" s="1076"/>
      <c r="BT88" s="195"/>
      <c r="BU88" s="269"/>
      <c r="BV88" s="195"/>
      <c r="BW88" s="269"/>
      <c r="BX88" s="269"/>
      <c r="BY88" s="75"/>
      <c r="BZ88" s="75"/>
      <c r="CA88" s="75"/>
      <c r="CB88" s="75"/>
      <c r="CC88" s="1076"/>
      <c r="CD88" s="195"/>
      <c r="CE88" s="269"/>
      <c r="CF88" s="195"/>
      <c r="CG88" s="269"/>
      <c r="CH88" s="269"/>
      <c r="CI88" s="75"/>
      <c r="CJ88" s="75"/>
      <c r="CK88" s="75"/>
    </row>
    <row r="89" spans="1:89" ht="20.25" customHeight="1" x14ac:dyDescent="0.25">
      <c r="A89" s="1103"/>
      <c r="B89" s="100"/>
      <c r="C89" s="99"/>
      <c r="D89" s="100"/>
      <c r="E89" s="99"/>
      <c r="F89" s="99"/>
      <c r="G89" s="25"/>
      <c r="H89" s="25"/>
      <c r="I89" s="37"/>
      <c r="K89" s="1103"/>
      <c r="L89" s="100"/>
      <c r="M89" s="99"/>
      <c r="N89" s="100"/>
      <c r="O89" s="99"/>
      <c r="P89" s="99"/>
      <c r="Q89" s="25"/>
      <c r="R89" s="25"/>
      <c r="S89" s="37"/>
      <c r="T89" s="75"/>
      <c r="U89" s="1103"/>
      <c r="V89" s="100"/>
      <c r="W89" s="99"/>
      <c r="X89" s="100"/>
      <c r="Y89" s="99"/>
      <c r="Z89" s="99"/>
      <c r="AA89" s="25"/>
      <c r="AB89" s="25"/>
      <c r="AC89" s="37"/>
      <c r="AD89" s="75"/>
      <c r="AE89" s="1103"/>
      <c r="AF89" s="52" t="s">
        <v>568</v>
      </c>
      <c r="AG89" s="25">
        <v>38977</v>
      </c>
      <c r="AH89" s="134" t="s">
        <v>286</v>
      </c>
      <c r="AI89" s="25" t="s">
        <v>542</v>
      </c>
      <c r="AJ89" s="25">
        <v>2007</v>
      </c>
      <c r="AK89" s="25">
        <v>4</v>
      </c>
      <c r="AL89" s="25">
        <v>2</v>
      </c>
      <c r="AM89" s="37"/>
      <c r="AN89" s="75"/>
      <c r="AO89" s="1103"/>
      <c r="AP89" s="52"/>
      <c r="AQ89" s="25"/>
      <c r="AR89" s="53"/>
      <c r="AS89" s="25"/>
      <c r="AT89" s="25"/>
      <c r="AU89" s="53"/>
      <c r="AV89" s="53"/>
      <c r="AW89" s="37"/>
      <c r="AY89" s="1103"/>
      <c r="AZ89" s="52" t="s">
        <v>365</v>
      </c>
      <c r="BA89" s="25">
        <v>28740</v>
      </c>
      <c r="BB89" s="53" t="s">
        <v>366</v>
      </c>
      <c r="BC89" s="25" t="s">
        <v>368</v>
      </c>
      <c r="BD89" s="25">
        <v>2001</v>
      </c>
      <c r="BE89" s="25">
        <v>4</v>
      </c>
      <c r="BF89" s="25">
        <v>3</v>
      </c>
      <c r="BG89" s="37"/>
      <c r="BH89" s="75"/>
      <c r="BI89" s="1076"/>
      <c r="BJ89" s="928"/>
      <c r="BK89" s="75"/>
      <c r="BL89" s="928"/>
      <c r="BM89" s="75"/>
      <c r="BN89" s="75"/>
      <c r="BO89" s="75"/>
      <c r="BP89" s="75"/>
      <c r="BQ89" s="75"/>
      <c r="BR89" s="75"/>
      <c r="BS89" s="1076"/>
      <c r="BT89" s="928"/>
      <c r="BU89" s="75"/>
      <c r="BV89" s="928"/>
      <c r="BW89" s="75"/>
      <c r="BX89" s="75"/>
      <c r="BY89" s="75"/>
      <c r="BZ89" s="75"/>
      <c r="CA89" s="75"/>
      <c r="CB89" s="75"/>
      <c r="CC89" s="1076"/>
      <c r="CD89" s="842"/>
      <c r="CE89" s="75"/>
      <c r="CF89" s="842"/>
      <c r="CG89" s="75"/>
      <c r="CH89" s="75"/>
      <c r="CI89" s="75"/>
      <c r="CJ89" s="75"/>
      <c r="CK89" s="75"/>
    </row>
    <row r="90" spans="1:89" ht="20.25" customHeight="1" thickBot="1" x14ac:dyDescent="0.3">
      <c r="A90" s="1103"/>
      <c r="B90" s="100"/>
      <c r="C90" s="99"/>
      <c r="D90" s="100"/>
      <c r="E90" s="99"/>
      <c r="F90" s="99"/>
      <c r="G90" s="69"/>
      <c r="H90" s="69"/>
      <c r="I90" s="35"/>
      <c r="K90" s="1103"/>
      <c r="L90" s="100"/>
      <c r="M90" s="99"/>
      <c r="N90" s="100"/>
      <c r="O90" s="99"/>
      <c r="P90" s="99"/>
      <c r="Q90" s="69"/>
      <c r="R90" s="69"/>
      <c r="S90" s="35"/>
      <c r="T90" s="75"/>
      <c r="U90" s="1103"/>
      <c r="V90" s="100"/>
      <c r="W90" s="99"/>
      <c r="X90" s="100"/>
      <c r="Y90" s="99"/>
      <c r="Z90" s="99"/>
      <c r="AA90" s="69"/>
      <c r="AB90" s="69"/>
      <c r="AC90" s="35"/>
      <c r="AD90" s="75"/>
      <c r="AE90" s="1105"/>
      <c r="AF90" s="58" t="s">
        <v>569</v>
      </c>
      <c r="AG90" s="30">
        <v>38409</v>
      </c>
      <c r="AH90" s="938" t="s">
        <v>341</v>
      </c>
      <c r="AI90" s="30" t="s">
        <v>371</v>
      </c>
      <c r="AJ90" s="30">
        <v>2007</v>
      </c>
      <c r="AK90" s="30">
        <v>4</v>
      </c>
      <c r="AL90" s="30">
        <v>2</v>
      </c>
      <c r="AM90" s="110"/>
      <c r="AN90" s="75"/>
      <c r="AO90" s="1105"/>
      <c r="AP90" s="58"/>
      <c r="AQ90" s="30"/>
      <c r="AR90" s="59"/>
      <c r="AS90" s="30"/>
      <c r="AT90" s="30"/>
      <c r="AU90" s="59"/>
      <c r="AV90" s="59"/>
      <c r="AW90" s="110"/>
      <c r="AY90" s="1105"/>
      <c r="AZ90" s="58" t="s">
        <v>477</v>
      </c>
      <c r="BA90" s="30">
        <v>144</v>
      </c>
      <c r="BB90" s="59" t="s">
        <v>422</v>
      </c>
      <c r="BC90" s="30" t="s">
        <v>368</v>
      </c>
      <c r="BD90" s="30">
        <v>1995</v>
      </c>
      <c r="BE90" s="30">
        <v>4</v>
      </c>
      <c r="BF90" s="30">
        <v>0</v>
      </c>
      <c r="BG90" s="110" t="s">
        <v>219</v>
      </c>
      <c r="BH90" s="75"/>
      <c r="BI90" s="1076"/>
      <c r="BJ90" s="928"/>
      <c r="BK90" s="75"/>
      <c r="BL90" s="928"/>
      <c r="BM90" s="75"/>
      <c r="BN90" s="75"/>
      <c r="BO90" s="75"/>
      <c r="BP90" s="75"/>
      <c r="BQ90" s="75"/>
      <c r="BR90" s="75"/>
      <c r="BS90" s="1076"/>
      <c r="BT90" s="928"/>
      <c r="BU90" s="75"/>
      <c r="BV90" s="928"/>
      <c r="BW90" s="75"/>
      <c r="BX90" s="75"/>
      <c r="BY90" s="75"/>
      <c r="BZ90" s="75"/>
      <c r="CA90" s="75"/>
      <c r="CB90" s="75"/>
      <c r="CC90" s="1076"/>
      <c r="CD90" s="842"/>
      <c r="CE90" s="75"/>
      <c r="CF90" s="842"/>
      <c r="CG90" s="75"/>
      <c r="CH90" s="75"/>
      <c r="CI90" s="75"/>
      <c r="CJ90" s="75"/>
      <c r="CK90" s="75"/>
    </row>
    <row r="91" spans="1:89" ht="20.25" customHeight="1" thickBot="1" x14ac:dyDescent="0.3">
      <c r="A91" s="229"/>
      <c r="B91" s="226" t="s">
        <v>314</v>
      </c>
      <c r="C91" s="916"/>
      <c r="D91" s="226"/>
      <c r="E91" s="231" t="s">
        <v>135</v>
      </c>
      <c r="F91" s="231">
        <v>3</v>
      </c>
      <c r="G91" s="226" t="s">
        <v>134</v>
      </c>
      <c r="H91" s="916"/>
      <c r="I91" s="917"/>
      <c r="K91" s="229"/>
      <c r="L91" s="226" t="s">
        <v>314</v>
      </c>
      <c r="M91" s="802"/>
      <c r="N91" s="226"/>
      <c r="O91" s="231" t="s">
        <v>135</v>
      </c>
      <c r="P91" s="231">
        <v>3</v>
      </c>
      <c r="Q91" s="226" t="s">
        <v>134</v>
      </c>
      <c r="R91" s="802"/>
      <c r="S91" s="803"/>
      <c r="T91" s="799"/>
      <c r="U91" s="229"/>
      <c r="V91" s="226" t="s">
        <v>161</v>
      </c>
      <c r="W91" s="802"/>
      <c r="X91" s="226"/>
      <c r="Y91" s="231" t="s">
        <v>135</v>
      </c>
      <c r="Z91" s="231">
        <v>3</v>
      </c>
      <c r="AA91" s="226" t="s">
        <v>134</v>
      </c>
      <c r="AB91" s="802"/>
      <c r="AC91" s="803"/>
      <c r="AD91" s="806"/>
      <c r="AE91" s="1076"/>
      <c r="AF91" s="914"/>
      <c r="AG91" s="75"/>
      <c r="AH91" s="914"/>
      <c r="AI91" s="75"/>
      <c r="AJ91" s="75"/>
      <c r="AK91" s="75"/>
      <c r="AL91" s="75"/>
      <c r="AM91" s="914"/>
      <c r="AN91" s="910"/>
      <c r="AO91" s="1076"/>
      <c r="AP91" s="61"/>
      <c r="AQ91" s="75"/>
      <c r="AR91" s="61"/>
      <c r="AS91" s="75"/>
      <c r="AT91" s="75"/>
      <c r="AU91" s="75"/>
      <c r="AV91" s="75"/>
      <c r="AW91" s="61"/>
      <c r="AY91" s="1076"/>
      <c r="AZ91" s="792"/>
      <c r="BA91" s="75"/>
      <c r="BB91" s="792"/>
      <c r="BC91" s="75"/>
      <c r="BD91" s="75"/>
      <c r="BE91" s="75"/>
      <c r="BF91" s="75"/>
      <c r="BG91" s="792"/>
      <c r="BH91" s="842"/>
      <c r="BI91" s="1076"/>
      <c r="BJ91" s="928"/>
      <c r="BK91" s="75"/>
      <c r="BL91" s="928"/>
      <c r="BM91" s="75"/>
      <c r="BN91" s="75"/>
      <c r="BO91" s="75"/>
      <c r="BP91" s="75"/>
      <c r="BQ91" s="928"/>
      <c r="BR91" s="928"/>
      <c r="BS91" s="1076"/>
      <c r="BT91" s="928"/>
      <c r="BU91" s="75"/>
      <c r="BV91" s="928"/>
      <c r="BW91" s="75"/>
      <c r="BX91" s="75"/>
      <c r="BY91" s="75"/>
      <c r="BZ91" s="75"/>
      <c r="CA91" s="928"/>
      <c r="CB91" s="928"/>
      <c r="CC91" s="1076"/>
      <c r="CD91" s="842"/>
      <c r="CE91" s="75"/>
      <c r="CF91" s="842"/>
      <c r="CG91" s="75"/>
      <c r="CH91" s="75"/>
      <c r="CI91" s="75"/>
      <c r="CJ91" s="75"/>
      <c r="CK91" s="842"/>
    </row>
    <row r="92" spans="1:89" ht="20.25" customHeight="1" x14ac:dyDescent="0.25">
      <c r="A92" s="66" t="s">
        <v>70</v>
      </c>
      <c r="B92" s="107" t="s">
        <v>538</v>
      </c>
      <c r="C92" s="108">
        <v>35953</v>
      </c>
      <c r="D92" s="108" t="s">
        <v>313</v>
      </c>
      <c r="E92" s="232" t="s">
        <v>542</v>
      </c>
      <c r="F92" s="108">
        <v>2008</v>
      </c>
      <c r="G92" s="20">
        <v>2</v>
      </c>
      <c r="H92" s="20">
        <v>6</v>
      </c>
      <c r="I92" s="37"/>
      <c r="K92" s="66" t="s">
        <v>70</v>
      </c>
      <c r="L92" s="107" t="s">
        <v>595</v>
      </c>
      <c r="M92" s="108">
        <v>1621</v>
      </c>
      <c r="N92" s="108" t="s">
        <v>596</v>
      </c>
      <c r="O92" s="232" t="s">
        <v>368</v>
      </c>
      <c r="P92" s="108">
        <v>2005</v>
      </c>
      <c r="Q92" s="20">
        <v>2</v>
      </c>
      <c r="R92" s="20">
        <v>6</v>
      </c>
      <c r="S92" s="37"/>
      <c r="T92" s="75"/>
      <c r="U92" s="66" t="s">
        <v>70</v>
      </c>
      <c r="V92" s="107" t="s">
        <v>507</v>
      </c>
      <c r="W92" s="108">
        <v>41491</v>
      </c>
      <c r="X92" s="108" t="s">
        <v>284</v>
      </c>
      <c r="Y92" s="232" t="s">
        <v>370</v>
      </c>
      <c r="Z92" s="108">
        <v>2000</v>
      </c>
      <c r="AA92" s="20">
        <v>2</v>
      </c>
      <c r="AB92" s="20">
        <v>10</v>
      </c>
      <c r="AC92" s="37"/>
      <c r="AD92" s="75"/>
      <c r="AE92" s="1076"/>
      <c r="AF92" s="914"/>
      <c r="AG92" s="75"/>
      <c r="AH92" s="914"/>
      <c r="AI92" s="75"/>
      <c r="AJ92" s="75"/>
      <c r="AK92" s="75"/>
      <c r="AL92" s="75"/>
      <c r="AM92" s="914"/>
      <c r="AN92" s="75"/>
      <c r="AO92" s="1076"/>
      <c r="AP92" s="61"/>
      <c r="AQ92" s="75"/>
      <c r="AR92" s="61"/>
      <c r="AS92" s="75"/>
      <c r="AT92" s="75"/>
      <c r="AU92" s="75"/>
      <c r="AV92" s="75"/>
      <c r="AW92" s="61"/>
      <c r="AY92" s="1076"/>
      <c r="AZ92" s="792"/>
      <c r="BA92" s="75"/>
      <c r="BB92" s="792"/>
      <c r="BC92" s="75"/>
      <c r="BD92" s="75"/>
      <c r="BE92" s="75"/>
      <c r="BF92" s="75"/>
      <c r="BG92" s="792"/>
      <c r="BH92" s="842"/>
      <c r="BI92" s="1076"/>
      <c r="BJ92" s="928"/>
      <c r="BK92" s="75"/>
      <c r="BL92" s="928"/>
      <c r="BM92" s="75"/>
      <c r="BN92" s="75"/>
      <c r="BO92" s="75"/>
      <c r="BP92" s="75"/>
      <c r="BQ92" s="928"/>
      <c r="BR92" s="928"/>
      <c r="BS92" s="1076"/>
      <c r="BT92" s="928"/>
      <c r="BU92" s="75"/>
      <c r="BV92" s="928"/>
      <c r="BW92" s="75"/>
      <c r="BX92" s="75"/>
      <c r="BY92" s="75"/>
      <c r="BZ92" s="75"/>
      <c r="CA92" s="928"/>
      <c r="CB92" s="928"/>
      <c r="CC92" s="1076"/>
      <c r="CD92" s="842"/>
      <c r="CE92" s="75"/>
      <c r="CF92" s="842"/>
      <c r="CG92" s="75"/>
      <c r="CH92" s="75"/>
      <c r="CI92" s="75"/>
      <c r="CJ92" s="75"/>
      <c r="CK92" s="842"/>
    </row>
    <row r="93" spans="1:89" ht="20.25" customHeight="1" x14ac:dyDescent="0.25">
      <c r="A93" s="67" t="s">
        <v>71</v>
      </c>
      <c r="B93" s="111" t="s">
        <v>539</v>
      </c>
      <c r="C93" s="100">
        <v>38948</v>
      </c>
      <c r="D93" s="100" t="s">
        <v>283</v>
      </c>
      <c r="E93" s="99" t="s">
        <v>542</v>
      </c>
      <c r="F93" s="100">
        <v>2008</v>
      </c>
      <c r="G93" s="25">
        <v>2</v>
      </c>
      <c r="H93" s="25">
        <v>4</v>
      </c>
      <c r="I93" s="37"/>
      <c r="K93" s="67" t="s">
        <v>71</v>
      </c>
      <c r="L93" s="111" t="s">
        <v>377</v>
      </c>
      <c r="M93" s="100">
        <v>34661</v>
      </c>
      <c r="N93" s="100" t="s">
        <v>226</v>
      </c>
      <c r="O93" s="99" t="s">
        <v>370</v>
      </c>
      <c r="P93" s="100">
        <v>2005</v>
      </c>
      <c r="Q93" s="25">
        <v>2</v>
      </c>
      <c r="R93" s="25">
        <v>4</v>
      </c>
      <c r="S93" s="37"/>
      <c r="T93" s="75"/>
      <c r="U93" s="67" t="s">
        <v>71</v>
      </c>
      <c r="V93" s="111" t="s">
        <v>441</v>
      </c>
      <c r="W93" s="100">
        <v>35463</v>
      </c>
      <c r="X93" s="100" t="s">
        <v>286</v>
      </c>
      <c r="Y93" s="99" t="s">
        <v>370</v>
      </c>
      <c r="Z93" s="100">
        <v>2003</v>
      </c>
      <c r="AA93" s="25">
        <v>2</v>
      </c>
      <c r="AB93" s="25">
        <v>6</v>
      </c>
      <c r="AC93" s="37"/>
      <c r="AD93" s="75"/>
      <c r="AE93" s="1076"/>
      <c r="AF93" s="914"/>
      <c r="AG93" s="75"/>
      <c r="AH93" s="914"/>
      <c r="AI93" s="75"/>
      <c r="AJ93" s="75"/>
      <c r="AK93" s="75"/>
      <c r="AL93" s="75"/>
      <c r="AM93" s="914"/>
      <c r="AN93" s="75"/>
      <c r="AO93" s="1076"/>
      <c r="AP93" s="61"/>
      <c r="AQ93" s="75"/>
      <c r="AR93" s="61"/>
      <c r="AS93" s="75"/>
      <c r="AT93" s="75"/>
      <c r="AU93" s="75"/>
      <c r="AV93" s="75"/>
      <c r="AW93" s="61"/>
      <c r="AY93" s="1076"/>
      <c r="AZ93" s="792"/>
      <c r="BA93" s="75"/>
      <c r="BB93" s="792"/>
      <c r="BC93" s="75"/>
      <c r="BD93" s="75"/>
      <c r="BE93" s="75"/>
      <c r="BF93" s="75"/>
      <c r="BG93" s="792"/>
      <c r="BH93" s="842"/>
      <c r="BI93" s="1076"/>
      <c r="BJ93" s="928"/>
      <c r="BK93" s="75"/>
      <c r="BL93" s="928"/>
      <c r="BM93" s="75"/>
      <c r="BN93" s="75"/>
      <c r="BO93" s="75"/>
      <c r="BP93" s="75"/>
      <c r="BQ93" s="928"/>
      <c r="BR93" s="928"/>
      <c r="BS93" s="1076"/>
      <c r="BT93" s="928"/>
      <c r="BU93" s="75"/>
      <c r="BV93" s="928"/>
      <c r="BW93" s="75"/>
      <c r="BX93" s="75"/>
      <c r="BY93" s="75"/>
      <c r="BZ93" s="75"/>
      <c r="CA93" s="928"/>
      <c r="CB93" s="928"/>
      <c r="CC93" s="1076"/>
      <c r="CD93" s="842"/>
      <c r="CE93" s="75"/>
      <c r="CF93" s="842"/>
      <c r="CG93" s="75"/>
      <c r="CH93" s="75"/>
      <c r="CI93" s="75"/>
      <c r="CJ93" s="75"/>
      <c r="CK93" s="842"/>
    </row>
    <row r="94" spans="1:89" ht="20.25" customHeight="1" x14ac:dyDescent="0.25">
      <c r="A94" s="67" t="s">
        <v>72</v>
      </c>
      <c r="B94" s="111" t="s">
        <v>556</v>
      </c>
      <c r="C94" s="100">
        <v>42731</v>
      </c>
      <c r="D94" s="100" t="s">
        <v>327</v>
      </c>
      <c r="E94" s="99" t="s">
        <v>546</v>
      </c>
      <c r="F94" s="100">
        <v>2007</v>
      </c>
      <c r="G94" s="25">
        <v>2</v>
      </c>
      <c r="H94" s="25">
        <v>0</v>
      </c>
      <c r="I94" s="37" t="s">
        <v>218</v>
      </c>
      <c r="K94" s="67" t="s">
        <v>72</v>
      </c>
      <c r="L94" s="111" t="s">
        <v>597</v>
      </c>
      <c r="M94" s="100">
        <v>35321</v>
      </c>
      <c r="N94" s="100" t="s">
        <v>283</v>
      </c>
      <c r="O94" s="99" t="s">
        <v>542</v>
      </c>
      <c r="P94" s="100">
        <v>2006</v>
      </c>
      <c r="Q94" s="25">
        <v>2</v>
      </c>
      <c r="R94" s="25">
        <v>0</v>
      </c>
      <c r="S94" s="37" t="s">
        <v>218</v>
      </c>
      <c r="T94" s="75"/>
      <c r="U94" s="67" t="s">
        <v>72</v>
      </c>
      <c r="V94" s="111" t="s">
        <v>508</v>
      </c>
      <c r="W94" s="100">
        <v>35174</v>
      </c>
      <c r="X94" s="100" t="s">
        <v>517</v>
      </c>
      <c r="Y94" s="99" t="s">
        <v>371</v>
      </c>
      <c r="Z94" s="100">
        <v>2004</v>
      </c>
      <c r="AA94" s="25">
        <v>2</v>
      </c>
      <c r="AB94" s="25">
        <v>0</v>
      </c>
      <c r="AC94" s="37" t="s">
        <v>218</v>
      </c>
      <c r="AD94" s="75"/>
      <c r="AE94" s="1076"/>
      <c r="AF94" s="914"/>
      <c r="AG94" s="75"/>
      <c r="AH94" s="914"/>
      <c r="AI94" s="75"/>
      <c r="AJ94" s="75"/>
      <c r="AK94" s="75"/>
      <c r="AL94" s="75"/>
      <c r="AM94" s="914"/>
      <c r="AN94" s="75"/>
      <c r="AO94" s="1076"/>
      <c r="AP94" s="61"/>
      <c r="AQ94" s="75"/>
      <c r="AR94" s="61"/>
      <c r="AS94" s="75"/>
      <c r="AT94" s="75"/>
      <c r="AU94" s="75"/>
      <c r="AV94" s="75"/>
      <c r="AW94" s="61"/>
      <c r="AY94" s="1076"/>
      <c r="AZ94" s="792"/>
      <c r="BA94" s="75"/>
      <c r="BB94" s="792"/>
      <c r="BC94" s="75"/>
      <c r="BD94" s="75"/>
      <c r="BE94" s="75"/>
      <c r="BF94" s="75"/>
      <c r="BG94" s="792"/>
      <c r="BH94" s="842"/>
      <c r="BI94" s="1076"/>
      <c r="BJ94" s="928"/>
      <c r="BK94" s="75"/>
      <c r="BL94" s="928"/>
      <c r="BM94" s="75"/>
      <c r="BN94" s="75"/>
      <c r="BO94" s="75"/>
      <c r="BP94" s="75"/>
      <c r="BQ94" s="928"/>
      <c r="BR94" s="928"/>
      <c r="BS94" s="1076"/>
      <c r="BT94" s="928"/>
      <c r="BU94" s="75"/>
      <c r="BV94" s="928"/>
      <c r="BW94" s="75"/>
      <c r="BX94" s="75"/>
      <c r="BY94" s="75"/>
      <c r="BZ94" s="75"/>
      <c r="CA94" s="928"/>
      <c r="CB94" s="928"/>
      <c r="CC94" s="1076"/>
      <c r="CD94" s="842"/>
      <c r="CE94" s="75"/>
      <c r="CF94" s="842"/>
      <c r="CG94" s="75"/>
      <c r="CH94" s="75"/>
      <c r="CI94" s="75"/>
      <c r="CJ94" s="75"/>
      <c r="CK94" s="842"/>
    </row>
    <row r="95" spans="1:89" ht="20.25" customHeight="1" x14ac:dyDescent="0.25">
      <c r="A95" s="68" t="s">
        <v>97</v>
      </c>
      <c r="B95" s="100"/>
      <c r="C95" s="99"/>
      <c r="D95" s="100"/>
      <c r="E95" s="99"/>
      <c r="F95" s="99"/>
      <c r="G95" s="25"/>
      <c r="H95" s="25"/>
      <c r="I95" s="37"/>
      <c r="K95" s="68" t="s">
        <v>97</v>
      </c>
      <c r="L95" s="100"/>
      <c r="M95" s="99"/>
      <c r="N95" s="100"/>
      <c r="O95" s="99"/>
      <c r="P95" s="99"/>
      <c r="Q95" s="25"/>
      <c r="R95" s="25"/>
      <c r="S95" s="37"/>
      <c r="T95" s="75"/>
      <c r="U95" s="68" t="s">
        <v>72</v>
      </c>
      <c r="V95" s="100"/>
      <c r="W95" s="99"/>
      <c r="X95" s="100"/>
      <c r="Y95" s="99"/>
      <c r="Z95" s="99"/>
      <c r="AA95" s="25"/>
      <c r="AB95" s="25"/>
      <c r="AC95" s="37"/>
      <c r="AD95" s="75"/>
      <c r="AN95" s="75"/>
    </row>
    <row r="96" spans="1:89" ht="20.25" customHeight="1" x14ac:dyDescent="0.25">
      <c r="A96" s="1102" t="s">
        <v>73</v>
      </c>
      <c r="B96" s="100"/>
      <c r="C96" s="99"/>
      <c r="D96" s="100"/>
      <c r="E96" s="99"/>
      <c r="F96" s="99"/>
      <c r="G96" s="25"/>
      <c r="H96" s="25"/>
      <c r="I96" s="37"/>
      <c r="K96" s="1102" t="s">
        <v>73</v>
      </c>
      <c r="L96" s="100"/>
      <c r="M96" s="99"/>
      <c r="N96" s="100"/>
      <c r="O96" s="99"/>
      <c r="P96" s="99"/>
      <c r="Q96" s="25"/>
      <c r="R96" s="25"/>
      <c r="S96" s="37"/>
      <c r="T96" s="75"/>
      <c r="U96" s="1102" t="s">
        <v>73</v>
      </c>
      <c r="V96" s="100"/>
      <c r="W96" s="99"/>
      <c r="X96" s="100"/>
      <c r="Y96" s="99"/>
      <c r="Z96" s="99"/>
      <c r="AA96" s="25"/>
      <c r="AB96" s="25"/>
      <c r="AC96" s="37"/>
      <c r="AD96" s="75"/>
      <c r="AN96" s="75"/>
    </row>
    <row r="97" spans="1:40" ht="20.25" customHeight="1" x14ac:dyDescent="0.25">
      <c r="A97" s="1103"/>
      <c r="B97" s="100"/>
      <c r="C97" s="99"/>
      <c r="D97" s="100"/>
      <c r="E97" s="99"/>
      <c r="F97" s="99"/>
      <c r="G97" s="25"/>
      <c r="H97" s="25"/>
      <c r="I97" s="37"/>
      <c r="K97" s="1103"/>
      <c r="L97" s="100"/>
      <c r="M97" s="99"/>
      <c r="N97" s="100"/>
      <c r="O97" s="99"/>
      <c r="P97" s="99"/>
      <c r="Q97" s="25"/>
      <c r="R97" s="25"/>
      <c r="S97" s="37"/>
      <c r="T97" s="75"/>
      <c r="U97" s="1103"/>
      <c r="V97" s="100"/>
      <c r="W97" s="99"/>
      <c r="X97" s="100"/>
      <c r="Y97" s="99"/>
      <c r="Z97" s="99"/>
      <c r="AA97" s="25"/>
      <c r="AB97" s="25"/>
      <c r="AC97" s="37"/>
      <c r="AD97" s="75"/>
      <c r="AN97" s="75"/>
    </row>
    <row r="98" spans="1:40" ht="20.25" customHeight="1" x14ac:dyDescent="0.25">
      <c r="A98" s="1103"/>
      <c r="B98" s="100"/>
      <c r="C98" s="99"/>
      <c r="D98" s="100"/>
      <c r="E98" s="99"/>
      <c r="F98" s="99"/>
      <c r="G98" s="25"/>
      <c r="H98" s="25"/>
      <c r="I98" s="37"/>
      <c r="K98" s="1103"/>
      <c r="L98" s="100"/>
      <c r="M98" s="99"/>
      <c r="N98" s="100"/>
      <c r="O98" s="99"/>
      <c r="P98" s="99"/>
      <c r="Q98" s="25"/>
      <c r="R98" s="25"/>
      <c r="S98" s="37"/>
      <c r="T98" s="75"/>
      <c r="U98" s="1103"/>
      <c r="V98" s="100"/>
      <c r="W98" s="99"/>
      <c r="X98" s="100"/>
      <c r="Y98" s="99"/>
      <c r="Z98" s="99"/>
      <c r="AA98" s="25"/>
      <c r="AB98" s="25"/>
      <c r="AC98" s="37"/>
      <c r="AD98" s="75"/>
      <c r="AN98" s="75"/>
    </row>
    <row r="99" spans="1:40" ht="20.25" customHeight="1" thickBot="1" x14ac:dyDescent="0.3">
      <c r="A99" s="1104"/>
      <c r="B99" s="193"/>
      <c r="C99" s="487"/>
      <c r="D99" s="193"/>
      <c r="E99" s="390"/>
      <c r="F99" s="390"/>
      <c r="G99" s="34"/>
      <c r="H99" s="34"/>
      <c r="I99" s="35"/>
      <c r="K99" s="1104"/>
      <c r="L99" s="193"/>
      <c r="M99" s="487"/>
      <c r="N99" s="193"/>
      <c r="O99" s="390"/>
      <c r="P99" s="390"/>
      <c r="Q99" s="34"/>
      <c r="R99" s="34"/>
      <c r="S99" s="35"/>
      <c r="T99" s="75"/>
      <c r="U99" s="1103"/>
      <c r="V99" s="196"/>
      <c r="W99" s="675"/>
      <c r="X99" s="196"/>
      <c r="Y99" s="121"/>
      <c r="Z99" s="121"/>
      <c r="AA99" s="69"/>
      <c r="AB99" s="69"/>
      <c r="AC99" s="267"/>
      <c r="AD99" s="75"/>
      <c r="AN99" s="75"/>
    </row>
    <row r="100" spans="1:40" ht="20.25" customHeight="1" thickBot="1" x14ac:dyDescent="0.3">
      <c r="A100" s="483"/>
      <c r="B100" s="484" t="s">
        <v>161</v>
      </c>
      <c r="C100" s="481"/>
      <c r="D100" s="484"/>
      <c r="E100" s="486" t="s">
        <v>135</v>
      </c>
      <c r="F100" s="486">
        <v>5</v>
      </c>
      <c r="G100" s="484" t="s">
        <v>134</v>
      </c>
      <c r="H100" s="481"/>
      <c r="I100" s="482"/>
      <c r="K100" s="483"/>
      <c r="L100" s="484" t="s">
        <v>161</v>
      </c>
      <c r="M100" s="481"/>
      <c r="N100" s="484"/>
      <c r="O100" s="486" t="s">
        <v>135</v>
      </c>
      <c r="P100" s="486">
        <v>5</v>
      </c>
      <c r="Q100" s="484" t="s">
        <v>134</v>
      </c>
      <c r="R100" s="481"/>
      <c r="S100" s="482"/>
      <c r="T100" s="799"/>
      <c r="U100" s="229"/>
      <c r="V100" s="226" t="s">
        <v>187</v>
      </c>
      <c r="W100" s="848"/>
      <c r="X100" s="226"/>
      <c r="Y100" s="231" t="s">
        <v>135</v>
      </c>
      <c r="Z100" s="231">
        <v>9</v>
      </c>
      <c r="AA100" s="226" t="s">
        <v>134</v>
      </c>
      <c r="AB100" s="848"/>
      <c r="AC100" s="849"/>
      <c r="AD100" s="806"/>
      <c r="AN100" s="910"/>
    </row>
    <row r="101" spans="1:40" ht="20.25" customHeight="1" x14ac:dyDescent="0.25">
      <c r="A101" s="66" t="s">
        <v>70</v>
      </c>
      <c r="B101" s="107" t="s">
        <v>557</v>
      </c>
      <c r="C101" s="108">
        <v>36174</v>
      </c>
      <c r="D101" s="108" t="s">
        <v>302</v>
      </c>
      <c r="E101" s="232" t="s">
        <v>369</v>
      </c>
      <c r="F101" s="108">
        <v>2007</v>
      </c>
      <c r="G101" s="20">
        <v>4</v>
      </c>
      <c r="H101" s="20">
        <v>10</v>
      </c>
      <c r="I101" s="37"/>
      <c r="K101" s="66" t="s">
        <v>70</v>
      </c>
      <c r="L101" s="107" t="s">
        <v>598</v>
      </c>
      <c r="M101" s="108">
        <v>34236</v>
      </c>
      <c r="N101" s="108" t="s">
        <v>305</v>
      </c>
      <c r="O101" s="232" t="s">
        <v>369</v>
      </c>
      <c r="P101" s="108">
        <v>2005</v>
      </c>
      <c r="Q101" s="20">
        <v>4</v>
      </c>
      <c r="R101" s="20">
        <v>10</v>
      </c>
      <c r="S101" s="37"/>
      <c r="T101" s="75"/>
      <c r="U101" s="66" t="s">
        <v>70</v>
      </c>
      <c r="V101" s="107" t="s">
        <v>509</v>
      </c>
      <c r="W101" s="108" t="s">
        <v>518</v>
      </c>
      <c r="X101" s="108" t="s">
        <v>285</v>
      </c>
      <c r="Y101" s="232" t="s">
        <v>369</v>
      </c>
      <c r="Z101" s="108">
        <v>1999</v>
      </c>
      <c r="AA101" s="20">
        <v>4</v>
      </c>
      <c r="AB101" s="20">
        <v>14</v>
      </c>
      <c r="AC101" s="37"/>
      <c r="AD101" s="75"/>
      <c r="AN101" s="75"/>
    </row>
    <row r="102" spans="1:40" ht="20.25" customHeight="1" x14ac:dyDescent="0.25">
      <c r="A102" s="67" t="s">
        <v>71</v>
      </c>
      <c r="B102" s="111" t="s">
        <v>558</v>
      </c>
      <c r="C102" s="100">
        <v>38435</v>
      </c>
      <c r="D102" s="100" t="s">
        <v>285</v>
      </c>
      <c r="E102" s="99" t="s">
        <v>542</v>
      </c>
      <c r="F102" s="100">
        <v>2008</v>
      </c>
      <c r="G102" s="25">
        <v>4</v>
      </c>
      <c r="H102" s="25">
        <v>8</v>
      </c>
      <c r="I102" s="37"/>
      <c r="K102" s="67" t="s">
        <v>71</v>
      </c>
      <c r="L102" s="111" t="s">
        <v>599</v>
      </c>
      <c r="M102" s="100">
        <v>37431</v>
      </c>
      <c r="N102" s="100" t="s">
        <v>555</v>
      </c>
      <c r="O102" s="99" t="s">
        <v>371</v>
      </c>
      <c r="P102" s="100">
        <v>2005</v>
      </c>
      <c r="Q102" s="25">
        <v>4</v>
      </c>
      <c r="R102" s="25">
        <v>8</v>
      </c>
      <c r="S102" s="37"/>
      <c r="T102" s="75"/>
      <c r="U102" s="67" t="s">
        <v>71</v>
      </c>
      <c r="V102" s="111" t="s">
        <v>510</v>
      </c>
      <c r="W102" s="100">
        <v>32353</v>
      </c>
      <c r="X102" s="100" t="s">
        <v>399</v>
      </c>
      <c r="Y102" s="99" t="s">
        <v>368</v>
      </c>
      <c r="Z102" s="100">
        <v>2002</v>
      </c>
      <c r="AA102" s="25">
        <v>4</v>
      </c>
      <c r="AB102" s="25">
        <v>11</v>
      </c>
      <c r="AC102" s="37"/>
      <c r="AD102" s="75"/>
      <c r="AN102" s="75"/>
    </row>
    <row r="103" spans="1:40" ht="20.25" customHeight="1" x14ac:dyDescent="0.25">
      <c r="A103" s="67" t="s">
        <v>72</v>
      </c>
      <c r="B103" s="111" t="s">
        <v>559</v>
      </c>
      <c r="C103" s="100">
        <v>37759</v>
      </c>
      <c r="D103" s="100" t="s">
        <v>387</v>
      </c>
      <c r="E103" s="99" t="s">
        <v>371</v>
      </c>
      <c r="F103" s="100">
        <v>2008</v>
      </c>
      <c r="G103" s="25">
        <v>4</v>
      </c>
      <c r="H103" s="25">
        <v>6</v>
      </c>
      <c r="I103" s="37"/>
      <c r="K103" s="67" t="s">
        <v>72</v>
      </c>
      <c r="L103" s="111" t="s">
        <v>600</v>
      </c>
      <c r="M103" s="100">
        <v>34994</v>
      </c>
      <c r="N103" s="100" t="s">
        <v>306</v>
      </c>
      <c r="O103" s="99" t="s">
        <v>369</v>
      </c>
      <c r="P103" s="100">
        <v>2006</v>
      </c>
      <c r="Q103" s="25">
        <v>4</v>
      </c>
      <c r="R103" s="25">
        <v>6</v>
      </c>
      <c r="S103" s="37"/>
      <c r="T103" s="75"/>
      <c r="U103" s="67" t="s">
        <v>72</v>
      </c>
      <c r="V103" s="111" t="s">
        <v>511</v>
      </c>
      <c r="W103" s="100">
        <v>34034</v>
      </c>
      <c r="X103" s="100" t="s">
        <v>306</v>
      </c>
      <c r="Y103" s="99" t="s">
        <v>370</v>
      </c>
      <c r="Z103" s="100">
        <v>1997</v>
      </c>
      <c r="AA103" s="25">
        <v>4</v>
      </c>
      <c r="AB103" s="25">
        <v>8</v>
      </c>
      <c r="AC103" s="37"/>
      <c r="AD103" s="75"/>
      <c r="AN103" s="75"/>
    </row>
    <row r="104" spans="1:40" ht="20.25" customHeight="1" x14ac:dyDescent="0.25">
      <c r="A104" s="68" t="s">
        <v>97</v>
      </c>
      <c r="B104" s="100" t="s">
        <v>560</v>
      </c>
      <c r="C104" s="99">
        <v>60159</v>
      </c>
      <c r="D104" s="100" t="s">
        <v>524</v>
      </c>
      <c r="E104" s="99" t="s">
        <v>371</v>
      </c>
      <c r="F104" s="99">
        <v>2007</v>
      </c>
      <c r="G104" s="25">
        <v>4</v>
      </c>
      <c r="H104" s="25">
        <v>4</v>
      </c>
      <c r="I104" s="37"/>
      <c r="K104" s="68" t="s">
        <v>97</v>
      </c>
      <c r="L104" s="100" t="s">
        <v>601</v>
      </c>
      <c r="M104" s="99">
        <v>54589</v>
      </c>
      <c r="N104" s="100" t="s">
        <v>602</v>
      </c>
      <c r="O104" s="99" t="s">
        <v>370</v>
      </c>
      <c r="P104" s="99">
        <v>2006</v>
      </c>
      <c r="Q104" s="25">
        <v>4</v>
      </c>
      <c r="R104" s="25">
        <v>0</v>
      </c>
      <c r="S104" s="37" t="s">
        <v>219</v>
      </c>
      <c r="T104" s="75"/>
      <c r="U104" s="68" t="s">
        <v>72</v>
      </c>
      <c r="V104" s="100" t="s">
        <v>519</v>
      </c>
      <c r="W104" s="99">
        <v>25184</v>
      </c>
      <c r="X104" s="100" t="s">
        <v>328</v>
      </c>
      <c r="Y104" s="99" t="s">
        <v>372</v>
      </c>
      <c r="Z104" s="99">
        <v>1991</v>
      </c>
      <c r="AA104" s="25">
        <v>4</v>
      </c>
      <c r="AB104" s="25">
        <v>8</v>
      </c>
      <c r="AC104" s="37"/>
      <c r="AD104" s="75"/>
      <c r="AN104" s="75"/>
    </row>
    <row r="105" spans="1:40" ht="20.25" customHeight="1" x14ac:dyDescent="0.25">
      <c r="A105" s="1102" t="s">
        <v>73</v>
      </c>
      <c r="B105" s="100"/>
      <c r="C105" s="99"/>
      <c r="D105" s="100"/>
      <c r="E105" s="99"/>
      <c r="F105" s="99"/>
      <c r="G105" s="25"/>
      <c r="H105" s="25"/>
      <c r="I105" s="39"/>
      <c r="K105" s="1102" t="s">
        <v>73</v>
      </c>
      <c r="L105" s="100"/>
      <c r="M105" s="99"/>
      <c r="N105" s="100"/>
      <c r="O105" s="99"/>
      <c r="P105" s="99"/>
      <c r="Q105" s="25"/>
      <c r="R105" s="25"/>
      <c r="S105" s="39"/>
      <c r="T105" s="75"/>
      <c r="U105" s="1102" t="s">
        <v>73</v>
      </c>
      <c r="V105" s="100" t="s">
        <v>520</v>
      </c>
      <c r="W105" s="99">
        <v>43025</v>
      </c>
      <c r="X105" s="100" t="s">
        <v>286</v>
      </c>
      <c r="Y105" s="99" t="s">
        <v>370</v>
      </c>
      <c r="Z105" s="99">
        <v>2002</v>
      </c>
      <c r="AA105" s="25">
        <v>4</v>
      </c>
      <c r="AB105" s="25">
        <v>4</v>
      </c>
      <c r="AC105" s="39"/>
      <c r="AD105" s="75"/>
      <c r="AN105" s="75"/>
    </row>
    <row r="106" spans="1:40" ht="20.25" customHeight="1" x14ac:dyDescent="0.25">
      <c r="A106" s="1103"/>
      <c r="B106" s="100"/>
      <c r="C106" s="99"/>
      <c r="D106" s="100"/>
      <c r="E106" s="99"/>
      <c r="F106" s="99"/>
      <c r="G106" s="25"/>
      <c r="H106" s="25"/>
      <c r="I106" s="37"/>
      <c r="K106" s="1103"/>
      <c r="L106" s="100"/>
      <c r="M106" s="99"/>
      <c r="N106" s="100"/>
      <c r="O106" s="99"/>
      <c r="P106" s="99"/>
      <c r="Q106" s="25"/>
      <c r="R106" s="25"/>
      <c r="S106" s="37"/>
      <c r="T106" s="75"/>
      <c r="U106" s="1103"/>
      <c r="V106" s="100"/>
      <c r="W106" s="99"/>
      <c r="X106" s="100"/>
      <c r="Y106" s="99"/>
      <c r="Z106" s="99"/>
      <c r="AA106" s="25"/>
      <c r="AB106" s="25"/>
      <c r="AC106" s="37"/>
      <c r="AD106" s="75"/>
      <c r="AN106" s="75"/>
    </row>
    <row r="107" spans="1:40" ht="20.25" customHeight="1" x14ac:dyDescent="0.25">
      <c r="A107" s="1103"/>
      <c r="B107" s="100"/>
      <c r="C107" s="99"/>
      <c r="D107" s="100"/>
      <c r="E107" s="99"/>
      <c r="F107" s="99"/>
      <c r="G107" s="25"/>
      <c r="H107" s="25"/>
      <c r="I107" s="37"/>
      <c r="K107" s="1103"/>
      <c r="L107" s="100"/>
      <c r="M107" s="99"/>
      <c r="N107" s="100"/>
      <c r="O107" s="99"/>
      <c r="P107" s="99"/>
      <c r="Q107" s="25"/>
      <c r="R107" s="25"/>
      <c r="S107" s="37"/>
      <c r="T107" s="75"/>
      <c r="U107" s="1103"/>
      <c r="V107" s="100"/>
      <c r="W107" s="99"/>
      <c r="X107" s="100"/>
      <c r="Y107" s="99"/>
      <c r="Z107" s="99"/>
      <c r="AA107" s="25"/>
      <c r="AB107" s="25"/>
      <c r="AC107" s="37"/>
      <c r="AD107" s="75"/>
      <c r="AN107" s="75"/>
    </row>
    <row r="108" spans="1:40" ht="20.25" customHeight="1" thickBot="1" x14ac:dyDescent="0.3">
      <c r="A108" s="1104"/>
      <c r="B108" s="193"/>
      <c r="C108" s="487"/>
      <c r="D108" s="193"/>
      <c r="E108" s="390"/>
      <c r="F108" s="390"/>
      <c r="G108" s="34"/>
      <c r="H108" s="34"/>
      <c r="I108" s="35"/>
      <c r="K108" s="1104"/>
      <c r="L108" s="193"/>
      <c r="M108" s="487"/>
      <c r="N108" s="193"/>
      <c r="O108" s="390"/>
      <c r="P108" s="390"/>
      <c r="Q108" s="34"/>
      <c r="R108" s="34"/>
      <c r="S108" s="35"/>
      <c r="T108" s="75"/>
      <c r="U108" s="1104"/>
      <c r="V108" s="193"/>
      <c r="W108" s="487"/>
      <c r="X108" s="193"/>
      <c r="Y108" s="390"/>
      <c r="Z108" s="390"/>
      <c r="AA108" s="34"/>
      <c r="AB108" s="34"/>
      <c r="AC108" s="35"/>
      <c r="AD108" s="75"/>
      <c r="AN108" s="75"/>
    </row>
    <row r="109" spans="1:40" ht="19.8" customHeight="1" thickBot="1" x14ac:dyDescent="0.3">
      <c r="A109" s="483"/>
      <c r="B109" s="484" t="s">
        <v>423</v>
      </c>
      <c r="C109" s="481"/>
      <c r="D109" s="484"/>
      <c r="E109" s="486" t="s">
        <v>135</v>
      </c>
      <c r="F109" s="486">
        <v>2</v>
      </c>
      <c r="G109" s="484" t="s">
        <v>134</v>
      </c>
      <c r="H109" s="481"/>
      <c r="I109" s="482"/>
      <c r="K109" s="483"/>
      <c r="L109" s="484" t="s">
        <v>423</v>
      </c>
      <c r="M109" s="481"/>
      <c r="N109" s="484"/>
      <c r="O109" s="486" t="s">
        <v>135</v>
      </c>
      <c r="P109" s="486">
        <v>4</v>
      </c>
      <c r="Q109" s="484" t="s">
        <v>134</v>
      </c>
      <c r="R109" s="481"/>
      <c r="S109" s="482"/>
      <c r="T109" s="799"/>
      <c r="U109" s="483"/>
      <c r="V109" s="484" t="s">
        <v>188</v>
      </c>
      <c r="W109" s="481"/>
      <c r="X109" s="484"/>
      <c r="Y109" s="486" t="s">
        <v>135</v>
      </c>
      <c r="Z109" s="486">
        <v>5</v>
      </c>
      <c r="AA109" s="484" t="s">
        <v>134</v>
      </c>
      <c r="AB109" s="481"/>
      <c r="AC109" s="482"/>
      <c r="AD109" s="806"/>
      <c r="AN109" s="910"/>
    </row>
    <row r="110" spans="1:40" ht="19.8" customHeight="1" x14ac:dyDescent="0.25">
      <c r="A110" s="66" t="s">
        <v>70</v>
      </c>
      <c r="B110" s="107" t="s">
        <v>561</v>
      </c>
      <c r="C110" s="108">
        <v>39080</v>
      </c>
      <c r="D110" s="108" t="s">
        <v>398</v>
      </c>
      <c r="E110" s="232" t="s">
        <v>540</v>
      </c>
      <c r="F110" s="108">
        <v>2008</v>
      </c>
      <c r="G110" s="20">
        <v>1</v>
      </c>
      <c r="H110" s="479">
        <v>4</v>
      </c>
      <c r="I110" s="37"/>
      <c r="K110" s="66" t="s">
        <v>70</v>
      </c>
      <c r="L110" s="107" t="s">
        <v>603</v>
      </c>
      <c r="M110" s="108">
        <v>37432</v>
      </c>
      <c r="N110" s="108" t="s">
        <v>555</v>
      </c>
      <c r="O110" s="232" t="s">
        <v>549</v>
      </c>
      <c r="P110" s="108">
        <v>2006</v>
      </c>
      <c r="Q110" s="20">
        <v>3</v>
      </c>
      <c r="R110" s="479">
        <v>8</v>
      </c>
      <c r="S110" s="37"/>
      <c r="T110" s="75"/>
      <c r="U110" s="66" t="s">
        <v>70</v>
      </c>
      <c r="V110" s="107" t="s">
        <v>512</v>
      </c>
      <c r="W110" s="108">
        <v>30535</v>
      </c>
      <c r="X110" s="108" t="s">
        <v>284</v>
      </c>
      <c r="Y110" s="232" t="s">
        <v>373</v>
      </c>
      <c r="Z110" s="108">
        <v>1999</v>
      </c>
      <c r="AA110" s="20">
        <v>4</v>
      </c>
      <c r="AB110" s="20">
        <v>14</v>
      </c>
      <c r="AC110" s="37"/>
      <c r="AD110" s="75"/>
      <c r="AN110" s="75"/>
    </row>
    <row r="111" spans="1:40" ht="19.8" customHeight="1" x14ac:dyDescent="0.25">
      <c r="A111" s="67" t="s">
        <v>71</v>
      </c>
      <c r="B111" s="111" t="s">
        <v>562</v>
      </c>
      <c r="C111" s="100">
        <v>35462</v>
      </c>
      <c r="D111" s="100" t="s">
        <v>286</v>
      </c>
      <c r="E111" s="99" t="s">
        <v>369</v>
      </c>
      <c r="F111" s="100">
        <v>2007</v>
      </c>
      <c r="G111" s="25">
        <v>1</v>
      </c>
      <c r="H111" s="480">
        <v>0</v>
      </c>
      <c r="I111" s="37" t="s">
        <v>218</v>
      </c>
      <c r="K111" s="67" t="s">
        <v>71</v>
      </c>
      <c r="L111" s="111" t="s">
        <v>604</v>
      </c>
      <c r="M111" s="100">
        <v>39797</v>
      </c>
      <c r="N111" s="100" t="s">
        <v>285</v>
      </c>
      <c r="O111" s="99" t="s">
        <v>369</v>
      </c>
      <c r="P111" s="100">
        <v>2006</v>
      </c>
      <c r="Q111" s="25">
        <v>3</v>
      </c>
      <c r="R111" s="480">
        <v>6</v>
      </c>
      <c r="S111" s="37"/>
      <c r="T111" s="75"/>
      <c r="U111" s="67" t="s">
        <v>71</v>
      </c>
      <c r="V111" s="111" t="s">
        <v>513</v>
      </c>
      <c r="W111" s="100">
        <v>197</v>
      </c>
      <c r="X111" s="100" t="s">
        <v>422</v>
      </c>
      <c r="Y111" s="99" t="s">
        <v>368</v>
      </c>
      <c r="Z111" s="100">
        <v>2001</v>
      </c>
      <c r="AA111" s="25">
        <v>4</v>
      </c>
      <c r="AB111" s="25">
        <v>0</v>
      </c>
      <c r="AC111" s="37" t="s">
        <v>219</v>
      </c>
      <c r="AD111" s="75"/>
      <c r="AN111" s="75"/>
    </row>
    <row r="112" spans="1:40" ht="19.8" customHeight="1" x14ac:dyDescent="0.25">
      <c r="A112" s="67" t="s">
        <v>72</v>
      </c>
      <c r="B112" s="111"/>
      <c r="C112" s="100"/>
      <c r="D112" s="100"/>
      <c r="E112" s="99"/>
      <c r="F112" s="100"/>
      <c r="G112" s="25"/>
      <c r="H112" s="480"/>
      <c r="I112" s="37"/>
      <c r="K112" s="67" t="s">
        <v>72</v>
      </c>
      <c r="L112" s="111" t="s">
        <v>605</v>
      </c>
      <c r="M112" s="100">
        <v>35850</v>
      </c>
      <c r="N112" s="100" t="s">
        <v>391</v>
      </c>
      <c r="O112" s="99" t="s">
        <v>371</v>
      </c>
      <c r="P112" s="100">
        <v>2005</v>
      </c>
      <c r="Q112" s="25">
        <v>3</v>
      </c>
      <c r="R112" s="480">
        <v>4</v>
      </c>
      <c r="S112" s="37"/>
      <c r="T112" s="75"/>
      <c r="U112" s="67" t="s">
        <v>72</v>
      </c>
      <c r="V112" s="111" t="s">
        <v>514</v>
      </c>
      <c r="W112" s="100">
        <v>37062</v>
      </c>
      <c r="X112" s="100" t="s">
        <v>283</v>
      </c>
      <c r="Y112" s="99" t="s">
        <v>370</v>
      </c>
      <c r="Z112" s="100">
        <v>2004</v>
      </c>
      <c r="AA112" s="25">
        <v>4</v>
      </c>
      <c r="AB112" s="25">
        <v>8</v>
      </c>
      <c r="AC112" s="37"/>
      <c r="AD112" s="75"/>
      <c r="AN112" s="75"/>
    </row>
    <row r="113" spans="1:40" ht="19.8" customHeight="1" x14ac:dyDescent="0.25">
      <c r="A113" s="68" t="s">
        <v>97</v>
      </c>
      <c r="B113" s="100"/>
      <c r="C113" s="99"/>
      <c r="D113" s="100"/>
      <c r="E113" s="99"/>
      <c r="F113" s="99"/>
      <c r="G113" s="25"/>
      <c r="H113" s="25"/>
      <c r="I113" s="37"/>
      <c r="K113" s="68" t="s">
        <v>72</v>
      </c>
      <c r="L113" s="100"/>
      <c r="M113" s="99"/>
      <c r="N113" s="100"/>
      <c r="O113" s="99"/>
      <c r="P113" s="99"/>
      <c r="Q113" s="25"/>
      <c r="R113" s="25"/>
      <c r="S113" s="37"/>
      <c r="T113" s="75"/>
      <c r="U113" s="68" t="s">
        <v>97</v>
      </c>
      <c r="V113" s="100" t="s">
        <v>521</v>
      </c>
      <c r="W113" s="99">
        <v>53104</v>
      </c>
      <c r="X113" s="100" t="s">
        <v>366</v>
      </c>
      <c r="Y113" s="99" t="s">
        <v>369</v>
      </c>
      <c r="Z113" s="99">
        <v>2004</v>
      </c>
      <c r="AA113" s="25">
        <v>4</v>
      </c>
      <c r="AB113" s="25">
        <v>6</v>
      </c>
      <c r="AC113" s="37"/>
      <c r="AD113" s="75"/>
      <c r="AN113" s="75"/>
    </row>
    <row r="114" spans="1:40" ht="19.8" customHeight="1" x14ac:dyDescent="0.25">
      <c r="A114" s="1102" t="s">
        <v>73</v>
      </c>
      <c r="B114" s="100"/>
      <c r="C114" s="99"/>
      <c r="D114" s="100"/>
      <c r="E114" s="99"/>
      <c r="F114" s="99"/>
      <c r="G114" s="25"/>
      <c r="H114" s="25"/>
      <c r="I114" s="39"/>
      <c r="K114" s="1102" t="s">
        <v>73</v>
      </c>
      <c r="L114" s="100"/>
      <c r="M114" s="99"/>
      <c r="N114" s="100"/>
      <c r="O114" s="99"/>
      <c r="P114" s="99"/>
      <c r="Q114" s="25"/>
      <c r="R114" s="25"/>
      <c r="S114" s="39"/>
      <c r="T114" s="75"/>
      <c r="U114" s="1102" t="s">
        <v>73</v>
      </c>
      <c r="V114" s="100"/>
      <c r="W114" s="99"/>
      <c r="X114" s="100"/>
      <c r="Y114" s="99"/>
      <c r="Z114" s="99"/>
      <c r="AA114" s="25"/>
      <c r="AB114" s="25"/>
      <c r="AC114" s="39"/>
      <c r="AD114" s="75"/>
      <c r="AN114" s="75"/>
    </row>
    <row r="115" spans="1:40" ht="19.8" customHeight="1" x14ac:dyDescent="0.25">
      <c r="A115" s="1103"/>
      <c r="B115" s="100"/>
      <c r="C115" s="99"/>
      <c r="D115" s="100"/>
      <c r="E115" s="99"/>
      <c r="F115" s="99"/>
      <c r="G115" s="25"/>
      <c r="H115" s="25"/>
      <c r="I115" s="37"/>
      <c r="K115" s="1103"/>
      <c r="L115" s="100"/>
      <c r="M115" s="99"/>
      <c r="N115" s="100"/>
      <c r="O115" s="99"/>
      <c r="P115" s="99"/>
      <c r="Q115" s="25"/>
      <c r="R115" s="25"/>
      <c r="S115" s="37"/>
      <c r="T115" s="75"/>
      <c r="U115" s="1103"/>
      <c r="V115" s="100"/>
      <c r="W115" s="99"/>
      <c r="X115" s="100"/>
      <c r="Y115" s="99"/>
      <c r="Z115" s="99"/>
      <c r="AA115" s="25"/>
      <c r="AB115" s="25"/>
      <c r="AC115" s="37"/>
      <c r="AD115" s="75"/>
      <c r="AN115" s="75"/>
    </row>
    <row r="116" spans="1:40" ht="19.8" customHeight="1" x14ac:dyDescent="0.25">
      <c r="A116" s="1103"/>
      <c r="B116" s="100"/>
      <c r="C116" s="99"/>
      <c r="D116" s="100"/>
      <c r="E116" s="99"/>
      <c r="F116" s="99"/>
      <c r="G116" s="25"/>
      <c r="H116" s="25"/>
      <c r="I116" s="37"/>
      <c r="K116" s="1103"/>
      <c r="L116" s="100"/>
      <c r="M116" s="99"/>
      <c r="N116" s="100"/>
      <c r="O116" s="99"/>
      <c r="P116" s="99"/>
      <c r="Q116" s="25"/>
      <c r="R116" s="25"/>
      <c r="S116" s="37"/>
      <c r="T116" s="75"/>
      <c r="U116" s="1103"/>
      <c r="V116" s="100"/>
      <c r="W116" s="99"/>
      <c r="X116" s="100"/>
      <c r="Y116" s="99"/>
      <c r="Z116" s="99"/>
      <c r="AA116" s="25"/>
      <c r="AB116" s="25"/>
      <c r="AC116" s="37"/>
      <c r="AD116" s="75"/>
      <c r="AN116" s="75"/>
    </row>
    <row r="117" spans="1:40" ht="19.8" customHeight="1" thickBot="1" x14ac:dyDescent="0.3">
      <c r="A117" s="1104"/>
      <c r="B117" s="193"/>
      <c r="C117" s="487"/>
      <c r="D117" s="193"/>
      <c r="E117" s="390"/>
      <c r="F117" s="390"/>
      <c r="G117" s="34"/>
      <c r="H117" s="34"/>
      <c r="I117" s="35"/>
      <c r="K117" s="1104"/>
      <c r="L117" s="193"/>
      <c r="M117" s="487"/>
      <c r="N117" s="193"/>
      <c r="O117" s="390"/>
      <c r="P117" s="390"/>
      <c r="Q117" s="34"/>
      <c r="R117" s="34"/>
      <c r="S117" s="35"/>
      <c r="T117" s="75"/>
      <c r="U117" s="1105"/>
      <c r="V117" s="106"/>
      <c r="W117" s="270"/>
      <c r="X117" s="106"/>
      <c r="Y117" s="105"/>
      <c r="Z117" s="105"/>
      <c r="AA117" s="30"/>
      <c r="AB117" s="30"/>
      <c r="AC117" s="110"/>
      <c r="AD117" s="75"/>
      <c r="AN117" s="75"/>
    </row>
    <row r="118" spans="1:40" ht="19.8" customHeight="1" thickBot="1" x14ac:dyDescent="0.3">
      <c r="A118" s="483"/>
      <c r="B118" s="484" t="s">
        <v>396</v>
      </c>
      <c r="C118" s="481"/>
      <c r="D118" s="484"/>
      <c r="E118" s="486" t="s">
        <v>135</v>
      </c>
      <c r="F118" s="486">
        <v>3</v>
      </c>
      <c r="G118" s="484" t="s">
        <v>134</v>
      </c>
      <c r="H118" s="481"/>
      <c r="I118" s="482"/>
      <c r="K118" s="483"/>
      <c r="L118" s="484" t="s">
        <v>396</v>
      </c>
      <c r="M118" s="481"/>
      <c r="N118" s="484"/>
      <c r="O118" s="486" t="s">
        <v>135</v>
      </c>
      <c r="P118" s="486">
        <v>4</v>
      </c>
      <c r="Q118" s="484" t="s">
        <v>134</v>
      </c>
      <c r="R118" s="481"/>
      <c r="S118" s="482"/>
      <c r="T118" s="799"/>
      <c r="U118" s="230"/>
      <c r="V118" s="230"/>
      <c r="W118" s="799"/>
      <c r="X118" s="230"/>
      <c r="Y118" s="800"/>
      <c r="Z118" s="800"/>
      <c r="AA118" s="230"/>
      <c r="AB118" s="799"/>
      <c r="AC118" s="799"/>
      <c r="AD118" s="806"/>
      <c r="AN118" s="910"/>
    </row>
    <row r="119" spans="1:40" ht="19.8" customHeight="1" x14ac:dyDescent="0.25">
      <c r="A119" s="66" t="s">
        <v>70</v>
      </c>
      <c r="B119" s="107" t="s">
        <v>563</v>
      </c>
      <c r="C119" s="108">
        <v>37865</v>
      </c>
      <c r="D119" s="108" t="s">
        <v>366</v>
      </c>
      <c r="E119" s="232" t="s">
        <v>371</v>
      </c>
      <c r="F119" s="108">
        <v>2008</v>
      </c>
      <c r="G119" s="20">
        <v>2</v>
      </c>
      <c r="H119" s="479">
        <v>6</v>
      </c>
      <c r="I119" s="37"/>
      <c r="K119" s="66" t="s">
        <v>70</v>
      </c>
      <c r="L119" s="107" t="s">
        <v>606</v>
      </c>
      <c r="M119" s="108">
        <v>35512</v>
      </c>
      <c r="N119" s="108" t="s">
        <v>582</v>
      </c>
      <c r="O119" s="232" t="s">
        <v>371</v>
      </c>
      <c r="P119" s="108">
        <v>2006</v>
      </c>
      <c r="Q119" s="20">
        <v>3</v>
      </c>
      <c r="R119" s="479">
        <v>8</v>
      </c>
      <c r="S119" s="37"/>
      <c r="T119" s="75"/>
      <c r="U119" s="75"/>
      <c r="V119" s="195"/>
      <c r="W119" s="195"/>
      <c r="X119" s="195"/>
      <c r="Y119" s="269"/>
      <c r="Z119" s="195"/>
      <c r="AA119" s="75"/>
      <c r="AB119" s="507"/>
      <c r="AC119" s="75"/>
      <c r="AD119" s="75"/>
      <c r="AN119" s="75"/>
    </row>
    <row r="120" spans="1:40" ht="19.8" customHeight="1" x14ac:dyDescent="0.25">
      <c r="A120" s="67" t="s">
        <v>71</v>
      </c>
      <c r="B120" s="111" t="s">
        <v>564</v>
      </c>
      <c r="C120" s="100">
        <v>38992</v>
      </c>
      <c r="D120" s="100" t="s">
        <v>366</v>
      </c>
      <c r="E120" s="99" t="s">
        <v>369</v>
      </c>
      <c r="F120" s="100">
        <v>2007</v>
      </c>
      <c r="G120" s="25">
        <v>2</v>
      </c>
      <c r="H120" s="480">
        <v>4</v>
      </c>
      <c r="I120" s="37"/>
      <c r="K120" s="67" t="s">
        <v>71</v>
      </c>
      <c r="L120" s="111" t="s">
        <v>607</v>
      </c>
      <c r="M120" s="100">
        <v>35844</v>
      </c>
      <c r="N120" s="100" t="s">
        <v>313</v>
      </c>
      <c r="O120" s="99" t="s">
        <v>369</v>
      </c>
      <c r="P120" s="100">
        <v>2005</v>
      </c>
      <c r="Q120" s="25">
        <v>3</v>
      </c>
      <c r="R120" s="480">
        <v>6</v>
      </c>
      <c r="S120" s="37"/>
      <c r="T120" s="75"/>
      <c r="U120" s="75"/>
      <c r="V120" s="195"/>
      <c r="W120" s="195"/>
      <c r="X120" s="195"/>
      <c r="Y120" s="269"/>
      <c r="Z120" s="195"/>
      <c r="AA120" s="75"/>
      <c r="AB120" s="507"/>
      <c r="AC120" s="75"/>
      <c r="AD120" s="75"/>
      <c r="AN120" s="75"/>
    </row>
    <row r="121" spans="1:40" ht="19.8" customHeight="1" x14ac:dyDescent="0.25">
      <c r="A121" s="67" t="s">
        <v>72</v>
      </c>
      <c r="B121" s="111" t="s">
        <v>565</v>
      </c>
      <c r="C121" s="100">
        <v>37276</v>
      </c>
      <c r="D121" s="100" t="s">
        <v>286</v>
      </c>
      <c r="E121" s="99" t="s">
        <v>369</v>
      </c>
      <c r="F121" s="100">
        <v>2007</v>
      </c>
      <c r="G121" s="25">
        <v>2</v>
      </c>
      <c r="H121" s="480">
        <v>0</v>
      </c>
      <c r="I121" s="37" t="s">
        <v>218</v>
      </c>
      <c r="K121" s="67" t="s">
        <v>72</v>
      </c>
      <c r="L121" s="111" t="s">
        <v>608</v>
      </c>
      <c r="M121" s="100">
        <v>36414</v>
      </c>
      <c r="N121" s="100" t="s">
        <v>387</v>
      </c>
      <c r="O121" s="99" t="s">
        <v>542</v>
      </c>
      <c r="P121" s="100">
        <v>2006</v>
      </c>
      <c r="Q121" s="25">
        <v>3</v>
      </c>
      <c r="R121" s="480">
        <v>4</v>
      </c>
      <c r="S121" s="37"/>
      <c r="T121" s="75"/>
      <c r="U121" s="75"/>
      <c r="V121" s="195"/>
      <c r="W121" s="195"/>
      <c r="X121" s="195"/>
      <c r="Y121" s="269"/>
      <c r="Z121" s="195"/>
      <c r="AA121" s="75"/>
      <c r="AB121" s="507"/>
      <c r="AC121" s="75"/>
      <c r="AD121" s="75"/>
      <c r="AN121" s="75"/>
    </row>
    <row r="122" spans="1:40" ht="19.8" customHeight="1" x14ac:dyDescent="0.25">
      <c r="A122" s="68" t="s">
        <v>97</v>
      </c>
      <c r="B122" s="100"/>
      <c r="C122" s="99"/>
      <c r="D122" s="100"/>
      <c r="E122" s="99"/>
      <c r="F122" s="99"/>
      <c r="G122" s="25"/>
      <c r="H122" s="25"/>
      <c r="I122" s="37"/>
      <c r="K122" s="68" t="s">
        <v>72</v>
      </c>
      <c r="L122" s="100"/>
      <c r="M122" s="99"/>
      <c r="N122" s="100"/>
      <c r="O122" s="99"/>
      <c r="P122" s="99"/>
      <c r="Q122" s="25"/>
      <c r="R122" s="25"/>
      <c r="S122" s="37"/>
      <c r="T122" s="75"/>
      <c r="U122" s="75"/>
      <c r="V122" s="195"/>
      <c r="W122" s="269"/>
      <c r="X122" s="195"/>
      <c r="Y122" s="269"/>
      <c r="Z122" s="269"/>
      <c r="AA122" s="75"/>
      <c r="AB122" s="75"/>
      <c r="AC122" s="75"/>
      <c r="AD122" s="75"/>
      <c r="AN122" s="75"/>
    </row>
    <row r="123" spans="1:40" ht="19.8" customHeight="1" x14ac:dyDescent="0.25">
      <c r="A123" s="1102" t="s">
        <v>73</v>
      </c>
      <c r="B123" s="100"/>
      <c r="C123" s="99"/>
      <c r="D123" s="100"/>
      <c r="E123" s="99"/>
      <c r="F123" s="99"/>
      <c r="G123" s="25"/>
      <c r="H123" s="25"/>
      <c r="I123" s="37"/>
      <c r="K123" s="1102" t="s">
        <v>73</v>
      </c>
      <c r="L123" s="100"/>
      <c r="M123" s="99"/>
      <c r="N123" s="100"/>
      <c r="O123" s="99"/>
      <c r="P123" s="99"/>
      <c r="Q123" s="25"/>
      <c r="R123" s="25"/>
      <c r="S123" s="37"/>
      <c r="T123" s="75"/>
      <c r="U123" s="1076"/>
      <c r="V123" s="195"/>
      <c r="W123" s="269"/>
      <c r="X123" s="195"/>
      <c r="Y123" s="269"/>
      <c r="Z123" s="269"/>
      <c r="AA123" s="75"/>
      <c r="AB123" s="75"/>
      <c r="AC123" s="75"/>
      <c r="AD123" s="75"/>
      <c r="AN123" s="75"/>
    </row>
    <row r="124" spans="1:40" ht="19.8" customHeight="1" x14ac:dyDescent="0.25">
      <c r="A124" s="1103"/>
      <c r="B124" s="100"/>
      <c r="C124" s="99"/>
      <c r="D124" s="100"/>
      <c r="E124" s="99"/>
      <c r="F124" s="99"/>
      <c r="G124" s="25"/>
      <c r="H124" s="25"/>
      <c r="I124" s="37"/>
      <c r="K124" s="1103"/>
      <c r="L124" s="100"/>
      <c r="M124" s="99"/>
      <c r="N124" s="100"/>
      <c r="O124" s="99"/>
      <c r="P124" s="99"/>
      <c r="Q124" s="25"/>
      <c r="R124" s="25"/>
      <c r="S124" s="37"/>
      <c r="T124" s="75"/>
      <c r="U124" s="1076"/>
      <c r="V124" s="195"/>
      <c r="W124" s="269"/>
      <c r="X124" s="195"/>
      <c r="Y124" s="269"/>
      <c r="Z124" s="269"/>
      <c r="AA124" s="75"/>
      <c r="AB124" s="75"/>
      <c r="AC124" s="75"/>
      <c r="AD124" s="75"/>
      <c r="AN124" s="75"/>
    </row>
    <row r="125" spans="1:40" ht="19.8" customHeight="1" x14ac:dyDescent="0.25">
      <c r="A125" s="1103"/>
      <c r="B125" s="100"/>
      <c r="C125" s="99"/>
      <c r="D125" s="100"/>
      <c r="E125" s="99"/>
      <c r="F125" s="99"/>
      <c r="G125" s="25"/>
      <c r="H125" s="25"/>
      <c r="I125" s="37"/>
      <c r="K125" s="1103"/>
      <c r="L125" s="100"/>
      <c r="M125" s="99"/>
      <c r="N125" s="100"/>
      <c r="O125" s="99"/>
      <c r="P125" s="99"/>
      <c r="Q125" s="25"/>
      <c r="R125" s="25"/>
      <c r="S125" s="37"/>
      <c r="T125" s="75"/>
      <c r="U125" s="1076"/>
      <c r="V125" s="195"/>
      <c r="W125" s="269"/>
      <c r="X125" s="195"/>
      <c r="Y125" s="269"/>
      <c r="Z125" s="269"/>
      <c r="AA125" s="75"/>
      <c r="AB125" s="75"/>
      <c r="AC125" s="75"/>
      <c r="AD125" s="75"/>
      <c r="AN125" s="75"/>
    </row>
    <row r="126" spans="1:40" ht="19.8" customHeight="1" thickBot="1" x14ac:dyDescent="0.3">
      <c r="A126" s="1105"/>
      <c r="B126" s="106"/>
      <c r="C126" s="270"/>
      <c r="D126" s="106"/>
      <c r="E126" s="105"/>
      <c r="F126" s="105"/>
      <c r="G126" s="30"/>
      <c r="H126" s="30"/>
      <c r="I126" s="110"/>
      <c r="K126" s="1105"/>
      <c r="L126" s="106"/>
      <c r="M126" s="270"/>
      <c r="N126" s="106"/>
      <c r="O126" s="105"/>
      <c r="P126" s="105"/>
      <c r="Q126" s="30"/>
      <c r="R126" s="30"/>
      <c r="S126" s="110"/>
      <c r="T126" s="75"/>
      <c r="U126" s="1076"/>
      <c r="V126" s="195"/>
      <c r="W126" s="618"/>
      <c r="X126" s="195"/>
      <c r="Y126" s="269"/>
      <c r="Z126" s="269"/>
      <c r="AA126" s="75"/>
      <c r="AB126" s="75"/>
      <c r="AC126" s="75"/>
      <c r="AD126" s="75"/>
      <c r="AN126" s="75"/>
    </row>
    <row r="127" spans="1:40" ht="13.8" thickTop="1" x14ac:dyDescent="0.25"/>
  </sheetData>
  <sortState ref="L12:S13">
    <sortCondition descending="1" ref="R12:R13"/>
  </sortState>
  <mergeCells count="309">
    <mergeCell ref="AE74:AF74"/>
    <mergeCell ref="AE76:AM76"/>
    <mergeCell ref="AJ78:AK78"/>
    <mergeCell ref="AE79:AM79"/>
    <mergeCell ref="AE81:AE82"/>
    <mergeCell ref="AF81:AF82"/>
    <mergeCell ref="AG81:AG82"/>
    <mergeCell ref="AH81:AH82"/>
    <mergeCell ref="AI81:AI82"/>
    <mergeCell ref="AJ81:AJ82"/>
    <mergeCell ref="AK81:AK82"/>
    <mergeCell ref="AL81:AL82"/>
    <mergeCell ref="AM81:AM82"/>
    <mergeCell ref="A87:A90"/>
    <mergeCell ref="A96:A99"/>
    <mergeCell ref="A105:A108"/>
    <mergeCell ref="A114:A117"/>
    <mergeCell ref="A123:A126"/>
    <mergeCell ref="AE1:AF1"/>
    <mergeCell ref="AE3:AM3"/>
    <mergeCell ref="AJ5:AK5"/>
    <mergeCell ref="AE6:AM6"/>
    <mergeCell ref="AE8:AE9"/>
    <mergeCell ref="AF8:AF9"/>
    <mergeCell ref="AG8:AG9"/>
    <mergeCell ref="AH8:AH9"/>
    <mergeCell ref="AI8:AI9"/>
    <mergeCell ref="AJ8:AJ9"/>
    <mergeCell ref="AK8:AK9"/>
    <mergeCell ref="AL8:AL9"/>
    <mergeCell ref="AM8:AM9"/>
    <mergeCell ref="AE14:AE17"/>
    <mergeCell ref="AF18:AM18"/>
    <mergeCell ref="AF19:AM19"/>
    <mergeCell ref="AE24:AE36"/>
    <mergeCell ref="AE41:AE44"/>
    <mergeCell ref="AE46:AF46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A14:A17"/>
    <mergeCell ref="A23:A26"/>
    <mergeCell ref="A32:A35"/>
    <mergeCell ref="A41:A44"/>
    <mergeCell ref="A50:A53"/>
    <mergeCell ref="A74:B74"/>
    <mergeCell ref="A76:I76"/>
    <mergeCell ref="F78:G78"/>
    <mergeCell ref="A79:I79"/>
    <mergeCell ref="A59:A62"/>
    <mergeCell ref="A68:A71"/>
    <mergeCell ref="A1:B1"/>
    <mergeCell ref="A3:I3"/>
    <mergeCell ref="F5:G5"/>
    <mergeCell ref="A6:I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Y79:BG79"/>
    <mergeCell ref="AY81:AY82"/>
    <mergeCell ref="AZ81:AZ82"/>
    <mergeCell ref="BA81:BA82"/>
    <mergeCell ref="BB81:BB82"/>
    <mergeCell ref="BC81:BC82"/>
    <mergeCell ref="BD81:BD82"/>
    <mergeCell ref="BE81:BE82"/>
    <mergeCell ref="BF81:BF82"/>
    <mergeCell ref="BG81:BG82"/>
    <mergeCell ref="AY14:AY17"/>
    <mergeCell ref="AZ18:BG18"/>
    <mergeCell ref="AZ19:BG19"/>
    <mergeCell ref="AY24:AY36"/>
    <mergeCell ref="AY41:AY44"/>
    <mergeCell ref="AY46:AZ46"/>
    <mergeCell ref="AY74:AZ74"/>
    <mergeCell ref="AY76:BG76"/>
    <mergeCell ref="BD78:BE78"/>
    <mergeCell ref="AY1:AZ1"/>
    <mergeCell ref="AY3:BG3"/>
    <mergeCell ref="BD5:BE5"/>
    <mergeCell ref="AY6:BG6"/>
    <mergeCell ref="AY8:AY9"/>
    <mergeCell ref="AZ8:AZ9"/>
    <mergeCell ref="BA8:BA9"/>
    <mergeCell ref="BB8:BB9"/>
    <mergeCell ref="BC8:BC9"/>
    <mergeCell ref="BD8:BD9"/>
    <mergeCell ref="BE8:BE9"/>
    <mergeCell ref="BF8:BF9"/>
    <mergeCell ref="BG8:BG9"/>
    <mergeCell ref="AO87:AO90"/>
    <mergeCell ref="AO91:AO94"/>
    <mergeCell ref="AT81:AT82"/>
    <mergeCell ref="AU81:AU82"/>
    <mergeCell ref="K87:K90"/>
    <mergeCell ref="K96:K99"/>
    <mergeCell ref="K105:K108"/>
    <mergeCell ref="CC87:CC90"/>
    <mergeCell ref="CC91:CC94"/>
    <mergeCell ref="AY87:AY90"/>
    <mergeCell ref="AY91:AY94"/>
    <mergeCell ref="AE87:AE90"/>
    <mergeCell ref="AE91:AE94"/>
    <mergeCell ref="BI87:BI90"/>
    <mergeCell ref="BI91:BI94"/>
    <mergeCell ref="BS87:BS90"/>
    <mergeCell ref="BS91:BS94"/>
    <mergeCell ref="AO74:AP74"/>
    <mergeCell ref="AO76:AW76"/>
    <mergeCell ref="AT78:AU78"/>
    <mergeCell ref="AO79:AW79"/>
    <mergeCell ref="K81:K82"/>
    <mergeCell ref="L81:L82"/>
    <mergeCell ref="M81:M82"/>
    <mergeCell ref="N81:N82"/>
    <mergeCell ref="O81:O82"/>
    <mergeCell ref="P81:P82"/>
    <mergeCell ref="Q81:Q82"/>
    <mergeCell ref="R81:R82"/>
    <mergeCell ref="S81:S82"/>
    <mergeCell ref="U81:U82"/>
    <mergeCell ref="V81:V82"/>
    <mergeCell ref="W81:W82"/>
    <mergeCell ref="X81:X82"/>
    <mergeCell ref="AV81:AV82"/>
    <mergeCell ref="AW81:AW82"/>
    <mergeCell ref="AO81:AO82"/>
    <mergeCell ref="AP81:AP82"/>
    <mergeCell ref="AQ81:AQ82"/>
    <mergeCell ref="AR81:AR82"/>
    <mergeCell ref="AS81:AS82"/>
    <mergeCell ref="AP19:AW19"/>
    <mergeCell ref="AV8:AV9"/>
    <mergeCell ref="AW8:AW9"/>
    <mergeCell ref="AR8:AR9"/>
    <mergeCell ref="AS8:AS9"/>
    <mergeCell ref="AT8:AT9"/>
    <mergeCell ref="AU8:AU9"/>
    <mergeCell ref="AO46:AP46"/>
    <mergeCell ref="AO24:AO36"/>
    <mergeCell ref="AO41:AO44"/>
    <mergeCell ref="AO3:AW3"/>
    <mergeCell ref="AT5:AU5"/>
    <mergeCell ref="AO1:AP1"/>
    <mergeCell ref="AO6:AW6"/>
    <mergeCell ref="AP18:AW18"/>
    <mergeCell ref="AO14:AO17"/>
    <mergeCell ref="AP8:AP9"/>
    <mergeCell ref="AQ8:AQ9"/>
    <mergeCell ref="AO8:AO9"/>
    <mergeCell ref="K14:K17"/>
    <mergeCell ref="K23:K26"/>
    <mergeCell ref="K32:K35"/>
    <mergeCell ref="K41:K44"/>
    <mergeCell ref="K50:K53"/>
    <mergeCell ref="K74:L74"/>
    <mergeCell ref="K76:S76"/>
    <mergeCell ref="P78:Q78"/>
    <mergeCell ref="K79:S79"/>
    <mergeCell ref="K59:K62"/>
    <mergeCell ref="K1:L1"/>
    <mergeCell ref="K3:S3"/>
    <mergeCell ref="P5:Q5"/>
    <mergeCell ref="K6:S6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K114:K117"/>
    <mergeCell ref="K123:K126"/>
    <mergeCell ref="U1:V1"/>
    <mergeCell ref="U3:AC3"/>
    <mergeCell ref="Z5:AA5"/>
    <mergeCell ref="U6:AC6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U14:U17"/>
    <mergeCell ref="U23:U26"/>
    <mergeCell ref="U32:U35"/>
    <mergeCell ref="U41:U44"/>
    <mergeCell ref="U50:U53"/>
    <mergeCell ref="U74:V74"/>
    <mergeCell ref="U76:AC76"/>
    <mergeCell ref="Z78:AA78"/>
    <mergeCell ref="U79:AC79"/>
    <mergeCell ref="U123:U126"/>
    <mergeCell ref="Y81:Y82"/>
    <mergeCell ref="Z81:Z82"/>
    <mergeCell ref="AA81:AA82"/>
    <mergeCell ref="AB81:AB82"/>
    <mergeCell ref="AC81:AC82"/>
    <mergeCell ref="U87:U90"/>
    <mergeCell ref="U96:U99"/>
    <mergeCell ref="U105:U108"/>
    <mergeCell ref="U114:U117"/>
    <mergeCell ref="CD18:CK18"/>
    <mergeCell ref="CC24:CC36"/>
    <mergeCell ref="CC41:CC44"/>
    <mergeCell ref="CC46:CD46"/>
    <mergeCell ref="CC74:CD74"/>
    <mergeCell ref="CC76:CK76"/>
    <mergeCell ref="CH78:CI78"/>
    <mergeCell ref="CC1:CD1"/>
    <mergeCell ref="CC3:CK3"/>
    <mergeCell ref="CH5:CI5"/>
    <mergeCell ref="CC6:CK6"/>
    <mergeCell ref="CC8:CC9"/>
    <mergeCell ref="CD8:CD9"/>
    <mergeCell ref="CE8:CE9"/>
    <mergeCell ref="CF8:CF9"/>
    <mergeCell ref="CG8:CG9"/>
    <mergeCell ref="CH8:CH9"/>
    <mergeCell ref="CI8:CI9"/>
    <mergeCell ref="CJ8:CJ9"/>
    <mergeCell ref="CK8:CK9"/>
    <mergeCell ref="CC79:CK79"/>
    <mergeCell ref="CC81:CC82"/>
    <mergeCell ref="CD81:CD82"/>
    <mergeCell ref="CE81:CE82"/>
    <mergeCell ref="CF81:CF82"/>
    <mergeCell ref="CG81:CG82"/>
    <mergeCell ref="CH81:CH82"/>
    <mergeCell ref="CI81:CI82"/>
    <mergeCell ref="CJ81:CJ82"/>
    <mergeCell ref="CK81:CK82"/>
    <mergeCell ref="BI1:BJ1"/>
    <mergeCell ref="BI3:BQ3"/>
    <mergeCell ref="BN5:BO5"/>
    <mergeCell ref="BI6:BQ6"/>
    <mergeCell ref="BI8:BI9"/>
    <mergeCell ref="BJ8:BJ9"/>
    <mergeCell ref="BK8:BK9"/>
    <mergeCell ref="BL8:BL9"/>
    <mergeCell ref="BM8:BM9"/>
    <mergeCell ref="BN8:BN9"/>
    <mergeCell ref="BO8:BO9"/>
    <mergeCell ref="BP8:BP9"/>
    <mergeCell ref="BQ8:BQ9"/>
    <mergeCell ref="BJ18:BQ18"/>
    <mergeCell ref="BI24:BI36"/>
    <mergeCell ref="BI41:BI44"/>
    <mergeCell ref="BI46:BJ46"/>
    <mergeCell ref="BI74:BJ74"/>
    <mergeCell ref="BI76:BQ76"/>
    <mergeCell ref="BN78:BO78"/>
    <mergeCell ref="BI79:BQ79"/>
    <mergeCell ref="BI81:BI82"/>
    <mergeCell ref="BJ81:BJ82"/>
    <mergeCell ref="BK81:BK82"/>
    <mergeCell ref="BL81:BL82"/>
    <mergeCell ref="BM81:BM82"/>
    <mergeCell ref="BN81:BN82"/>
    <mergeCell ref="BO81:BO82"/>
    <mergeCell ref="BP81:BP82"/>
    <mergeCell ref="BQ81:BQ82"/>
    <mergeCell ref="BS1:BT1"/>
    <mergeCell ref="BS3:CA3"/>
    <mergeCell ref="BX5:BY5"/>
    <mergeCell ref="BS6:CA6"/>
    <mergeCell ref="BS8:BS9"/>
    <mergeCell ref="BT8:BT9"/>
    <mergeCell ref="BU8:BU9"/>
    <mergeCell ref="BV8:BV9"/>
    <mergeCell ref="BW8:BW9"/>
    <mergeCell ref="BX8:BX9"/>
    <mergeCell ref="BY8:BY9"/>
    <mergeCell ref="BZ8:BZ9"/>
    <mergeCell ref="CA8:CA9"/>
    <mergeCell ref="BT18:CA18"/>
    <mergeCell ref="BS24:BS36"/>
    <mergeCell ref="BS41:BS44"/>
    <mergeCell ref="BS46:BT46"/>
    <mergeCell ref="BS74:BT74"/>
    <mergeCell ref="BS76:CA76"/>
    <mergeCell ref="BX78:BY78"/>
    <mergeCell ref="BS79:CA79"/>
    <mergeCell ref="BS81:BS82"/>
    <mergeCell ref="BT81:BT82"/>
    <mergeCell ref="BU81:BU82"/>
    <mergeCell ref="BV81:BV82"/>
    <mergeCell ref="BW81:BW82"/>
    <mergeCell ref="BX81:BX82"/>
    <mergeCell ref="BY81:BY82"/>
    <mergeCell ref="BZ81:BZ82"/>
    <mergeCell ref="CA81:CA82"/>
  </mergeCells>
  <phoneticPr fontId="0" type="noConversion"/>
  <dataValidations count="1">
    <dataValidation type="list" allowBlank="1" showInputMessage="1" showErrorMessage="1" sqref="AM83:AN90 CA10:CB17 BG83:BH90 BG10:BH17 AC110:AD117 I10:I17 I28:I35 I37:I44 I83:I90 I92:I99 I101:I108 I119:I126 I19:I26 AW83:AW90 AW10:AW17 AN37:AN44 AN28:AN35 AN19:AN26 AM10:AN17 AN46:AN53 AN110:AN117 AN119:AN126 I110:I117 AN101:AN108 S110:T117 I64:I73 S10:T17 S19:T26 S28:T35 S37:T44 S83:T90 S92:T99 S101:T108 CK83:CK90 S119:T126 S55:S62 CK10:CK17 AC101:AD108 AC119:AD126 AC46:AD53 AN92:AN99 AC10:AD17 AC19:AD26 AC28:AD35 AC37:AD44 AC83:AD90 AC92:AD99 I46:I53 I55:I62 S46:T53 BQ10:BR17 BQ83:BR90 CA83:CB90">
      <formula1>$CO$5:$CO$7</formula1>
    </dataValidation>
  </dataValidations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/>
  <dimension ref="A1:DG104"/>
  <sheetViews>
    <sheetView workbookViewId="0">
      <selection activeCell="B21" sqref="B21"/>
    </sheetView>
  </sheetViews>
  <sheetFormatPr defaultColWidth="9.109375" defaultRowHeight="13.2" x14ac:dyDescent="0.25"/>
  <cols>
    <col min="1" max="1" width="3.33203125" customWidth="1"/>
    <col min="2" max="2" width="21.109375" customWidth="1"/>
    <col min="3" max="3" width="7.5546875" style="265" customWidth="1"/>
    <col min="4" max="4" width="13.88671875" customWidth="1"/>
    <col min="5" max="5" width="7" style="265" customWidth="1"/>
    <col min="6" max="6" width="5.6640625" style="265" customWidth="1"/>
    <col min="7" max="7" width="8.109375" customWidth="1"/>
    <col min="8" max="8" width="10" customWidth="1"/>
    <col min="9" max="9" width="14.88671875" customWidth="1"/>
    <col min="10" max="10" width="8.88671875" customWidth="1"/>
    <col min="11" max="11" width="3.33203125" customWidth="1"/>
    <col min="12" max="12" width="21.109375" customWidth="1"/>
    <col min="13" max="13" width="7.5546875" style="265" customWidth="1"/>
    <col min="14" max="14" width="13.88671875" customWidth="1"/>
    <col min="15" max="15" width="7" style="265" customWidth="1"/>
    <col min="16" max="16" width="5.6640625" style="265" customWidth="1"/>
    <col min="17" max="17" width="8.109375" customWidth="1"/>
    <col min="18" max="18" width="10" customWidth="1"/>
    <col min="19" max="19" width="14.88671875" customWidth="1"/>
    <col min="20" max="20" width="8.88671875" customWidth="1"/>
    <col min="21" max="21" width="3.33203125" customWidth="1"/>
    <col min="22" max="22" width="21.109375" customWidth="1"/>
    <col min="23" max="23" width="7.5546875" style="265" customWidth="1"/>
    <col min="24" max="24" width="13.88671875" customWidth="1"/>
    <col min="25" max="25" width="7" style="265" customWidth="1"/>
    <col min="26" max="26" width="5.6640625" style="265" customWidth="1"/>
    <col min="27" max="27" width="8.109375" customWidth="1"/>
    <col min="28" max="28" width="10" customWidth="1"/>
    <col min="29" max="29" width="14.88671875" customWidth="1"/>
    <col min="30" max="30" width="8.88671875" customWidth="1"/>
    <col min="31" max="31" width="3.33203125" customWidth="1"/>
    <col min="32" max="32" width="21.109375" customWidth="1"/>
    <col min="33" max="33" width="7.5546875" style="265" customWidth="1"/>
    <col min="34" max="34" width="13.88671875" customWidth="1"/>
    <col min="35" max="35" width="7" style="265" customWidth="1"/>
    <col min="36" max="36" width="5.6640625" style="265" customWidth="1"/>
    <col min="37" max="37" width="8.109375" customWidth="1"/>
    <col min="38" max="38" width="10" customWidth="1"/>
    <col min="39" max="39" width="14.88671875" customWidth="1"/>
    <col min="40" max="40" width="8.88671875" customWidth="1"/>
    <col min="41" max="41" width="3.33203125" customWidth="1"/>
    <col min="42" max="42" width="21.109375" customWidth="1"/>
    <col min="43" max="43" width="7.5546875" style="265" customWidth="1"/>
    <col min="44" max="44" width="13.88671875" customWidth="1"/>
    <col min="45" max="45" width="7" style="265" customWidth="1"/>
    <col min="46" max="46" width="5.6640625" style="265" customWidth="1"/>
    <col min="47" max="47" width="8.109375" customWidth="1"/>
    <col min="48" max="48" width="10" customWidth="1"/>
    <col min="49" max="49" width="14.88671875" customWidth="1"/>
    <col min="50" max="50" width="9.109375" style="61"/>
    <col min="51" max="51" width="3.33203125" customWidth="1"/>
    <col min="52" max="52" width="21.109375" customWidth="1"/>
    <col min="53" max="53" width="7.5546875" customWidth="1"/>
    <col min="54" max="54" width="13.88671875" customWidth="1"/>
    <col min="55" max="55" width="7" customWidth="1"/>
    <col min="56" max="56" width="5.6640625" customWidth="1"/>
    <col min="57" max="57" width="8.109375" customWidth="1"/>
    <col min="58" max="58" width="10" customWidth="1"/>
    <col min="59" max="59" width="14.88671875" customWidth="1"/>
    <col min="60" max="60" width="5.109375" customWidth="1"/>
    <col min="61" max="61" width="3.33203125" customWidth="1"/>
    <col min="62" max="62" width="21.109375" customWidth="1"/>
    <col min="63" max="63" width="7.5546875" customWidth="1"/>
    <col min="64" max="64" width="13.88671875" customWidth="1"/>
    <col min="65" max="65" width="7" customWidth="1"/>
    <col min="66" max="66" width="5.6640625" customWidth="1"/>
    <col min="67" max="67" width="8.109375" customWidth="1"/>
    <col min="68" max="68" width="10" customWidth="1"/>
    <col min="69" max="69" width="14.88671875" customWidth="1"/>
    <col min="70" max="70" width="7.109375" style="188" customWidth="1"/>
    <col min="71" max="71" width="3.33203125" customWidth="1"/>
    <col min="72" max="72" width="21.109375" customWidth="1"/>
    <col min="73" max="73" width="7.5546875" customWidth="1"/>
    <col min="74" max="74" width="13.88671875" customWidth="1"/>
    <col min="75" max="75" width="7" customWidth="1"/>
    <col min="76" max="76" width="5.6640625" customWidth="1"/>
    <col min="77" max="77" width="8.109375" style="265" customWidth="1"/>
    <col min="78" max="78" width="10" customWidth="1"/>
    <col min="79" max="79" width="14.88671875" customWidth="1"/>
    <col min="80" max="80" width="7.109375" style="188" customWidth="1"/>
    <col min="81" max="81" width="3.33203125" customWidth="1"/>
    <col min="82" max="82" width="21.109375" customWidth="1"/>
    <col min="83" max="83" width="7.5546875" customWidth="1"/>
    <col min="84" max="84" width="13.88671875" customWidth="1"/>
    <col min="85" max="85" width="7" customWidth="1"/>
    <col min="86" max="86" width="5.6640625" customWidth="1"/>
    <col min="87" max="87" width="8.109375" customWidth="1"/>
    <col min="88" max="88" width="10" customWidth="1"/>
    <col min="89" max="89" width="14.88671875" customWidth="1"/>
    <col min="90" max="90" width="7.109375" style="188" customWidth="1"/>
    <col min="91" max="91" width="3.33203125" customWidth="1"/>
    <col min="92" max="92" width="21.109375" customWidth="1"/>
    <col min="93" max="93" width="7.5546875" style="265" customWidth="1"/>
    <col min="94" max="94" width="13.88671875" customWidth="1"/>
    <col min="95" max="95" width="7" style="265" customWidth="1"/>
    <col min="96" max="96" width="5.6640625" style="265" customWidth="1"/>
    <col min="97" max="97" width="8.109375" customWidth="1"/>
    <col min="98" max="98" width="10" customWidth="1"/>
    <col min="99" max="99" width="14.88671875" customWidth="1"/>
    <col min="100" max="110" width="9.109375" style="61"/>
    <col min="111" max="111" width="13.6640625" style="61" bestFit="1" customWidth="1"/>
    <col min="112" max="16384" width="9.109375" style="61"/>
  </cols>
  <sheetData>
    <row r="1" spans="1:111" customFormat="1" ht="40.5" customHeight="1" x14ac:dyDescent="0.25">
      <c r="A1" s="1084" t="s">
        <v>64</v>
      </c>
      <c r="B1" s="1084"/>
      <c r="C1" s="265"/>
      <c r="E1" s="265"/>
      <c r="F1" s="265"/>
      <c r="K1" s="1084" t="s">
        <v>64</v>
      </c>
      <c r="L1" s="1084"/>
      <c r="M1" s="265"/>
      <c r="O1" s="265"/>
      <c r="P1" s="265"/>
      <c r="U1" s="1084" t="s">
        <v>64</v>
      </c>
      <c r="V1" s="1084"/>
      <c r="W1" s="265"/>
      <c r="Y1" s="265"/>
      <c r="Z1" s="265"/>
      <c r="AE1" s="1084" t="s">
        <v>64</v>
      </c>
      <c r="AF1" s="1084"/>
      <c r="AG1" s="265"/>
      <c r="AI1" s="265"/>
      <c r="AJ1" s="265"/>
      <c r="AO1" s="1084" t="s">
        <v>64</v>
      </c>
      <c r="AP1" s="1084"/>
      <c r="AQ1" s="265"/>
      <c r="AS1" s="265"/>
      <c r="AT1" s="265"/>
      <c r="AY1" s="1084" t="s">
        <v>64</v>
      </c>
      <c r="AZ1" s="1084"/>
      <c r="BI1" s="1084" t="s">
        <v>64</v>
      </c>
      <c r="BJ1" s="1084"/>
      <c r="BR1" s="188"/>
      <c r="BS1" s="1084" t="s">
        <v>64</v>
      </c>
      <c r="BT1" s="1084"/>
      <c r="BY1" s="265"/>
      <c r="CB1" s="188"/>
      <c r="CC1" s="1084" t="s">
        <v>64</v>
      </c>
      <c r="CD1" s="1084"/>
      <c r="CL1" s="188"/>
      <c r="CM1" s="1084" t="s">
        <v>64</v>
      </c>
      <c r="CN1" s="1084"/>
      <c r="CO1" s="265"/>
      <c r="CQ1" s="265"/>
      <c r="CR1" s="265"/>
    </row>
    <row r="2" spans="1:111" customFormat="1" ht="12" customHeight="1" x14ac:dyDescent="0.25">
      <c r="C2" s="265"/>
      <c r="E2" s="265"/>
      <c r="F2" s="265"/>
      <c r="M2" s="265"/>
      <c r="O2" s="265"/>
      <c r="P2" s="265"/>
      <c r="W2" s="265"/>
      <c r="Y2" s="265"/>
      <c r="Z2" s="265"/>
      <c r="AG2" s="265"/>
      <c r="AI2" s="265"/>
      <c r="AJ2" s="265"/>
      <c r="AQ2" s="265"/>
      <c r="AS2" s="265"/>
      <c r="AT2" s="265"/>
      <c r="BR2" s="188"/>
      <c r="BY2" s="265"/>
      <c r="CB2" s="188"/>
      <c r="CL2" s="188"/>
      <c r="CO2" s="265"/>
      <c r="CQ2" s="265"/>
      <c r="CR2" s="265"/>
    </row>
    <row r="3" spans="1:111" customFormat="1" ht="17.399999999999999" x14ac:dyDescent="0.25">
      <c r="A3" s="1085" t="s">
        <v>74</v>
      </c>
      <c r="B3" s="1085"/>
      <c r="C3" s="1085"/>
      <c r="D3" s="1085"/>
      <c r="E3" s="1085"/>
      <c r="F3" s="1085"/>
      <c r="G3" s="1085"/>
      <c r="H3" s="1085"/>
      <c r="I3" s="1085"/>
      <c r="J3" s="48"/>
      <c r="K3" s="1085" t="s">
        <v>74</v>
      </c>
      <c r="L3" s="1085"/>
      <c r="M3" s="1085"/>
      <c r="N3" s="1085"/>
      <c r="O3" s="1085"/>
      <c r="P3" s="1085"/>
      <c r="Q3" s="1085"/>
      <c r="R3" s="1085"/>
      <c r="S3" s="1085"/>
      <c r="U3" s="1085" t="s">
        <v>74</v>
      </c>
      <c r="V3" s="1085"/>
      <c r="W3" s="1085"/>
      <c r="X3" s="1085"/>
      <c r="Y3" s="1085"/>
      <c r="Z3" s="1085"/>
      <c r="AA3" s="1085"/>
      <c r="AB3" s="1085"/>
      <c r="AC3" s="1085"/>
      <c r="AE3" s="1085" t="s">
        <v>74</v>
      </c>
      <c r="AF3" s="1085"/>
      <c r="AG3" s="1085"/>
      <c r="AH3" s="1085"/>
      <c r="AI3" s="1085"/>
      <c r="AJ3" s="1085"/>
      <c r="AK3" s="1085"/>
      <c r="AL3" s="1085"/>
      <c r="AM3" s="1085"/>
      <c r="AO3" s="1085" t="s">
        <v>74</v>
      </c>
      <c r="AP3" s="1085"/>
      <c r="AQ3" s="1085"/>
      <c r="AR3" s="1085"/>
      <c r="AS3" s="1085"/>
      <c r="AT3" s="1085"/>
      <c r="AU3" s="1085"/>
      <c r="AV3" s="1085"/>
      <c r="AW3" s="1085"/>
      <c r="AY3" s="1085" t="s">
        <v>96</v>
      </c>
      <c r="AZ3" s="1085"/>
      <c r="BA3" s="1085"/>
      <c r="BB3" s="1085"/>
      <c r="BC3" s="1085"/>
      <c r="BD3" s="1085"/>
      <c r="BE3" s="1085"/>
      <c r="BF3" s="1085"/>
      <c r="BG3" s="1085"/>
      <c r="BH3" s="48"/>
      <c r="BI3" s="1085" t="s">
        <v>96</v>
      </c>
      <c r="BJ3" s="1085"/>
      <c r="BK3" s="1085"/>
      <c r="BL3" s="1085"/>
      <c r="BM3" s="1085"/>
      <c r="BN3" s="1085"/>
      <c r="BO3" s="1085"/>
      <c r="BP3" s="1085"/>
      <c r="BQ3" s="1085"/>
      <c r="BR3" s="188"/>
      <c r="BS3" s="1085" t="s">
        <v>96</v>
      </c>
      <c r="BT3" s="1085"/>
      <c r="BU3" s="1085"/>
      <c r="BV3" s="1085"/>
      <c r="BW3" s="1085"/>
      <c r="BX3" s="1085"/>
      <c r="BY3" s="1085"/>
      <c r="BZ3" s="1085"/>
      <c r="CA3" s="1085"/>
      <c r="CB3" s="188"/>
      <c r="CC3" s="1085" t="s">
        <v>96</v>
      </c>
      <c r="CD3" s="1085"/>
      <c r="CE3" s="1085"/>
      <c r="CF3" s="1085"/>
      <c r="CG3" s="1085"/>
      <c r="CH3" s="1085"/>
      <c r="CI3" s="1085"/>
      <c r="CJ3" s="1085"/>
      <c r="CK3" s="1085"/>
      <c r="CL3" s="188"/>
      <c r="CM3" s="1085" t="s">
        <v>96</v>
      </c>
      <c r="CN3" s="1085"/>
      <c r="CO3" s="1085"/>
      <c r="CP3" s="1085"/>
      <c r="CQ3" s="1085"/>
      <c r="CR3" s="1085"/>
      <c r="CS3" s="1085"/>
      <c r="CT3" s="1085"/>
      <c r="CU3" s="1085"/>
    </row>
    <row r="4" spans="1:111" customFormat="1" ht="12" customHeight="1" thickBot="1" x14ac:dyDescent="0.3">
      <c r="B4" s="48"/>
      <c r="C4" s="48"/>
      <c r="D4" s="48"/>
      <c r="E4" s="48"/>
      <c r="F4" s="48"/>
      <c r="G4" s="48"/>
      <c r="H4" s="48"/>
      <c r="I4" s="48"/>
      <c r="J4" s="48"/>
      <c r="L4" s="48"/>
      <c r="M4" s="48"/>
      <c r="N4" s="48"/>
      <c r="O4" s="48"/>
      <c r="P4" s="48"/>
      <c r="Q4" s="48"/>
      <c r="R4" s="48"/>
      <c r="S4" s="48"/>
      <c r="V4" s="48"/>
      <c r="W4" s="48"/>
      <c r="X4" s="48"/>
      <c r="Y4" s="48"/>
      <c r="Z4" s="48"/>
      <c r="AA4" s="48"/>
      <c r="AB4" s="48"/>
      <c r="AC4" s="48"/>
      <c r="AF4" s="48"/>
      <c r="AG4" s="48"/>
      <c r="AH4" s="48"/>
      <c r="AI4" s="48"/>
      <c r="AJ4" s="48"/>
      <c r="AK4" s="48"/>
      <c r="AL4" s="48"/>
      <c r="AM4" s="48"/>
      <c r="AP4" s="48"/>
      <c r="AQ4" s="48"/>
      <c r="AR4" s="48"/>
      <c r="AS4" s="48"/>
      <c r="AT4" s="48"/>
      <c r="AU4" s="48"/>
      <c r="AV4" s="48"/>
      <c r="AW4" s="48"/>
      <c r="AZ4" s="48"/>
      <c r="BA4" s="48"/>
      <c r="BB4" s="48"/>
      <c r="BC4" s="48"/>
      <c r="BD4" s="48"/>
      <c r="BE4" s="48"/>
      <c r="BF4" s="48"/>
      <c r="BG4" s="48"/>
      <c r="BH4" s="48"/>
      <c r="BJ4" s="48"/>
      <c r="BK4" s="48"/>
      <c r="BL4" s="48"/>
      <c r="BM4" s="48"/>
      <c r="BN4" s="48"/>
      <c r="BO4" s="48"/>
      <c r="BP4" s="48"/>
      <c r="BQ4" s="48"/>
      <c r="BR4" s="188"/>
      <c r="BT4" s="48"/>
      <c r="BU4" s="48"/>
      <c r="BV4" s="48"/>
      <c r="BW4" s="48"/>
      <c r="BX4" s="48"/>
      <c r="BY4" s="48"/>
      <c r="BZ4" s="48"/>
      <c r="CA4" s="48"/>
      <c r="CB4" s="188"/>
      <c r="CD4" s="48"/>
      <c r="CE4" s="48"/>
      <c r="CF4" s="48"/>
      <c r="CG4" s="48"/>
      <c r="CH4" s="48"/>
      <c r="CI4" s="48"/>
      <c r="CJ4" s="48"/>
      <c r="CK4" s="48"/>
      <c r="CL4" s="188"/>
      <c r="CN4" s="48"/>
      <c r="CO4" s="48"/>
      <c r="CP4" s="48"/>
      <c r="CQ4" s="48"/>
      <c r="CR4" s="48"/>
      <c r="CS4" s="48"/>
      <c r="CT4" s="48"/>
      <c r="CU4" s="48"/>
    </row>
    <row r="5" spans="1:111" customFormat="1" ht="27.15" customHeight="1" thickTop="1" x14ac:dyDescent="0.25">
      <c r="A5" s="293" t="s">
        <v>270</v>
      </c>
      <c r="B5" s="224"/>
      <c r="C5" s="271"/>
      <c r="D5" s="224"/>
      <c r="E5" s="271" t="s">
        <v>137</v>
      </c>
      <c r="F5" s="1086" t="s">
        <v>334</v>
      </c>
      <c r="G5" s="1086"/>
      <c r="H5" s="222" t="s">
        <v>136</v>
      </c>
      <c r="I5" s="327" t="s">
        <v>335</v>
      </c>
      <c r="J5" s="189"/>
      <c r="K5" s="293" t="s">
        <v>270</v>
      </c>
      <c r="L5" s="224"/>
      <c r="M5" s="271"/>
      <c r="N5" s="224"/>
      <c r="O5" s="271" t="s">
        <v>137</v>
      </c>
      <c r="P5" s="1086" t="s">
        <v>334</v>
      </c>
      <c r="Q5" s="1086"/>
      <c r="R5" s="222" t="s">
        <v>136</v>
      </c>
      <c r="S5" s="327" t="s">
        <v>335</v>
      </c>
      <c r="U5" s="293" t="s">
        <v>270</v>
      </c>
      <c r="V5" s="224"/>
      <c r="W5" s="271"/>
      <c r="X5" s="224"/>
      <c r="Y5" s="271" t="s">
        <v>137</v>
      </c>
      <c r="Z5" s="1086" t="s">
        <v>334</v>
      </c>
      <c r="AA5" s="1086"/>
      <c r="AB5" s="222" t="s">
        <v>136</v>
      </c>
      <c r="AC5" s="327" t="s">
        <v>335</v>
      </c>
      <c r="AE5" s="293" t="s">
        <v>270</v>
      </c>
      <c r="AF5" s="224"/>
      <c r="AG5" s="271"/>
      <c r="AH5" s="224"/>
      <c r="AI5" s="271" t="s">
        <v>137</v>
      </c>
      <c r="AJ5" s="1086" t="s">
        <v>334</v>
      </c>
      <c r="AK5" s="1086"/>
      <c r="AL5" s="222" t="s">
        <v>136</v>
      </c>
      <c r="AM5" s="327" t="s">
        <v>335</v>
      </c>
      <c r="AO5" s="293" t="s">
        <v>270</v>
      </c>
      <c r="AP5" s="224"/>
      <c r="AQ5" s="271"/>
      <c r="AR5" s="224"/>
      <c r="AS5" s="271" t="s">
        <v>137</v>
      </c>
      <c r="AT5" s="1086" t="s">
        <v>334</v>
      </c>
      <c r="AU5" s="1086"/>
      <c r="AV5" s="222" t="s">
        <v>136</v>
      </c>
      <c r="AW5" s="327" t="s">
        <v>335</v>
      </c>
      <c r="AY5" s="293" t="s">
        <v>270</v>
      </c>
      <c r="AZ5" s="224"/>
      <c r="BA5" s="271"/>
      <c r="BB5" s="224"/>
      <c r="BC5" s="271" t="s">
        <v>137</v>
      </c>
      <c r="BD5" s="1086" t="s">
        <v>334</v>
      </c>
      <c r="BE5" s="1086"/>
      <c r="BF5" s="222" t="s">
        <v>136</v>
      </c>
      <c r="BG5" s="327" t="s">
        <v>335</v>
      </c>
      <c r="BH5" s="189"/>
      <c r="BI5" s="293" t="s">
        <v>270</v>
      </c>
      <c r="BJ5" s="224"/>
      <c r="BK5" s="271"/>
      <c r="BL5" s="224"/>
      <c r="BM5" s="271" t="s">
        <v>137</v>
      </c>
      <c r="BN5" s="1086" t="s">
        <v>334</v>
      </c>
      <c r="BO5" s="1086"/>
      <c r="BP5" s="222" t="s">
        <v>136</v>
      </c>
      <c r="BQ5" s="327" t="s">
        <v>335</v>
      </c>
      <c r="BR5" s="188"/>
      <c r="BS5" s="293" t="s">
        <v>270</v>
      </c>
      <c r="BT5" s="224"/>
      <c r="BU5" s="271"/>
      <c r="BV5" s="224"/>
      <c r="BW5" s="271" t="s">
        <v>137</v>
      </c>
      <c r="BX5" s="1086" t="s">
        <v>334</v>
      </c>
      <c r="BY5" s="1086"/>
      <c r="BZ5" s="222" t="s">
        <v>136</v>
      </c>
      <c r="CA5" s="327" t="s">
        <v>335</v>
      </c>
      <c r="CB5" s="188"/>
      <c r="CC5" s="293" t="s">
        <v>270</v>
      </c>
      <c r="CD5" s="224"/>
      <c r="CE5" s="271"/>
      <c r="CF5" s="224"/>
      <c r="CG5" s="271" t="s">
        <v>137</v>
      </c>
      <c r="CH5" s="1086" t="s">
        <v>334</v>
      </c>
      <c r="CI5" s="1086"/>
      <c r="CJ5" s="222" t="s">
        <v>136</v>
      </c>
      <c r="CK5" s="327" t="s">
        <v>335</v>
      </c>
      <c r="CL5" s="188"/>
      <c r="CM5" s="293" t="s">
        <v>270</v>
      </c>
      <c r="CN5" s="224"/>
      <c r="CO5" s="271"/>
      <c r="CP5" s="224"/>
      <c r="CQ5" s="271" t="s">
        <v>137</v>
      </c>
      <c r="CR5" s="1086" t="s">
        <v>334</v>
      </c>
      <c r="CS5" s="1086"/>
      <c r="CT5" s="222" t="s">
        <v>136</v>
      </c>
      <c r="CU5" s="327" t="s">
        <v>335</v>
      </c>
      <c r="DG5" s="490" t="s">
        <v>218</v>
      </c>
    </row>
    <row r="6" spans="1:111" customFormat="1" ht="27.15" customHeight="1" thickBot="1" x14ac:dyDescent="0.3">
      <c r="A6" s="1087" t="s">
        <v>125</v>
      </c>
      <c r="B6" s="1106"/>
      <c r="C6" s="1106"/>
      <c r="D6" s="1106"/>
      <c r="E6" s="1106"/>
      <c r="F6" s="1106"/>
      <c r="G6" s="1106"/>
      <c r="H6" s="1106"/>
      <c r="I6" s="1107"/>
      <c r="J6" s="61"/>
      <c r="K6" s="1087" t="s">
        <v>130</v>
      </c>
      <c r="L6" s="1106"/>
      <c r="M6" s="1106"/>
      <c r="N6" s="1106"/>
      <c r="O6" s="1106"/>
      <c r="P6" s="1106"/>
      <c r="Q6" s="1106"/>
      <c r="R6" s="1106"/>
      <c r="S6" s="1107"/>
      <c r="U6" s="1087" t="s">
        <v>166</v>
      </c>
      <c r="V6" s="1106"/>
      <c r="W6" s="1106"/>
      <c r="X6" s="1106"/>
      <c r="Y6" s="1106"/>
      <c r="Z6" s="1106"/>
      <c r="AA6" s="1106"/>
      <c r="AB6" s="1106"/>
      <c r="AC6" s="1107"/>
      <c r="AE6" s="1087" t="s">
        <v>167</v>
      </c>
      <c r="AF6" s="1106"/>
      <c r="AG6" s="1106"/>
      <c r="AH6" s="1106"/>
      <c r="AI6" s="1106"/>
      <c r="AJ6" s="1106"/>
      <c r="AK6" s="1106"/>
      <c r="AL6" s="1106"/>
      <c r="AM6" s="1107"/>
      <c r="AO6" s="1087" t="s">
        <v>170</v>
      </c>
      <c r="AP6" s="1106"/>
      <c r="AQ6" s="1106"/>
      <c r="AR6" s="1106"/>
      <c r="AS6" s="1106"/>
      <c r="AT6" s="1106"/>
      <c r="AU6" s="1106"/>
      <c r="AV6" s="1106"/>
      <c r="AW6" s="1107"/>
      <c r="AY6" s="1087" t="s">
        <v>227</v>
      </c>
      <c r="AZ6" s="1088"/>
      <c r="BA6" s="1088"/>
      <c r="BB6" s="1088"/>
      <c r="BC6" s="1088"/>
      <c r="BD6" s="1088"/>
      <c r="BE6" s="1088"/>
      <c r="BF6" s="1088"/>
      <c r="BG6" s="1089"/>
      <c r="BH6" s="578"/>
      <c r="BI6" s="1087" t="s">
        <v>191</v>
      </c>
      <c r="BJ6" s="1088"/>
      <c r="BK6" s="1088"/>
      <c r="BL6" s="1088"/>
      <c r="BM6" s="1088"/>
      <c r="BN6" s="1088"/>
      <c r="BO6" s="1088"/>
      <c r="BP6" s="1088"/>
      <c r="BQ6" s="1089"/>
      <c r="BR6" s="188"/>
      <c r="BS6" s="1087" t="s">
        <v>193</v>
      </c>
      <c r="BT6" s="1088"/>
      <c r="BU6" s="1088"/>
      <c r="BV6" s="1088"/>
      <c r="BW6" s="1088"/>
      <c r="BX6" s="1088"/>
      <c r="BY6" s="1088"/>
      <c r="BZ6" s="1088"/>
      <c r="CA6" s="1089"/>
      <c r="CB6" s="188"/>
      <c r="CC6" s="1087" t="s">
        <v>273</v>
      </c>
      <c r="CD6" s="1088"/>
      <c r="CE6" s="1088"/>
      <c r="CF6" s="1088"/>
      <c r="CG6" s="1088"/>
      <c r="CH6" s="1088"/>
      <c r="CI6" s="1088"/>
      <c r="CJ6" s="1088"/>
      <c r="CK6" s="1089"/>
      <c r="CL6" s="188"/>
      <c r="CM6" s="1087" t="s">
        <v>330</v>
      </c>
      <c r="CN6" s="1088"/>
      <c r="CO6" s="1088"/>
      <c r="CP6" s="1088"/>
      <c r="CQ6" s="1088"/>
      <c r="CR6" s="1088"/>
      <c r="CS6" s="1088"/>
      <c r="CT6" s="1088"/>
      <c r="CU6" s="1089"/>
      <c r="DG6" s="490" t="s">
        <v>219</v>
      </c>
    </row>
    <row r="7" spans="1:111" customFormat="1" ht="20.25" customHeight="1" thickBot="1" x14ac:dyDescent="0.3">
      <c r="A7" s="229"/>
      <c r="B7" s="226" t="s">
        <v>299</v>
      </c>
      <c r="C7" s="393"/>
      <c r="D7" s="226"/>
      <c r="E7" s="231" t="s">
        <v>135</v>
      </c>
      <c r="F7" s="231"/>
      <c r="G7" s="226" t="s">
        <v>134</v>
      </c>
      <c r="H7" s="205"/>
      <c r="I7" s="206"/>
      <c r="J7" s="61"/>
      <c r="K7" s="229"/>
      <c r="L7" s="226" t="s">
        <v>175</v>
      </c>
      <c r="M7" s="393"/>
      <c r="N7" s="226"/>
      <c r="O7" s="231" t="s">
        <v>135</v>
      </c>
      <c r="P7" s="231"/>
      <c r="Q7" s="226" t="s">
        <v>134</v>
      </c>
      <c r="R7" s="205"/>
      <c r="S7" s="206"/>
      <c r="U7" s="229"/>
      <c r="V7" s="226" t="s">
        <v>303</v>
      </c>
      <c r="W7" s="393"/>
      <c r="X7" s="226"/>
      <c r="Y7" s="231" t="s">
        <v>135</v>
      </c>
      <c r="Z7" s="231"/>
      <c r="AA7" s="226" t="s">
        <v>134</v>
      </c>
      <c r="AB7" s="205"/>
      <c r="AC7" s="206"/>
      <c r="AE7" s="229"/>
      <c r="AF7" s="226" t="s">
        <v>179</v>
      </c>
      <c r="AG7" s="393"/>
      <c r="AH7" s="226"/>
      <c r="AI7" s="231" t="s">
        <v>135</v>
      </c>
      <c r="AJ7" s="231"/>
      <c r="AK7" s="226" t="s">
        <v>134</v>
      </c>
      <c r="AL7" s="205"/>
      <c r="AM7" s="206"/>
      <c r="AO7" s="229"/>
      <c r="AP7" s="226" t="s">
        <v>180</v>
      </c>
      <c r="AQ7" s="393"/>
      <c r="AR7" s="226"/>
      <c r="AS7" s="231" t="s">
        <v>135</v>
      </c>
      <c r="AT7" s="231"/>
      <c r="AU7" s="226" t="s">
        <v>134</v>
      </c>
      <c r="AV7" s="205"/>
      <c r="AW7" s="206"/>
      <c r="AY7" s="229"/>
      <c r="AZ7" s="226" t="s">
        <v>147</v>
      </c>
      <c r="BA7" s="205"/>
      <c r="BB7" s="226"/>
      <c r="BC7" s="227" t="s">
        <v>135</v>
      </c>
      <c r="BD7" s="231"/>
      <c r="BE7" s="226" t="s">
        <v>134</v>
      </c>
      <c r="BF7" s="205"/>
      <c r="BG7" s="206"/>
      <c r="BH7" s="188"/>
      <c r="BI7" s="229"/>
      <c r="BJ7" s="226" t="s">
        <v>147</v>
      </c>
      <c r="BK7" s="205"/>
      <c r="BL7" s="226"/>
      <c r="BM7" s="227" t="s">
        <v>135</v>
      </c>
      <c r="BN7" s="231"/>
      <c r="BO7" s="226" t="s">
        <v>134</v>
      </c>
      <c r="BP7" s="205"/>
      <c r="BQ7" s="206"/>
      <c r="BR7" s="188"/>
      <c r="BS7" s="229"/>
      <c r="BT7" s="226" t="s">
        <v>316</v>
      </c>
      <c r="BU7" s="205"/>
      <c r="BV7" s="226"/>
      <c r="BW7" s="227" t="s">
        <v>135</v>
      </c>
      <c r="BX7" s="231"/>
      <c r="BY7" s="231" t="s">
        <v>134</v>
      </c>
      <c r="BZ7" s="205"/>
      <c r="CA7" s="206"/>
      <c r="CB7" s="188"/>
      <c r="CC7" s="229"/>
      <c r="CD7" s="226" t="s">
        <v>147</v>
      </c>
      <c r="CE7" s="205"/>
      <c r="CF7" s="226"/>
      <c r="CG7" s="227" t="s">
        <v>135</v>
      </c>
      <c r="CH7" s="231"/>
      <c r="CI7" s="226" t="s">
        <v>134</v>
      </c>
      <c r="CJ7" s="205"/>
      <c r="CK7" s="206"/>
      <c r="CL7" s="188"/>
      <c r="CM7" s="229"/>
      <c r="CN7" s="226" t="s">
        <v>147</v>
      </c>
      <c r="CO7" s="393"/>
      <c r="CP7" s="226"/>
      <c r="CQ7" s="231" t="s">
        <v>135</v>
      </c>
      <c r="CR7" s="231"/>
      <c r="CS7" s="226" t="s">
        <v>134</v>
      </c>
      <c r="CT7" s="205"/>
      <c r="CU7" s="206"/>
      <c r="DG7" s="490" t="s">
        <v>220</v>
      </c>
    </row>
    <row r="8" spans="1:111" customFormat="1" ht="20.25" customHeight="1" x14ac:dyDescent="0.25">
      <c r="A8" s="1090" t="s">
        <v>82</v>
      </c>
      <c r="B8" s="1092" t="s">
        <v>81</v>
      </c>
      <c r="C8" s="1094" t="s">
        <v>65</v>
      </c>
      <c r="D8" s="1096" t="s">
        <v>4</v>
      </c>
      <c r="E8" s="1094" t="s">
        <v>66</v>
      </c>
      <c r="F8" s="1094" t="s">
        <v>67</v>
      </c>
      <c r="G8" s="1098" t="s">
        <v>32</v>
      </c>
      <c r="H8" s="1094" t="s">
        <v>68</v>
      </c>
      <c r="I8" s="1100" t="s">
        <v>69</v>
      </c>
      <c r="J8" s="140"/>
      <c r="K8" s="1090" t="s">
        <v>82</v>
      </c>
      <c r="L8" s="1092" t="s">
        <v>81</v>
      </c>
      <c r="M8" s="1094" t="s">
        <v>65</v>
      </c>
      <c r="N8" s="1096" t="s">
        <v>4</v>
      </c>
      <c r="O8" s="1094" t="s">
        <v>66</v>
      </c>
      <c r="P8" s="1094" t="s">
        <v>67</v>
      </c>
      <c r="Q8" s="1098" t="s">
        <v>32</v>
      </c>
      <c r="R8" s="1094" t="s">
        <v>68</v>
      </c>
      <c r="S8" s="1100" t="s">
        <v>69</v>
      </c>
      <c r="U8" s="1090" t="s">
        <v>82</v>
      </c>
      <c r="V8" s="1092" t="s">
        <v>81</v>
      </c>
      <c r="W8" s="1094" t="s">
        <v>65</v>
      </c>
      <c r="X8" s="1096" t="s">
        <v>4</v>
      </c>
      <c r="Y8" s="1094" t="s">
        <v>66</v>
      </c>
      <c r="Z8" s="1094" t="s">
        <v>67</v>
      </c>
      <c r="AA8" s="1098" t="s">
        <v>32</v>
      </c>
      <c r="AB8" s="1094" t="s">
        <v>68</v>
      </c>
      <c r="AC8" s="1100" t="s">
        <v>69</v>
      </c>
      <c r="AE8" s="1090" t="s">
        <v>82</v>
      </c>
      <c r="AF8" s="1092" t="s">
        <v>81</v>
      </c>
      <c r="AG8" s="1094" t="s">
        <v>65</v>
      </c>
      <c r="AH8" s="1096" t="s">
        <v>4</v>
      </c>
      <c r="AI8" s="1094" t="s">
        <v>66</v>
      </c>
      <c r="AJ8" s="1094" t="s">
        <v>67</v>
      </c>
      <c r="AK8" s="1098" t="s">
        <v>32</v>
      </c>
      <c r="AL8" s="1094" t="s">
        <v>68</v>
      </c>
      <c r="AM8" s="1100" t="s">
        <v>69</v>
      </c>
      <c r="AO8" s="1090" t="s">
        <v>82</v>
      </c>
      <c r="AP8" s="1092" t="s">
        <v>81</v>
      </c>
      <c r="AQ8" s="1094" t="s">
        <v>65</v>
      </c>
      <c r="AR8" s="1096" t="s">
        <v>4</v>
      </c>
      <c r="AS8" s="1094" t="s">
        <v>66</v>
      </c>
      <c r="AT8" s="1094" t="s">
        <v>67</v>
      </c>
      <c r="AU8" s="1098" t="s">
        <v>32</v>
      </c>
      <c r="AV8" s="1094" t="s">
        <v>68</v>
      </c>
      <c r="AW8" s="1100" t="s">
        <v>69</v>
      </c>
      <c r="AY8" s="1090" t="s">
        <v>82</v>
      </c>
      <c r="AZ8" s="1092" t="s">
        <v>81</v>
      </c>
      <c r="BA8" s="1094" t="s">
        <v>65</v>
      </c>
      <c r="BB8" s="1096" t="s">
        <v>4</v>
      </c>
      <c r="BC8" s="1094" t="s">
        <v>66</v>
      </c>
      <c r="BD8" s="1094" t="s">
        <v>67</v>
      </c>
      <c r="BE8" s="1098" t="s">
        <v>32</v>
      </c>
      <c r="BF8" s="1094" t="s">
        <v>68</v>
      </c>
      <c r="BG8" s="1100" t="s">
        <v>69</v>
      </c>
      <c r="BH8" s="140"/>
      <c r="BI8" s="1090" t="s">
        <v>82</v>
      </c>
      <c r="BJ8" s="1092" t="s">
        <v>81</v>
      </c>
      <c r="BK8" s="1094" t="s">
        <v>65</v>
      </c>
      <c r="BL8" s="1096" t="s">
        <v>4</v>
      </c>
      <c r="BM8" s="1094" t="s">
        <v>66</v>
      </c>
      <c r="BN8" s="1094" t="s">
        <v>67</v>
      </c>
      <c r="BO8" s="1098" t="s">
        <v>32</v>
      </c>
      <c r="BP8" s="1094" t="s">
        <v>68</v>
      </c>
      <c r="BQ8" s="1100" t="s">
        <v>69</v>
      </c>
      <c r="BR8" s="188"/>
      <c r="BS8" s="1090" t="s">
        <v>82</v>
      </c>
      <c r="BT8" s="1092" t="s">
        <v>81</v>
      </c>
      <c r="BU8" s="1094" t="s">
        <v>65</v>
      </c>
      <c r="BV8" s="1096" t="s">
        <v>4</v>
      </c>
      <c r="BW8" s="1094" t="s">
        <v>66</v>
      </c>
      <c r="BX8" s="1094" t="s">
        <v>67</v>
      </c>
      <c r="BY8" s="1098" t="s">
        <v>32</v>
      </c>
      <c r="BZ8" s="1094" t="s">
        <v>68</v>
      </c>
      <c r="CA8" s="1100" t="s">
        <v>69</v>
      </c>
      <c r="CB8" s="188"/>
      <c r="CC8" s="1090" t="s">
        <v>82</v>
      </c>
      <c r="CD8" s="1092" t="s">
        <v>81</v>
      </c>
      <c r="CE8" s="1094" t="s">
        <v>65</v>
      </c>
      <c r="CF8" s="1096" t="s">
        <v>4</v>
      </c>
      <c r="CG8" s="1094" t="s">
        <v>66</v>
      </c>
      <c r="CH8" s="1094" t="s">
        <v>67</v>
      </c>
      <c r="CI8" s="1098" t="s">
        <v>32</v>
      </c>
      <c r="CJ8" s="1094" t="s">
        <v>68</v>
      </c>
      <c r="CK8" s="1100" t="s">
        <v>69</v>
      </c>
      <c r="CL8" s="188"/>
      <c r="CM8" s="1090" t="s">
        <v>82</v>
      </c>
      <c r="CN8" s="1092" t="s">
        <v>81</v>
      </c>
      <c r="CO8" s="1094" t="s">
        <v>65</v>
      </c>
      <c r="CP8" s="1096" t="s">
        <v>4</v>
      </c>
      <c r="CQ8" s="1094" t="s">
        <v>66</v>
      </c>
      <c r="CR8" s="1094" t="s">
        <v>67</v>
      </c>
      <c r="CS8" s="1098" t="s">
        <v>32</v>
      </c>
      <c r="CT8" s="1094" t="s">
        <v>68</v>
      </c>
      <c r="CU8" s="1100" t="s">
        <v>69</v>
      </c>
    </row>
    <row r="9" spans="1:111" customFormat="1" ht="20.25" customHeight="1" thickBot="1" x14ac:dyDescent="0.3">
      <c r="A9" s="1091"/>
      <c r="B9" s="1093"/>
      <c r="C9" s="1095"/>
      <c r="D9" s="1097"/>
      <c r="E9" s="1095"/>
      <c r="F9" s="1095"/>
      <c r="G9" s="1099"/>
      <c r="H9" s="1095"/>
      <c r="I9" s="1101"/>
      <c r="J9" s="140"/>
      <c r="K9" s="1091"/>
      <c r="L9" s="1093"/>
      <c r="M9" s="1095"/>
      <c r="N9" s="1097"/>
      <c r="O9" s="1095"/>
      <c r="P9" s="1095"/>
      <c r="Q9" s="1099"/>
      <c r="R9" s="1095"/>
      <c r="S9" s="1101"/>
      <c r="U9" s="1091"/>
      <c r="V9" s="1093"/>
      <c r="W9" s="1095"/>
      <c r="X9" s="1097"/>
      <c r="Y9" s="1095"/>
      <c r="Z9" s="1095"/>
      <c r="AA9" s="1099"/>
      <c r="AB9" s="1095"/>
      <c r="AC9" s="1101"/>
      <c r="AE9" s="1091"/>
      <c r="AF9" s="1093"/>
      <c r="AG9" s="1095"/>
      <c r="AH9" s="1097"/>
      <c r="AI9" s="1095"/>
      <c r="AJ9" s="1095"/>
      <c r="AK9" s="1099"/>
      <c r="AL9" s="1095"/>
      <c r="AM9" s="1101"/>
      <c r="AO9" s="1091"/>
      <c r="AP9" s="1093"/>
      <c r="AQ9" s="1095"/>
      <c r="AR9" s="1097"/>
      <c r="AS9" s="1095"/>
      <c r="AT9" s="1095"/>
      <c r="AU9" s="1099"/>
      <c r="AV9" s="1095"/>
      <c r="AW9" s="1101"/>
      <c r="AY9" s="1091"/>
      <c r="AZ9" s="1093"/>
      <c r="BA9" s="1095"/>
      <c r="BB9" s="1097"/>
      <c r="BC9" s="1095"/>
      <c r="BD9" s="1095"/>
      <c r="BE9" s="1099"/>
      <c r="BF9" s="1095"/>
      <c r="BG9" s="1101"/>
      <c r="BH9" s="140"/>
      <c r="BI9" s="1091"/>
      <c r="BJ9" s="1093"/>
      <c r="BK9" s="1095"/>
      <c r="BL9" s="1097"/>
      <c r="BM9" s="1095"/>
      <c r="BN9" s="1095"/>
      <c r="BO9" s="1099"/>
      <c r="BP9" s="1095"/>
      <c r="BQ9" s="1101"/>
      <c r="BR9" s="188"/>
      <c r="BS9" s="1091"/>
      <c r="BT9" s="1093"/>
      <c r="BU9" s="1095"/>
      <c r="BV9" s="1097"/>
      <c r="BW9" s="1095"/>
      <c r="BX9" s="1095"/>
      <c r="BY9" s="1099"/>
      <c r="BZ9" s="1095"/>
      <c r="CA9" s="1101"/>
      <c r="CB9" s="188"/>
      <c r="CC9" s="1091"/>
      <c r="CD9" s="1093"/>
      <c r="CE9" s="1095"/>
      <c r="CF9" s="1097"/>
      <c r="CG9" s="1095"/>
      <c r="CH9" s="1095"/>
      <c r="CI9" s="1099"/>
      <c r="CJ9" s="1095"/>
      <c r="CK9" s="1101"/>
      <c r="CL9" s="188"/>
      <c r="CM9" s="1091"/>
      <c r="CN9" s="1093"/>
      <c r="CO9" s="1095"/>
      <c r="CP9" s="1097"/>
      <c r="CQ9" s="1095"/>
      <c r="CR9" s="1095"/>
      <c r="CS9" s="1099"/>
      <c r="CT9" s="1095"/>
      <c r="CU9" s="1101"/>
    </row>
    <row r="10" spans="1:111" customFormat="1" ht="20.25" customHeight="1" x14ac:dyDescent="0.25">
      <c r="A10" s="66" t="s">
        <v>70</v>
      </c>
      <c r="B10" s="130"/>
      <c r="C10" s="109"/>
      <c r="D10" s="131"/>
      <c r="E10" s="109"/>
      <c r="F10" s="109"/>
      <c r="G10" s="20"/>
      <c r="H10" s="479"/>
      <c r="I10" s="51"/>
      <c r="J10" s="61"/>
      <c r="K10" s="66" t="s">
        <v>70</v>
      </c>
      <c r="L10" s="130"/>
      <c r="M10" s="131"/>
      <c r="N10" s="131"/>
      <c r="O10" s="131"/>
      <c r="P10" s="131"/>
      <c r="Q10" s="20"/>
      <c r="R10" s="479"/>
      <c r="S10" s="51"/>
      <c r="U10" s="66" t="s">
        <v>70</v>
      </c>
      <c r="V10" s="130"/>
      <c r="W10" s="109"/>
      <c r="X10" s="131"/>
      <c r="Y10" s="109"/>
      <c r="Z10" s="109"/>
      <c r="AA10" s="20"/>
      <c r="AB10" s="479"/>
      <c r="AC10" s="51"/>
      <c r="AE10" s="66" t="s">
        <v>70</v>
      </c>
      <c r="AF10" s="130"/>
      <c r="AG10" s="109"/>
      <c r="AH10" s="131"/>
      <c r="AI10" s="109"/>
      <c r="AJ10" s="109"/>
      <c r="AK10" s="20"/>
      <c r="AL10" s="479"/>
      <c r="AM10" s="51"/>
      <c r="AO10" s="66" t="s">
        <v>70</v>
      </c>
      <c r="AP10" s="130"/>
      <c r="AQ10" s="109"/>
      <c r="AR10" s="131"/>
      <c r="AS10" s="109"/>
      <c r="AT10" s="109"/>
      <c r="AU10" s="20"/>
      <c r="AV10" s="479"/>
      <c r="AW10" s="51"/>
      <c r="AY10" s="241" t="s">
        <v>70</v>
      </c>
      <c r="AZ10" s="130"/>
      <c r="BA10" s="131"/>
      <c r="BB10" s="131"/>
      <c r="BC10" s="131"/>
      <c r="BD10" s="131"/>
      <c r="BE10" s="233"/>
      <c r="BF10" s="575"/>
      <c r="BG10" s="37"/>
      <c r="BH10" s="61"/>
      <c r="BI10" s="241" t="s">
        <v>70</v>
      </c>
      <c r="BJ10" s="130"/>
      <c r="BK10" s="131"/>
      <c r="BL10" s="131"/>
      <c r="BM10" s="131"/>
      <c r="BN10" s="131"/>
      <c r="BO10" s="109"/>
      <c r="BP10" s="496"/>
      <c r="BQ10" s="37"/>
      <c r="BR10" s="188"/>
      <c r="BS10" s="241" t="s">
        <v>70</v>
      </c>
      <c r="BT10" s="130"/>
      <c r="BU10" s="131"/>
      <c r="BV10" s="131"/>
      <c r="BW10" s="131"/>
      <c r="BX10" s="131"/>
      <c r="BY10" s="233"/>
      <c r="BZ10" s="575"/>
      <c r="CA10" s="37"/>
      <c r="CB10" s="188"/>
      <c r="CC10" s="241" t="s">
        <v>70</v>
      </c>
      <c r="CD10" s="130"/>
      <c r="CE10" s="131"/>
      <c r="CF10" s="131"/>
      <c r="CG10" s="131"/>
      <c r="CH10" s="131"/>
      <c r="CI10" s="109"/>
      <c r="CJ10" s="496"/>
      <c r="CK10" s="37"/>
      <c r="CL10" s="188"/>
      <c r="CM10" s="241" t="s">
        <v>70</v>
      </c>
      <c r="CN10" s="130"/>
      <c r="CO10" s="109"/>
      <c r="CP10" s="131"/>
      <c r="CQ10" s="109"/>
      <c r="CR10" s="109"/>
      <c r="CS10" s="109"/>
      <c r="CT10" s="109"/>
      <c r="CU10" s="37"/>
    </row>
    <row r="11" spans="1:111" customFormat="1" ht="20.25" customHeight="1" x14ac:dyDescent="0.25">
      <c r="A11" s="67" t="s">
        <v>71</v>
      </c>
      <c r="B11" s="52"/>
      <c r="C11" s="25"/>
      <c r="D11" s="53"/>
      <c r="E11" s="25"/>
      <c r="F11" s="25"/>
      <c r="G11" s="25"/>
      <c r="H11" s="480"/>
      <c r="I11" s="54"/>
      <c r="J11" s="61"/>
      <c r="K11" s="67" t="s">
        <v>71</v>
      </c>
      <c r="L11" s="52"/>
      <c r="M11" s="25"/>
      <c r="N11" s="53"/>
      <c r="O11" s="25"/>
      <c r="P11" s="25"/>
      <c r="Q11" s="25"/>
      <c r="R11" s="480"/>
      <c r="S11" s="54"/>
      <c r="U11" s="67" t="s">
        <v>71</v>
      </c>
      <c r="V11" s="52"/>
      <c r="W11" s="25"/>
      <c r="X11" s="53"/>
      <c r="Y11" s="25"/>
      <c r="Z11" s="25"/>
      <c r="AA11" s="25"/>
      <c r="AB11" s="480"/>
      <c r="AC11" s="54"/>
      <c r="AE11" s="67" t="s">
        <v>71</v>
      </c>
      <c r="AF11" s="52"/>
      <c r="AG11" s="25"/>
      <c r="AH11" s="53"/>
      <c r="AI11" s="25"/>
      <c r="AJ11" s="25"/>
      <c r="AK11" s="25"/>
      <c r="AL11" s="480"/>
      <c r="AM11" s="54"/>
      <c r="AO11" s="67" t="s">
        <v>71</v>
      </c>
      <c r="AP11" s="52"/>
      <c r="AQ11" s="25"/>
      <c r="AR11" s="53"/>
      <c r="AS11" s="25"/>
      <c r="AT11" s="25"/>
      <c r="AU11" s="25"/>
      <c r="AV11" s="480"/>
      <c r="AW11" s="54"/>
      <c r="AY11" s="90" t="s">
        <v>71</v>
      </c>
      <c r="AZ11" s="52"/>
      <c r="BA11" s="53"/>
      <c r="BB11" s="53"/>
      <c r="BC11" s="53"/>
      <c r="BD11" s="53"/>
      <c r="BE11" s="237"/>
      <c r="BF11" s="576"/>
      <c r="BG11" s="37"/>
      <c r="BH11" s="61"/>
      <c r="BI11" s="90" t="s">
        <v>71</v>
      </c>
      <c r="BJ11" s="52"/>
      <c r="BK11" s="53"/>
      <c r="BL11" s="53"/>
      <c r="BM11" s="53"/>
      <c r="BN11" s="53"/>
      <c r="BO11" s="25"/>
      <c r="BP11" s="480"/>
      <c r="BQ11" s="37"/>
      <c r="BR11" s="188"/>
      <c r="BS11" s="90" t="s">
        <v>71</v>
      </c>
      <c r="BT11" s="52"/>
      <c r="BU11" s="53"/>
      <c r="BV11" s="53"/>
      <c r="BW11" s="53"/>
      <c r="BX11" s="53"/>
      <c r="BY11" s="237"/>
      <c r="BZ11" s="576"/>
      <c r="CA11" s="37"/>
      <c r="CB11" s="188"/>
      <c r="CC11" s="90" t="s">
        <v>71</v>
      </c>
      <c r="CD11" s="52"/>
      <c r="CE11" s="53"/>
      <c r="CF11" s="53"/>
      <c r="CG11" s="53"/>
      <c r="CH11" s="53"/>
      <c r="CI11" s="25"/>
      <c r="CJ11" s="480"/>
      <c r="CK11" s="37"/>
      <c r="CL11" s="188"/>
      <c r="CM11" s="90" t="s">
        <v>71</v>
      </c>
      <c r="CN11" s="52"/>
      <c r="CO11" s="25"/>
      <c r="CP11" s="53"/>
      <c r="CQ11" s="25"/>
      <c r="CR11" s="25"/>
      <c r="CS11" s="25"/>
      <c r="CT11" s="25"/>
      <c r="CU11" s="37"/>
    </row>
    <row r="12" spans="1:111" customFormat="1" ht="20.25" customHeight="1" x14ac:dyDescent="0.25">
      <c r="A12" s="67" t="s">
        <v>72</v>
      </c>
      <c r="B12" s="52"/>
      <c r="C12" s="25"/>
      <c r="D12" s="53"/>
      <c r="E12" s="25"/>
      <c r="F12" s="25"/>
      <c r="G12" s="25"/>
      <c r="H12" s="480"/>
      <c r="I12" s="54"/>
      <c r="J12" s="61"/>
      <c r="K12" s="67" t="s">
        <v>72</v>
      </c>
      <c r="L12" s="52"/>
      <c r="M12" s="25"/>
      <c r="N12" s="53"/>
      <c r="O12" s="25"/>
      <c r="P12" s="25"/>
      <c r="Q12" s="25"/>
      <c r="R12" s="480"/>
      <c r="S12" s="54"/>
      <c r="U12" s="67" t="s">
        <v>72</v>
      </c>
      <c r="V12" s="52"/>
      <c r="W12" s="25"/>
      <c r="X12" s="53"/>
      <c r="Y12" s="25"/>
      <c r="Z12" s="25"/>
      <c r="AA12" s="25"/>
      <c r="AB12" s="480"/>
      <c r="AC12" s="54"/>
      <c r="AE12" s="67" t="s">
        <v>72</v>
      </c>
      <c r="AF12" s="52"/>
      <c r="AG12" s="25"/>
      <c r="AH12" s="53"/>
      <c r="AI12" s="25"/>
      <c r="AJ12" s="25"/>
      <c r="AK12" s="25"/>
      <c r="AL12" s="480"/>
      <c r="AM12" s="54"/>
      <c r="AO12" s="67" t="s">
        <v>72</v>
      </c>
      <c r="AP12" s="52"/>
      <c r="AQ12" s="25"/>
      <c r="AR12" s="53"/>
      <c r="AS12" s="25"/>
      <c r="AT12" s="25"/>
      <c r="AU12" s="25"/>
      <c r="AV12" s="480"/>
      <c r="AW12" s="54"/>
      <c r="AY12" s="90" t="s">
        <v>72</v>
      </c>
      <c r="AZ12" s="52"/>
      <c r="BA12" s="53"/>
      <c r="BB12" s="53"/>
      <c r="BC12" s="53"/>
      <c r="BD12" s="53"/>
      <c r="BE12" s="237"/>
      <c r="BF12" s="576"/>
      <c r="BG12" s="37"/>
      <c r="BH12" s="61"/>
      <c r="BI12" s="90" t="s">
        <v>72</v>
      </c>
      <c r="BJ12" s="52"/>
      <c r="BK12" s="53"/>
      <c r="BL12" s="53"/>
      <c r="BM12" s="53"/>
      <c r="BN12" s="53"/>
      <c r="BO12" s="25"/>
      <c r="BP12" s="480"/>
      <c r="BQ12" s="37"/>
      <c r="BR12" s="188"/>
      <c r="BS12" s="90" t="s">
        <v>72</v>
      </c>
      <c r="BT12" s="52"/>
      <c r="BU12" s="53"/>
      <c r="BV12" s="53"/>
      <c r="BW12" s="53"/>
      <c r="BX12" s="53"/>
      <c r="BY12" s="237"/>
      <c r="BZ12" s="576"/>
      <c r="CA12" s="37"/>
      <c r="CB12" s="188"/>
      <c r="CC12" s="90" t="s">
        <v>72</v>
      </c>
      <c r="CD12" s="52"/>
      <c r="CE12" s="53"/>
      <c r="CF12" s="53"/>
      <c r="CG12" s="53"/>
      <c r="CH12" s="53"/>
      <c r="CI12" s="25"/>
      <c r="CJ12" s="25"/>
      <c r="CK12" s="37"/>
      <c r="CL12" s="188"/>
      <c r="CM12" s="90" t="s">
        <v>72</v>
      </c>
      <c r="CN12" s="52"/>
      <c r="CO12" s="25"/>
      <c r="CP12" s="53"/>
      <c r="CQ12" s="25"/>
      <c r="CR12" s="25"/>
      <c r="CS12" s="25"/>
      <c r="CT12" s="25"/>
      <c r="CU12" s="37"/>
    </row>
    <row r="13" spans="1:111" customFormat="1" ht="20.25" customHeight="1" x14ac:dyDescent="0.25">
      <c r="A13" s="68" t="s">
        <v>72</v>
      </c>
      <c r="B13" s="52"/>
      <c r="C13" s="25"/>
      <c r="D13" s="53"/>
      <c r="E13" s="25"/>
      <c r="F13" s="25"/>
      <c r="G13" s="25"/>
      <c r="H13" s="25"/>
      <c r="I13" s="54"/>
      <c r="J13" s="61"/>
      <c r="K13" s="68" t="s">
        <v>72</v>
      </c>
      <c r="L13" s="52"/>
      <c r="M13" s="25"/>
      <c r="N13" s="53"/>
      <c r="O13" s="25"/>
      <c r="P13" s="25"/>
      <c r="Q13" s="25"/>
      <c r="R13" s="480"/>
      <c r="S13" s="54"/>
      <c r="U13" s="68" t="s">
        <v>72</v>
      </c>
      <c r="V13" s="52"/>
      <c r="W13" s="25"/>
      <c r="X13" s="53"/>
      <c r="Y13" s="25"/>
      <c r="Z13" s="25"/>
      <c r="AA13" s="25"/>
      <c r="AB13" s="25"/>
      <c r="AC13" s="54"/>
      <c r="AE13" s="68" t="s">
        <v>72</v>
      </c>
      <c r="AF13" s="52"/>
      <c r="AG13" s="25"/>
      <c r="AH13" s="53"/>
      <c r="AI13" s="25"/>
      <c r="AJ13" s="25"/>
      <c r="AK13" s="25"/>
      <c r="AL13" s="25"/>
      <c r="AM13" s="54"/>
      <c r="AO13" s="68" t="s">
        <v>72</v>
      </c>
      <c r="AP13" s="52"/>
      <c r="AQ13" s="25"/>
      <c r="AR13" s="53"/>
      <c r="AS13" s="25"/>
      <c r="AT13" s="25"/>
      <c r="AU13" s="25"/>
      <c r="AV13" s="459"/>
      <c r="AW13" s="54"/>
      <c r="AY13" s="90" t="s">
        <v>72</v>
      </c>
      <c r="AZ13" s="52"/>
      <c r="BA13" s="53"/>
      <c r="BB13" s="53"/>
      <c r="BC13" s="53"/>
      <c r="BD13" s="53"/>
      <c r="BE13" s="237"/>
      <c r="BF13" s="576"/>
      <c r="BG13" s="37"/>
      <c r="BH13" s="61"/>
      <c r="BI13" s="90" t="s">
        <v>72</v>
      </c>
      <c r="BJ13" s="52"/>
      <c r="BK13" s="53"/>
      <c r="BL13" s="53"/>
      <c r="BM13" s="53"/>
      <c r="BN13" s="53"/>
      <c r="BO13" s="25"/>
      <c r="BP13" s="480"/>
      <c r="BQ13" s="37"/>
      <c r="BR13" s="188"/>
      <c r="BS13" s="90" t="s">
        <v>72</v>
      </c>
      <c r="BT13" s="52"/>
      <c r="BU13" s="53"/>
      <c r="BV13" s="53"/>
      <c r="BW13" s="53"/>
      <c r="BX13" s="53"/>
      <c r="BY13" s="237"/>
      <c r="BZ13" s="576"/>
      <c r="CA13" s="37"/>
      <c r="CB13" s="188"/>
      <c r="CC13" s="90" t="s">
        <v>72</v>
      </c>
      <c r="CD13" s="52"/>
      <c r="CE13" s="53"/>
      <c r="CF13" s="53"/>
      <c r="CG13" s="53"/>
      <c r="CH13" s="53"/>
      <c r="CI13" s="25"/>
      <c r="CJ13" s="480"/>
      <c r="CK13" s="37"/>
      <c r="CL13" s="188"/>
      <c r="CM13" s="90" t="s">
        <v>97</v>
      </c>
      <c r="CN13" s="607"/>
      <c r="CO13" s="99"/>
      <c r="CP13" s="210"/>
      <c r="CQ13" s="608"/>
      <c r="CR13" s="99"/>
      <c r="CS13" s="99"/>
      <c r="CT13" s="99"/>
      <c r="CU13" s="37"/>
    </row>
    <row r="14" spans="1:111" customFormat="1" ht="20.25" customHeight="1" x14ac:dyDescent="0.25">
      <c r="A14" s="1102" t="s">
        <v>73</v>
      </c>
      <c r="B14" s="111"/>
      <c r="C14" s="99"/>
      <c r="D14" s="100"/>
      <c r="E14" s="99"/>
      <c r="F14" s="99"/>
      <c r="G14" s="25"/>
      <c r="H14" s="25"/>
      <c r="I14" s="54"/>
      <c r="J14" s="61"/>
      <c r="K14" s="1102" t="s">
        <v>73</v>
      </c>
      <c r="L14" s="52"/>
      <c r="M14" s="25"/>
      <c r="N14" s="53"/>
      <c r="O14" s="25"/>
      <c r="P14" s="25"/>
      <c r="Q14" s="25"/>
      <c r="R14" s="480"/>
      <c r="S14" s="54"/>
      <c r="U14" s="1102" t="s">
        <v>73</v>
      </c>
      <c r="V14" s="111"/>
      <c r="W14" s="99"/>
      <c r="X14" s="100"/>
      <c r="Y14" s="99"/>
      <c r="Z14" s="99"/>
      <c r="AA14" s="25"/>
      <c r="AB14" s="25"/>
      <c r="AC14" s="54"/>
      <c r="AE14" s="1102" t="s">
        <v>73</v>
      </c>
      <c r="AF14" s="111"/>
      <c r="AG14" s="99"/>
      <c r="AH14" s="100"/>
      <c r="AI14" s="99"/>
      <c r="AJ14" s="99"/>
      <c r="AK14" s="25"/>
      <c r="AL14" s="25"/>
      <c r="AM14" s="54"/>
      <c r="AO14" s="1102" t="s">
        <v>73</v>
      </c>
      <c r="AP14" s="111"/>
      <c r="AQ14" s="99"/>
      <c r="AR14" s="100"/>
      <c r="AS14" s="99"/>
      <c r="AT14" s="99"/>
      <c r="AU14" s="25"/>
      <c r="AV14" s="25"/>
      <c r="AW14" s="54"/>
      <c r="AY14" s="1102" t="s">
        <v>73</v>
      </c>
      <c r="AZ14" s="207"/>
      <c r="BA14" s="100"/>
      <c r="BB14" s="100"/>
      <c r="BC14" s="53"/>
      <c r="BD14" s="100"/>
      <c r="BE14" s="237"/>
      <c r="BF14" s="576"/>
      <c r="BG14" s="37"/>
      <c r="BH14" s="61"/>
      <c r="BI14" s="1102" t="s">
        <v>73</v>
      </c>
      <c r="BJ14" s="207"/>
      <c r="BK14" s="100"/>
      <c r="BL14" s="100"/>
      <c r="BM14" s="100"/>
      <c r="BN14" s="100"/>
      <c r="BO14" s="25"/>
      <c r="BP14" s="480"/>
      <c r="BQ14" s="37"/>
      <c r="BR14" s="188"/>
      <c r="BS14" s="1102" t="s">
        <v>73</v>
      </c>
      <c r="BT14" s="207"/>
      <c r="BU14" s="100"/>
      <c r="BV14" s="100"/>
      <c r="BW14" s="100"/>
      <c r="BX14" s="100"/>
      <c r="BY14" s="237"/>
      <c r="BZ14" s="576"/>
      <c r="CA14" s="39"/>
      <c r="CB14" s="188"/>
      <c r="CC14" s="1102" t="s">
        <v>73</v>
      </c>
      <c r="CD14" s="207"/>
      <c r="CE14" s="100"/>
      <c r="CF14" s="100"/>
      <c r="CG14" s="100"/>
      <c r="CH14" s="100"/>
      <c r="CI14" s="25"/>
      <c r="CJ14" s="237"/>
      <c r="CK14" s="37"/>
      <c r="CL14" s="188"/>
      <c r="CM14" s="1102" t="s">
        <v>73</v>
      </c>
      <c r="CN14" s="207"/>
      <c r="CO14" s="99"/>
      <c r="CP14" s="100"/>
      <c r="CQ14" s="99"/>
      <c r="CR14" s="99"/>
      <c r="CS14" s="25"/>
      <c r="CT14" s="237"/>
      <c r="CU14" s="37"/>
    </row>
    <row r="15" spans="1:111" customFormat="1" ht="20.25" customHeight="1" x14ac:dyDescent="0.25">
      <c r="A15" s="1103"/>
      <c r="B15" s="52"/>
      <c r="C15" s="25"/>
      <c r="D15" s="53"/>
      <c r="E15" s="25"/>
      <c r="F15" s="25"/>
      <c r="G15" s="25"/>
      <c r="H15" s="25"/>
      <c r="I15" s="54"/>
      <c r="J15" s="61"/>
      <c r="K15" s="1103"/>
      <c r="L15" s="320"/>
      <c r="M15" s="25"/>
      <c r="N15" s="53"/>
      <c r="O15" s="25"/>
      <c r="P15" s="25"/>
      <c r="Q15" s="25"/>
      <c r="R15" s="480"/>
      <c r="S15" s="54"/>
      <c r="U15" s="1103"/>
      <c r="V15" s="52"/>
      <c r="W15" s="25"/>
      <c r="X15" s="53"/>
      <c r="Y15" s="25"/>
      <c r="Z15" s="25"/>
      <c r="AA15" s="25"/>
      <c r="AB15" s="25"/>
      <c r="AC15" s="54"/>
      <c r="AE15" s="1103"/>
      <c r="AF15" s="52"/>
      <c r="AG15" s="25"/>
      <c r="AH15" s="53"/>
      <c r="AI15" s="25"/>
      <c r="AJ15" s="25"/>
      <c r="AK15" s="25"/>
      <c r="AL15" s="25"/>
      <c r="AM15" s="54"/>
      <c r="AO15" s="1103"/>
      <c r="AP15" s="52"/>
      <c r="AQ15" s="25"/>
      <c r="AR15" s="53"/>
      <c r="AS15" s="25"/>
      <c r="AT15" s="25"/>
      <c r="AU15" s="25"/>
      <c r="AV15" s="25"/>
      <c r="AW15" s="54"/>
      <c r="AY15" s="1103"/>
      <c r="AZ15" s="100"/>
      <c r="BA15" s="100"/>
      <c r="BB15" s="100"/>
      <c r="BC15" s="100"/>
      <c r="BD15" s="100"/>
      <c r="BE15" s="237"/>
      <c r="BF15" s="480"/>
      <c r="BG15" s="37"/>
      <c r="BH15" s="61"/>
      <c r="BI15" s="1103"/>
      <c r="BJ15" s="100"/>
      <c r="BK15" s="100"/>
      <c r="BL15" s="100"/>
      <c r="BM15" s="100"/>
      <c r="BN15" s="100"/>
      <c r="BO15" s="25"/>
      <c r="BP15" s="480"/>
      <c r="BQ15" s="37"/>
      <c r="BR15" s="188"/>
      <c r="BS15" s="1103"/>
      <c r="BT15" s="100"/>
      <c r="BU15" s="100"/>
      <c r="BV15" s="100"/>
      <c r="BW15" s="100"/>
      <c r="BX15" s="100"/>
      <c r="BY15" s="237"/>
      <c r="BZ15" s="480"/>
      <c r="CA15" s="37"/>
      <c r="CB15" s="188"/>
      <c r="CC15" s="1103"/>
      <c r="CD15" s="100"/>
      <c r="CE15" s="100"/>
      <c r="CF15" s="100"/>
      <c r="CG15" s="100"/>
      <c r="CH15" s="100"/>
      <c r="CI15" s="25"/>
      <c r="CJ15" s="25"/>
      <c r="CK15" s="37"/>
      <c r="CL15" s="188"/>
      <c r="CM15" s="1103"/>
      <c r="CN15" s="100"/>
      <c r="CO15" s="99"/>
      <c r="CP15" s="100"/>
      <c r="CQ15" s="99"/>
      <c r="CR15" s="99"/>
      <c r="CS15" s="25"/>
      <c r="CT15" s="25"/>
      <c r="CU15" s="37"/>
    </row>
    <row r="16" spans="1:111" customFormat="1" ht="20.25" customHeight="1" x14ac:dyDescent="0.25">
      <c r="A16" s="1103"/>
      <c r="B16" s="52"/>
      <c r="C16" s="25"/>
      <c r="D16" s="53"/>
      <c r="E16" s="25"/>
      <c r="F16" s="25"/>
      <c r="G16" s="25"/>
      <c r="H16" s="25"/>
      <c r="I16" s="54"/>
      <c r="J16" s="61"/>
      <c r="K16" s="1103"/>
      <c r="L16" s="52"/>
      <c r="M16" s="25"/>
      <c r="N16" s="53"/>
      <c r="O16" s="25"/>
      <c r="P16" s="25"/>
      <c r="Q16" s="25"/>
      <c r="R16" s="25"/>
      <c r="S16" s="54"/>
      <c r="U16" s="1103"/>
      <c r="V16" s="52"/>
      <c r="W16" s="25"/>
      <c r="X16" s="53"/>
      <c r="Y16" s="25"/>
      <c r="Z16" s="25"/>
      <c r="AA16" s="25"/>
      <c r="AB16" s="25"/>
      <c r="AC16" s="54"/>
      <c r="AE16" s="1103"/>
      <c r="AF16" s="52"/>
      <c r="AG16" s="25"/>
      <c r="AH16" s="53"/>
      <c r="AI16" s="25"/>
      <c r="AJ16" s="25"/>
      <c r="AK16" s="25"/>
      <c r="AL16" s="25"/>
      <c r="AM16" s="54"/>
      <c r="AO16" s="1103"/>
      <c r="AP16" s="52"/>
      <c r="AQ16" s="25"/>
      <c r="AR16" s="53"/>
      <c r="AS16" s="25"/>
      <c r="AT16" s="25"/>
      <c r="AU16" s="25"/>
      <c r="AV16" s="25"/>
      <c r="AW16" s="54"/>
      <c r="AY16" s="1103"/>
      <c r="AZ16" s="52"/>
      <c r="BA16" s="53"/>
      <c r="BB16" s="53"/>
      <c r="BC16" s="53"/>
      <c r="BD16" s="53"/>
      <c r="BE16" s="237"/>
      <c r="BF16" s="480"/>
      <c r="BG16" s="37"/>
      <c r="BH16" s="61"/>
      <c r="BI16" s="1103"/>
      <c r="BJ16" s="52"/>
      <c r="BK16" s="53"/>
      <c r="BL16" s="53"/>
      <c r="BM16" s="53"/>
      <c r="BN16" s="53"/>
      <c r="BO16" s="25"/>
      <c r="BP16" s="480"/>
      <c r="BQ16" s="37"/>
      <c r="BR16" s="188"/>
      <c r="BS16" s="1103"/>
      <c r="BT16" s="52"/>
      <c r="BU16" s="53"/>
      <c r="BV16" s="53"/>
      <c r="BW16" s="53"/>
      <c r="BX16" s="53"/>
      <c r="BY16" s="237"/>
      <c r="BZ16" s="480"/>
      <c r="CA16" s="37"/>
      <c r="CB16" s="188"/>
      <c r="CC16" s="1103"/>
      <c r="CD16" s="52"/>
      <c r="CE16" s="53"/>
      <c r="CF16" s="53"/>
      <c r="CG16" s="53"/>
      <c r="CH16" s="53"/>
      <c r="CI16" s="53"/>
      <c r="CJ16" s="53"/>
      <c r="CK16" s="37"/>
      <c r="CL16" s="188"/>
      <c r="CM16" s="1103"/>
      <c r="CN16" s="52"/>
      <c r="CO16" s="25"/>
      <c r="CP16" s="53"/>
      <c r="CQ16" s="25"/>
      <c r="CR16" s="25"/>
      <c r="CS16" s="53"/>
      <c r="CT16" s="53"/>
      <c r="CU16" s="37"/>
    </row>
    <row r="17" spans="1:99" customFormat="1" ht="20.25" customHeight="1" thickBot="1" x14ac:dyDescent="0.3">
      <c r="A17" s="1103"/>
      <c r="B17" s="55"/>
      <c r="C17" s="69"/>
      <c r="D17" s="56"/>
      <c r="E17" s="69"/>
      <c r="F17" s="69"/>
      <c r="G17" s="69"/>
      <c r="H17" s="69"/>
      <c r="I17" s="57"/>
      <c r="J17" s="61"/>
      <c r="K17" s="1103"/>
      <c r="L17" s="55"/>
      <c r="M17" s="69"/>
      <c r="N17" s="56"/>
      <c r="O17" s="69"/>
      <c r="P17" s="69"/>
      <c r="Q17" s="69"/>
      <c r="R17" s="69"/>
      <c r="S17" s="57"/>
      <c r="U17" s="1103"/>
      <c r="V17" s="55"/>
      <c r="W17" s="69"/>
      <c r="X17" s="56"/>
      <c r="Y17" s="69"/>
      <c r="Z17" s="69"/>
      <c r="AA17" s="69"/>
      <c r="AB17" s="69"/>
      <c r="AC17" s="57"/>
      <c r="AE17" s="1103"/>
      <c r="AF17" s="55"/>
      <c r="AG17" s="69"/>
      <c r="AH17" s="56"/>
      <c r="AI17" s="69"/>
      <c r="AJ17" s="69"/>
      <c r="AK17" s="69"/>
      <c r="AL17" s="69"/>
      <c r="AM17" s="57"/>
      <c r="AO17" s="1103"/>
      <c r="AP17" s="55"/>
      <c r="AQ17" s="69"/>
      <c r="AR17" s="56"/>
      <c r="AS17" s="69"/>
      <c r="AT17" s="69"/>
      <c r="AU17" s="69"/>
      <c r="AV17" s="69"/>
      <c r="AW17" s="57"/>
      <c r="AY17" s="1105"/>
      <c r="AZ17" s="58"/>
      <c r="BA17" s="59"/>
      <c r="BB17" s="59"/>
      <c r="BC17" s="59"/>
      <c r="BD17" s="59"/>
      <c r="BE17" s="30"/>
      <c r="BF17" s="508"/>
      <c r="BG17" s="110"/>
      <c r="BH17" s="61"/>
      <c r="BI17" s="1105"/>
      <c r="BJ17" s="58"/>
      <c r="BK17" s="59"/>
      <c r="BL17" s="59"/>
      <c r="BM17" s="59"/>
      <c r="BN17" s="59"/>
      <c r="BO17" s="30"/>
      <c r="BP17" s="508"/>
      <c r="BQ17" s="110"/>
      <c r="BR17" s="188"/>
      <c r="BS17" s="1105"/>
      <c r="BT17" s="58"/>
      <c r="BU17" s="59"/>
      <c r="BV17" s="59"/>
      <c r="BW17" s="59"/>
      <c r="BX17" s="59"/>
      <c r="BY17" s="30"/>
      <c r="BZ17" s="508"/>
      <c r="CA17" s="110"/>
      <c r="CB17" s="188"/>
      <c r="CC17" s="1105"/>
      <c r="CD17" s="58"/>
      <c r="CE17" s="59"/>
      <c r="CF17" s="59"/>
      <c r="CG17" s="59"/>
      <c r="CH17" s="59"/>
      <c r="CI17" s="59"/>
      <c r="CJ17" s="59"/>
      <c r="CK17" s="110"/>
      <c r="CL17" s="188"/>
      <c r="CM17" s="1105"/>
      <c r="CN17" s="58"/>
      <c r="CO17" s="30"/>
      <c r="CP17" s="59"/>
      <c r="CQ17" s="30"/>
      <c r="CR17" s="30"/>
      <c r="CS17" s="59"/>
      <c r="CT17" s="59"/>
      <c r="CU17" s="110"/>
    </row>
    <row r="18" spans="1:99" customFormat="1" ht="20.25" customHeight="1" thickTop="1" thickBot="1" x14ac:dyDescent="0.3">
      <c r="A18" s="229"/>
      <c r="B18" s="226" t="s">
        <v>171</v>
      </c>
      <c r="C18" s="393"/>
      <c r="D18" s="226"/>
      <c r="E18" s="231" t="s">
        <v>135</v>
      </c>
      <c r="F18" s="231"/>
      <c r="G18" s="226" t="s">
        <v>134</v>
      </c>
      <c r="H18" s="205"/>
      <c r="I18" s="206"/>
      <c r="J18" s="188"/>
      <c r="K18" s="229"/>
      <c r="L18" s="226" t="s">
        <v>272</v>
      </c>
      <c r="M18" s="393"/>
      <c r="N18" s="226"/>
      <c r="O18" s="231" t="s">
        <v>135</v>
      </c>
      <c r="P18" s="231"/>
      <c r="Q18" s="226" t="s">
        <v>134</v>
      </c>
      <c r="R18" s="205"/>
      <c r="S18" s="206"/>
      <c r="U18" s="229"/>
      <c r="V18" s="226" t="s">
        <v>234</v>
      </c>
      <c r="W18" s="393"/>
      <c r="X18" s="226"/>
      <c r="Y18" s="231" t="s">
        <v>135</v>
      </c>
      <c r="Z18" s="231"/>
      <c r="AA18" s="226" t="s">
        <v>134</v>
      </c>
      <c r="AB18" s="205"/>
      <c r="AC18" s="206"/>
      <c r="AE18" s="229"/>
      <c r="AF18" s="226" t="s">
        <v>180</v>
      </c>
      <c r="AG18" s="393"/>
      <c r="AH18" s="226"/>
      <c r="AI18" s="231" t="s">
        <v>135</v>
      </c>
      <c r="AJ18" s="231"/>
      <c r="AK18" s="226" t="s">
        <v>134</v>
      </c>
      <c r="AL18" s="205"/>
      <c r="AM18" s="206"/>
      <c r="AO18" s="229"/>
      <c r="AP18" s="226" t="s">
        <v>183</v>
      </c>
      <c r="AQ18" s="393"/>
      <c r="AR18" s="226"/>
      <c r="AS18" s="231" t="s">
        <v>135</v>
      </c>
      <c r="AT18" s="231"/>
      <c r="AU18" s="226" t="s">
        <v>134</v>
      </c>
      <c r="AV18" s="205"/>
      <c r="AW18" s="206"/>
      <c r="AY18" s="61"/>
      <c r="AZ18" s="1075"/>
      <c r="BA18" s="1075"/>
      <c r="BB18" s="1075"/>
      <c r="BC18" s="1075"/>
      <c r="BD18" s="1075"/>
      <c r="BE18" s="1075"/>
      <c r="BF18" s="1075"/>
      <c r="BG18" s="1075"/>
      <c r="BH18" s="188"/>
      <c r="BI18" s="61"/>
      <c r="BJ18" s="1075"/>
      <c r="BK18" s="1075"/>
      <c r="BL18" s="1075"/>
      <c r="BM18" s="1075"/>
      <c r="BN18" s="1075"/>
      <c r="BO18" s="1075"/>
      <c r="BP18" s="1075"/>
      <c r="BQ18" s="1075"/>
      <c r="BR18" s="188"/>
      <c r="BS18" s="230"/>
      <c r="BT18" s="230"/>
      <c r="BU18" s="188"/>
      <c r="BV18" s="230"/>
      <c r="BW18" s="257"/>
      <c r="BX18" s="140"/>
      <c r="BY18" s="140"/>
      <c r="BZ18" s="188"/>
      <c r="CA18" s="188"/>
      <c r="CB18" s="188"/>
      <c r="CC18" s="61"/>
      <c r="CD18" s="1075"/>
      <c r="CE18" s="1075"/>
      <c r="CF18" s="1075"/>
      <c r="CG18" s="1075"/>
      <c r="CH18" s="1075"/>
      <c r="CI18" s="1075"/>
      <c r="CJ18" s="1075"/>
      <c r="CK18" s="1075"/>
      <c r="CL18" s="188"/>
      <c r="CM18" s="61"/>
      <c r="CN18" s="1075"/>
      <c r="CO18" s="1075"/>
      <c r="CP18" s="1075"/>
      <c r="CQ18" s="1075"/>
      <c r="CR18" s="1075"/>
      <c r="CS18" s="1075"/>
      <c r="CT18" s="1075"/>
      <c r="CU18" s="1075"/>
    </row>
    <row r="19" spans="1:99" customFormat="1" ht="20.25" customHeight="1" x14ac:dyDescent="0.25">
      <c r="A19" s="66" t="s">
        <v>70</v>
      </c>
      <c r="B19" s="130"/>
      <c r="C19" s="131"/>
      <c r="D19" s="131"/>
      <c r="E19" s="131"/>
      <c r="F19" s="131"/>
      <c r="G19" s="20"/>
      <c r="H19" s="20"/>
      <c r="I19" s="51"/>
      <c r="J19" s="61"/>
      <c r="K19" s="66" t="s">
        <v>70</v>
      </c>
      <c r="L19" s="130"/>
      <c r="M19" s="109"/>
      <c r="N19" s="131"/>
      <c r="O19" s="109"/>
      <c r="P19" s="109"/>
      <c r="Q19" s="20"/>
      <c r="R19" s="479"/>
      <c r="S19" s="51"/>
      <c r="U19" s="66" t="s">
        <v>70</v>
      </c>
      <c r="V19" s="130"/>
      <c r="W19" s="109"/>
      <c r="X19" s="131"/>
      <c r="Y19" s="109"/>
      <c r="Z19" s="109"/>
      <c r="AA19" s="20"/>
      <c r="AB19" s="479"/>
      <c r="AC19" s="51"/>
      <c r="AE19" s="66" t="s">
        <v>70</v>
      </c>
      <c r="AF19" s="130"/>
      <c r="AG19" s="109"/>
      <c r="AH19" s="131"/>
      <c r="AI19" s="109"/>
      <c r="AJ19" s="109"/>
      <c r="AK19" s="20"/>
      <c r="AL19" s="479"/>
      <c r="AM19" s="51"/>
      <c r="AO19" s="66" t="s">
        <v>70</v>
      </c>
      <c r="AP19" s="130"/>
      <c r="AQ19" s="109"/>
      <c r="AR19" s="131"/>
      <c r="AS19" s="109"/>
      <c r="AT19" s="109"/>
      <c r="AU19" s="20"/>
      <c r="AV19" s="479"/>
      <c r="AW19" s="51"/>
      <c r="AY19" s="61"/>
      <c r="AZ19" s="1075"/>
      <c r="BA19" s="1075"/>
      <c r="BB19" s="1075"/>
      <c r="BC19" s="1075"/>
      <c r="BD19" s="1075"/>
      <c r="BE19" s="1075"/>
      <c r="BF19" s="1075"/>
      <c r="BG19" s="1075"/>
      <c r="BH19" s="188"/>
      <c r="BI19" s="61"/>
      <c r="BJ19" s="1075"/>
      <c r="BK19" s="1075"/>
      <c r="BL19" s="1075"/>
      <c r="BM19" s="1075"/>
      <c r="BN19" s="1075"/>
      <c r="BO19" s="1075"/>
      <c r="BP19" s="1075"/>
      <c r="BQ19" s="1075"/>
      <c r="BR19" s="188"/>
      <c r="BS19" s="140"/>
      <c r="BT19" s="61"/>
      <c r="BU19" s="61"/>
      <c r="BV19" s="61"/>
      <c r="BW19" s="61"/>
      <c r="BX19" s="61"/>
      <c r="BY19" s="61"/>
      <c r="BZ19" s="75"/>
      <c r="CA19" s="75"/>
      <c r="CB19" s="188"/>
      <c r="CC19" s="61"/>
      <c r="CD19" s="1075"/>
      <c r="CE19" s="1075"/>
      <c r="CF19" s="1075"/>
      <c r="CG19" s="1075"/>
      <c r="CH19" s="1075"/>
      <c r="CI19" s="1075"/>
      <c r="CJ19" s="1075"/>
      <c r="CK19" s="1075"/>
      <c r="CL19" s="188"/>
      <c r="CM19" s="61"/>
      <c r="CN19" s="1075"/>
      <c r="CO19" s="1075"/>
      <c r="CP19" s="1075"/>
      <c r="CQ19" s="1075"/>
      <c r="CR19" s="1075"/>
      <c r="CS19" s="1075"/>
      <c r="CT19" s="1075"/>
      <c r="CU19" s="1075"/>
    </row>
    <row r="20" spans="1:99" customFormat="1" ht="20.25" customHeight="1" x14ac:dyDescent="0.25">
      <c r="A20" s="67" t="s">
        <v>71</v>
      </c>
      <c r="B20" s="52"/>
      <c r="C20" s="25"/>
      <c r="D20" s="53"/>
      <c r="E20" s="25"/>
      <c r="F20" s="25"/>
      <c r="G20" s="25"/>
      <c r="H20" s="25"/>
      <c r="I20" s="54"/>
      <c r="J20" s="61"/>
      <c r="K20" s="67" t="s">
        <v>71</v>
      </c>
      <c r="L20" s="52"/>
      <c r="M20" s="25"/>
      <c r="N20" s="53"/>
      <c r="O20" s="25"/>
      <c r="P20" s="25"/>
      <c r="Q20" s="25"/>
      <c r="R20" s="480"/>
      <c r="S20" s="54"/>
      <c r="U20" s="67" t="s">
        <v>71</v>
      </c>
      <c r="V20" s="52"/>
      <c r="W20" s="25"/>
      <c r="X20" s="53"/>
      <c r="Y20" s="25"/>
      <c r="Z20" s="25"/>
      <c r="AA20" s="25"/>
      <c r="AB20" s="480"/>
      <c r="AC20" s="54"/>
      <c r="AE20" s="67" t="s">
        <v>71</v>
      </c>
      <c r="AF20" s="52"/>
      <c r="AG20" s="25"/>
      <c r="AH20" s="53"/>
      <c r="AI20" s="25"/>
      <c r="AJ20" s="25"/>
      <c r="AK20" s="25"/>
      <c r="AL20" s="480"/>
      <c r="AM20" s="54"/>
      <c r="AO20" s="67" t="s">
        <v>71</v>
      </c>
      <c r="AP20" s="52"/>
      <c r="AQ20" s="25"/>
      <c r="AR20" s="53"/>
      <c r="AS20" s="25"/>
      <c r="AT20" s="25"/>
      <c r="AU20" s="25"/>
      <c r="AV20" s="480"/>
      <c r="AW20" s="54"/>
      <c r="AY20" s="75"/>
      <c r="AZ20" s="76"/>
      <c r="BA20" s="61"/>
      <c r="BB20" s="61"/>
      <c r="BC20" s="75"/>
      <c r="BD20" s="75"/>
      <c r="BE20" s="75"/>
      <c r="BF20" s="75"/>
      <c r="BG20" s="61"/>
      <c r="BH20" s="61"/>
      <c r="BI20" s="75"/>
      <c r="BJ20" s="76"/>
      <c r="BK20" s="61"/>
      <c r="BL20" s="61"/>
      <c r="BM20" s="75"/>
      <c r="BN20" s="75"/>
      <c r="BO20" s="75"/>
      <c r="BP20" s="75"/>
      <c r="BQ20" s="61"/>
      <c r="BR20" s="188"/>
      <c r="BS20" s="140"/>
      <c r="BT20" s="61"/>
      <c r="BU20" s="61"/>
      <c r="BV20" s="61"/>
      <c r="BW20" s="61"/>
      <c r="BX20" s="61"/>
      <c r="BY20" s="61"/>
      <c r="BZ20" s="75"/>
      <c r="CA20" s="75"/>
      <c r="CB20" s="188"/>
      <c r="CC20" s="75"/>
      <c r="CD20" s="76"/>
      <c r="CE20" s="61"/>
      <c r="CF20" s="61"/>
      <c r="CG20" s="75"/>
      <c r="CH20" s="75"/>
      <c r="CI20" s="75"/>
      <c r="CJ20" s="75"/>
      <c r="CK20" s="61"/>
      <c r="CL20" s="188"/>
      <c r="CM20" s="75"/>
      <c r="CN20" s="76"/>
      <c r="CO20" s="75"/>
      <c r="CP20" s="61"/>
      <c r="CQ20" s="75"/>
      <c r="CR20" s="75"/>
      <c r="CS20" s="75"/>
      <c r="CT20" s="75"/>
      <c r="CU20" s="61"/>
    </row>
    <row r="21" spans="1:99" customFormat="1" ht="20.25" customHeight="1" x14ac:dyDescent="0.25">
      <c r="A21" s="67" t="s">
        <v>72</v>
      </c>
      <c r="B21" s="52"/>
      <c r="C21" s="25"/>
      <c r="D21" s="53"/>
      <c r="E21" s="25"/>
      <c r="F21" s="25"/>
      <c r="G21" s="25"/>
      <c r="H21" s="25"/>
      <c r="I21" s="54"/>
      <c r="J21" s="61"/>
      <c r="K21" s="67" t="s">
        <v>72</v>
      </c>
      <c r="L21" s="52"/>
      <c r="M21" s="25"/>
      <c r="N21" s="53"/>
      <c r="O21" s="25"/>
      <c r="P21" s="25"/>
      <c r="Q21" s="25"/>
      <c r="R21" s="480"/>
      <c r="S21" s="54"/>
      <c r="U21" s="67" t="s">
        <v>72</v>
      </c>
      <c r="V21" s="52"/>
      <c r="W21" s="25"/>
      <c r="X21" s="53"/>
      <c r="Y21" s="25"/>
      <c r="Z21" s="25"/>
      <c r="AA21" s="25"/>
      <c r="AB21" s="480"/>
      <c r="AC21" s="54"/>
      <c r="AE21" s="67" t="s">
        <v>72</v>
      </c>
      <c r="AF21" s="52"/>
      <c r="AG21" s="25"/>
      <c r="AH21" s="53"/>
      <c r="AI21" s="25"/>
      <c r="AJ21" s="25"/>
      <c r="AK21" s="25"/>
      <c r="AL21" s="480"/>
      <c r="AM21" s="54"/>
      <c r="AO21" s="67" t="s">
        <v>72</v>
      </c>
      <c r="AP21" s="52"/>
      <c r="AQ21" s="25"/>
      <c r="AR21" s="53"/>
      <c r="AS21" s="25"/>
      <c r="AT21" s="25"/>
      <c r="AU21" s="25"/>
      <c r="AV21" s="480"/>
      <c r="AW21" s="54"/>
      <c r="AY21" s="75"/>
      <c r="AZ21" s="61"/>
      <c r="BA21" s="61"/>
      <c r="BB21" s="61"/>
      <c r="BC21" s="75"/>
      <c r="BD21" s="75"/>
      <c r="BE21" s="75"/>
      <c r="BF21" s="75"/>
      <c r="BG21" s="61"/>
      <c r="BH21" s="61"/>
      <c r="BI21" s="75"/>
      <c r="BJ21" s="61"/>
      <c r="BK21" s="61"/>
      <c r="BL21" s="61"/>
      <c r="BM21" s="75"/>
      <c r="BN21" s="75"/>
      <c r="BO21" s="75"/>
      <c r="BP21" s="75"/>
      <c r="BQ21" s="61"/>
      <c r="BR21" s="188"/>
      <c r="BS21" s="140"/>
      <c r="BT21" s="61"/>
      <c r="BU21" s="61"/>
      <c r="BV21" s="61"/>
      <c r="BW21" s="61"/>
      <c r="BX21" s="61"/>
      <c r="BY21" s="61"/>
      <c r="BZ21" s="75"/>
      <c r="CA21" s="75"/>
      <c r="CB21" s="188"/>
      <c r="CC21" s="75"/>
      <c r="CD21" s="61"/>
      <c r="CE21" s="61"/>
      <c r="CF21" s="61"/>
      <c r="CG21" s="75"/>
      <c r="CH21" s="75"/>
      <c r="CI21" s="75"/>
      <c r="CJ21" s="75"/>
      <c r="CK21" s="61"/>
      <c r="CL21" s="188"/>
      <c r="CM21" s="75"/>
      <c r="CN21" s="61"/>
      <c r="CO21" s="75"/>
      <c r="CP21" s="61"/>
      <c r="CQ21" s="75"/>
      <c r="CR21" s="75"/>
      <c r="CS21" s="75"/>
      <c r="CT21" s="75"/>
      <c r="CU21" s="61"/>
    </row>
    <row r="22" spans="1:99" customFormat="1" ht="20.25" customHeight="1" x14ac:dyDescent="0.25">
      <c r="A22" s="68" t="s">
        <v>72</v>
      </c>
      <c r="B22" s="52"/>
      <c r="C22" s="25"/>
      <c r="D22" s="53"/>
      <c r="E22" s="25"/>
      <c r="F22" s="25"/>
      <c r="G22" s="25"/>
      <c r="H22" s="25"/>
      <c r="I22" s="54"/>
      <c r="J22" s="61"/>
      <c r="K22" s="68" t="s">
        <v>72</v>
      </c>
      <c r="L22" s="52"/>
      <c r="M22" s="25"/>
      <c r="N22" s="53"/>
      <c r="O22" s="25"/>
      <c r="P22" s="25"/>
      <c r="Q22" s="25"/>
      <c r="R22" s="480"/>
      <c r="S22" s="54"/>
      <c r="U22" s="68" t="s">
        <v>72</v>
      </c>
      <c r="V22" s="52"/>
      <c r="W22" s="25"/>
      <c r="X22" s="53"/>
      <c r="Y22" s="25"/>
      <c r="Z22" s="25"/>
      <c r="AA22" s="25"/>
      <c r="AB22" s="25"/>
      <c r="AC22" s="54"/>
      <c r="AE22" s="68" t="s">
        <v>97</v>
      </c>
      <c r="AF22" s="52"/>
      <c r="AG22" s="25"/>
      <c r="AH22" s="53"/>
      <c r="AI22" s="25"/>
      <c r="AJ22" s="25"/>
      <c r="AK22" s="25"/>
      <c r="AL22" s="25"/>
      <c r="AM22" s="54"/>
      <c r="AO22" s="68" t="s">
        <v>97</v>
      </c>
      <c r="AP22" s="52"/>
      <c r="AQ22" s="25"/>
      <c r="AR22" s="53"/>
      <c r="AS22" s="25"/>
      <c r="AT22" s="25"/>
      <c r="AU22" s="25"/>
      <c r="AV22" s="25"/>
      <c r="AW22" s="54"/>
      <c r="AY22" s="75"/>
      <c r="AZ22" s="61"/>
      <c r="BA22" s="61"/>
      <c r="BB22" s="61"/>
      <c r="BC22" s="75"/>
      <c r="BD22" s="75"/>
      <c r="BE22" s="75"/>
      <c r="BF22" s="75"/>
      <c r="BG22" s="61"/>
      <c r="BH22" s="61"/>
      <c r="BI22" s="75"/>
      <c r="BJ22" s="61"/>
      <c r="BK22" s="61"/>
      <c r="BL22" s="61"/>
      <c r="BM22" s="75"/>
      <c r="BN22" s="75"/>
      <c r="BO22" s="75"/>
      <c r="BP22" s="75"/>
      <c r="BQ22" s="61"/>
      <c r="BR22" s="188"/>
      <c r="BS22" s="140"/>
      <c r="BT22" s="61"/>
      <c r="BU22" s="61"/>
      <c r="BV22" s="61"/>
      <c r="BW22" s="61"/>
      <c r="BX22" s="61"/>
      <c r="BY22" s="61"/>
      <c r="BZ22" s="75"/>
      <c r="CA22" s="75"/>
      <c r="CB22" s="188"/>
      <c r="CC22" s="75"/>
      <c r="CD22" s="61"/>
      <c r="CE22" s="61"/>
      <c r="CF22" s="61"/>
      <c r="CG22" s="75"/>
      <c r="CH22" s="75"/>
      <c r="CI22" s="75"/>
      <c r="CJ22" s="75"/>
      <c r="CK22" s="61"/>
      <c r="CL22" s="188"/>
      <c r="CM22" s="75"/>
      <c r="CN22" s="61"/>
      <c r="CO22" s="75"/>
      <c r="CP22" s="61"/>
      <c r="CQ22" s="75"/>
      <c r="CR22" s="75"/>
      <c r="CS22" s="75"/>
      <c r="CT22" s="75"/>
      <c r="CU22" s="61"/>
    </row>
    <row r="23" spans="1:99" customFormat="1" ht="20.25" customHeight="1" x14ac:dyDescent="0.25">
      <c r="A23" s="1102" t="s">
        <v>73</v>
      </c>
      <c r="B23" s="111"/>
      <c r="C23" s="99"/>
      <c r="D23" s="100"/>
      <c r="E23" s="99"/>
      <c r="F23" s="99"/>
      <c r="G23" s="25"/>
      <c r="H23" s="25"/>
      <c r="I23" s="54"/>
      <c r="J23" s="61"/>
      <c r="K23" s="1102" t="s">
        <v>73</v>
      </c>
      <c r="L23" s="499"/>
      <c r="M23" s="99"/>
      <c r="N23" s="100"/>
      <c r="O23" s="99"/>
      <c r="P23" s="99"/>
      <c r="Q23" s="25"/>
      <c r="R23" s="480"/>
      <c r="S23" s="54"/>
      <c r="U23" s="1102" t="s">
        <v>73</v>
      </c>
      <c r="V23" s="320"/>
      <c r="W23" s="99"/>
      <c r="X23" s="100"/>
      <c r="Y23" s="99"/>
      <c r="Z23" s="99"/>
      <c r="AA23" s="25"/>
      <c r="AB23" s="25"/>
      <c r="AC23" s="54"/>
      <c r="AE23" s="1102" t="s">
        <v>73</v>
      </c>
      <c r="AF23" s="111"/>
      <c r="AG23" s="99"/>
      <c r="AH23" s="100"/>
      <c r="AI23" s="99"/>
      <c r="AJ23" s="99"/>
      <c r="AK23" s="25"/>
      <c r="AL23" s="25"/>
      <c r="AM23" s="54"/>
      <c r="AO23" s="1102" t="s">
        <v>73</v>
      </c>
      <c r="AP23" s="111"/>
      <c r="AQ23" s="99"/>
      <c r="AR23" s="100"/>
      <c r="AS23" s="99"/>
      <c r="AT23" s="99"/>
      <c r="AU23" s="25"/>
      <c r="AV23" s="25"/>
      <c r="AW23" s="54"/>
      <c r="AY23" s="75"/>
      <c r="AZ23" s="61"/>
      <c r="BA23" s="61"/>
      <c r="BB23" s="61"/>
      <c r="BC23" s="75"/>
      <c r="BD23" s="75"/>
      <c r="BE23" s="75"/>
      <c r="BF23" s="75"/>
      <c r="BG23" s="61"/>
      <c r="BH23" s="61"/>
      <c r="BI23" s="75"/>
      <c r="BJ23" s="61"/>
      <c r="BK23" s="61"/>
      <c r="BL23" s="61"/>
      <c r="BM23" s="75"/>
      <c r="BN23" s="75"/>
      <c r="BO23" s="75"/>
      <c r="BP23" s="75"/>
      <c r="BQ23" s="61"/>
      <c r="BR23" s="188"/>
      <c r="BS23" s="1076"/>
      <c r="BT23" s="195"/>
      <c r="BU23" s="195"/>
      <c r="BV23" s="195"/>
      <c r="BW23" s="195"/>
      <c r="BX23" s="195"/>
      <c r="BY23" s="195"/>
      <c r="BZ23" s="269"/>
      <c r="CA23" s="75"/>
      <c r="CB23" s="188"/>
      <c r="CC23" s="75"/>
      <c r="CD23" s="61"/>
      <c r="CE23" s="61"/>
      <c r="CF23" s="61"/>
      <c r="CG23" s="75"/>
      <c r="CH23" s="75"/>
      <c r="CI23" s="75"/>
      <c r="CJ23" s="75"/>
      <c r="CK23" s="61"/>
      <c r="CL23" s="188"/>
      <c r="CM23" s="75"/>
      <c r="CN23" s="61"/>
      <c r="CO23" s="75"/>
      <c r="CP23" s="61"/>
      <c r="CQ23" s="75"/>
      <c r="CR23" s="75"/>
      <c r="CS23" s="75"/>
      <c r="CT23" s="75"/>
      <c r="CU23" s="61"/>
    </row>
    <row r="24" spans="1:99" customFormat="1" ht="20.25" customHeight="1" x14ac:dyDescent="0.25">
      <c r="A24" s="1103"/>
      <c r="B24" s="111"/>
      <c r="C24" s="99"/>
      <c r="D24" s="100"/>
      <c r="E24" s="99"/>
      <c r="F24" s="99"/>
      <c r="G24" s="25"/>
      <c r="H24" s="25"/>
      <c r="I24" s="54"/>
      <c r="J24" s="61"/>
      <c r="K24" s="1103"/>
      <c r="L24" s="111"/>
      <c r="M24" s="99"/>
      <c r="N24" s="100"/>
      <c r="O24" s="99"/>
      <c r="P24" s="99"/>
      <c r="Q24" s="25"/>
      <c r="R24" s="480"/>
      <c r="S24" s="54"/>
      <c r="U24" s="1103"/>
      <c r="V24" s="111"/>
      <c r="W24" s="99"/>
      <c r="X24" s="100"/>
      <c r="Y24" s="99"/>
      <c r="Z24" s="99"/>
      <c r="AA24" s="25"/>
      <c r="AB24" s="25"/>
      <c r="AC24" s="54"/>
      <c r="AE24" s="1103"/>
      <c r="AF24" s="111"/>
      <c r="AG24" s="99"/>
      <c r="AH24" s="100"/>
      <c r="AI24" s="99"/>
      <c r="AJ24" s="99"/>
      <c r="AK24" s="25"/>
      <c r="AL24" s="25"/>
      <c r="AM24" s="54"/>
      <c r="AO24" s="1103"/>
      <c r="AP24" s="111"/>
      <c r="AQ24" s="99"/>
      <c r="AR24" s="100"/>
      <c r="AS24" s="99"/>
      <c r="AT24" s="99"/>
      <c r="AU24" s="25"/>
      <c r="AV24" s="25"/>
      <c r="AW24" s="54"/>
      <c r="AY24" s="1076"/>
      <c r="AZ24" s="61"/>
      <c r="BA24" s="61"/>
      <c r="BB24" s="61"/>
      <c r="BC24" s="75"/>
      <c r="BD24" s="75"/>
      <c r="BE24" s="75"/>
      <c r="BF24" s="75"/>
      <c r="BG24" s="61"/>
      <c r="BH24" s="61"/>
      <c r="BI24" s="1076"/>
      <c r="BJ24" s="61"/>
      <c r="BK24" s="61"/>
      <c r="BL24" s="61"/>
      <c r="BM24" s="75"/>
      <c r="BN24" s="75"/>
      <c r="BO24" s="75"/>
      <c r="BP24" s="75"/>
      <c r="BQ24" s="61"/>
      <c r="BR24" s="188"/>
      <c r="BS24" s="1076"/>
      <c r="BT24" s="195"/>
      <c r="BU24" s="195"/>
      <c r="BV24" s="195"/>
      <c r="BW24" s="195"/>
      <c r="BX24" s="195"/>
      <c r="BY24" s="140"/>
      <c r="BZ24" s="507"/>
      <c r="CA24" s="75"/>
      <c r="CB24" s="188"/>
      <c r="CC24" s="1076"/>
      <c r="CD24" s="61"/>
      <c r="CE24" s="61"/>
      <c r="CF24" s="61"/>
      <c r="CG24" s="75"/>
      <c r="CH24" s="75"/>
      <c r="CI24" s="75"/>
      <c r="CJ24" s="75"/>
      <c r="CK24" s="61"/>
      <c r="CL24" s="188"/>
      <c r="CM24" s="1076"/>
      <c r="CN24" s="61"/>
      <c r="CO24" s="75"/>
      <c r="CP24" s="61"/>
      <c r="CQ24" s="75"/>
      <c r="CR24" s="75"/>
      <c r="CS24" s="75"/>
      <c r="CT24" s="75"/>
      <c r="CU24" s="61"/>
    </row>
    <row r="25" spans="1:99" customFormat="1" ht="20.25" customHeight="1" x14ac:dyDescent="0.25">
      <c r="A25" s="1103"/>
      <c r="B25" s="190"/>
      <c r="C25" s="25"/>
      <c r="D25" s="191"/>
      <c r="E25" s="389"/>
      <c r="F25" s="389"/>
      <c r="G25" s="25"/>
      <c r="H25" s="25"/>
      <c r="I25" s="54"/>
      <c r="J25" s="61"/>
      <c r="K25" s="1103"/>
      <c r="L25" s="190"/>
      <c r="M25" s="25"/>
      <c r="N25" s="191"/>
      <c r="O25" s="389"/>
      <c r="P25" s="389"/>
      <c r="Q25" s="25"/>
      <c r="R25" s="25"/>
      <c r="S25" s="54"/>
      <c r="U25" s="1103"/>
      <c r="V25" s="190"/>
      <c r="W25" s="25"/>
      <c r="X25" s="191"/>
      <c r="Y25" s="389"/>
      <c r="Z25" s="389"/>
      <c r="AA25" s="25"/>
      <c r="AB25" s="25"/>
      <c r="AC25" s="54"/>
      <c r="AE25" s="1103"/>
      <c r="AF25" s="190"/>
      <c r="AG25" s="25"/>
      <c r="AH25" s="191"/>
      <c r="AI25" s="389"/>
      <c r="AJ25" s="389"/>
      <c r="AK25" s="25"/>
      <c r="AL25" s="25"/>
      <c r="AM25" s="54"/>
      <c r="AO25" s="1103"/>
      <c r="AP25" s="190"/>
      <c r="AQ25" s="25"/>
      <c r="AR25" s="191"/>
      <c r="AS25" s="389"/>
      <c r="AT25" s="389"/>
      <c r="AU25" s="25"/>
      <c r="AV25" s="25"/>
      <c r="AW25" s="54"/>
      <c r="AY25" s="1076"/>
      <c r="AZ25" s="61"/>
      <c r="BA25" s="61"/>
      <c r="BB25" s="61"/>
      <c r="BC25" s="75"/>
      <c r="BD25" s="75"/>
      <c r="BE25" s="75"/>
      <c r="BF25" s="75"/>
      <c r="BG25" s="61"/>
      <c r="BH25" s="61"/>
      <c r="BI25" s="1076"/>
      <c r="BJ25" s="61"/>
      <c r="BK25" s="61"/>
      <c r="BL25" s="61"/>
      <c r="BM25" s="75"/>
      <c r="BN25" s="75"/>
      <c r="BO25" s="75"/>
      <c r="BP25" s="75"/>
      <c r="BQ25" s="61"/>
      <c r="BR25" s="188"/>
      <c r="BS25" s="1076"/>
      <c r="BT25" s="61"/>
      <c r="BU25" s="61"/>
      <c r="BV25" s="61"/>
      <c r="BW25" s="61"/>
      <c r="BX25" s="61"/>
      <c r="BY25" s="140"/>
      <c r="BZ25" s="507"/>
      <c r="CA25" s="75"/>
      <c r="CB25" s="188"/>
      <c r="CC25" s="1076"/>
      <c r="CD25" s="61"/>
      <c r="CE25" s="61"/>
      <c r="CF25" s="61"/>
      <c r="CG25" s="75"/>
      <c r="CH25" s="75"/>
      <c r="CI25" s="75"/>
      <c r="CJ25" s="75"/>
      <c r="CK25" s="61"/>
      <c r="CL25" s="188"/>
      <c r="CM25" s="1076"/>
      <c r="CN25" s="61"/>
      <c r="CO25" s="75"/>
      <c r="CP25" s="61"/>
      <c r="CQ25" s="75"/>
      <c r="CR25" s="75"/>
      <c r="CS25" s="75"/>
      <c r="CT25" s="75"/>
      <c r="CU25" s="61"/>
    </row>
    <row r="26" spans="1:99" customFormat="1" ht="20.25" customHeight="1" thickBot="1" x14ac:dyDescent="0.3">
      <c r="A26" s="1103"/>
      <c r="B26" s="192"/>
      <c r="C26" s="390"/>
      <c r="D26" s="193"/>
      <c r="E26" s="390"/>
      <c r="F26" s="390"/>
      <c r="G26" s="69"/>
      <c r="H26" s="69"/>
      <c r="I26" s="57"/>
      <c r="J26" s="61"/>
      <c r="K26" s="1103"/>
      <c r="L26" s="192"/>
      <c r="M26" s="390"/>
      <c r="N26" s="193"/>
      <c r="O26" s="390"/>
      <c r="P26" s="390"/>
      <c r="Q26" s="69"/>
      <c r="R26" s="69"/>
      <c r="S26" s="57"/>
      <c r="U26" s="1103"/>
      <c r="V26" s="192"/>
      <c r="W26" s="390"/>
      <c r="X26" s="193"/>
      <c r="Y26" s="390"/>
      <c r="Z26" s="390"/>
      <c r="AA26" s="69"/>
      <c r="AB26" s="69"/>
      <c r="AC26" s="57"/>
      <c r="AE26" s="1103"/>
      <c r="AF26" s="192"/>
      <c r="AG26" s="390"/>
      <c r="AH26" s="193"/>
      <c r="AI26" s="390"/>
      <c r="AJ26" s="390"/>
      <c r="AK26" s="69"/>
      <c r="AL26" s="69"/>
      <c r="AM26" s="57"/>
      <c r="AO26" s="1103"/>
      <c r="AP26" s="192"/>
      <c r="AQ26" s="390"/>
      <c r="AR26" s="193"/>
      <c r="AS26" s="390"/>
      <c r="AT26" s="390"/>
      <c r="AU26" s="69"/>
      <c r="AV26" s="69"/>
      <c r="AW26" s="57"/>
      <c r="AY26" s="1076"/>
      <c r="AZ26" s="61"/>
      <c r="BA26" s="61"/>
      <c r="BB26" s="61"/>
      <c r="BC26" s="75"/>
      <c r="BD26" s="75"/>
      <c r="BE26" s="75"/>
      <c r="BF26" s="75"/>
      <c r="BG26" s="61"/>
      <c r="BH26" s="61"/>
      <c r="BI26" s="1076"/>
      <c r="BJ26" s="61"/>
      <c r="BK26" s="61"/>
      <c r="BL26" s="61"/>
      <c r="BM26" s="75"/>
      <c r="BN26" s="75"/>
      <c r="BO26" s="75"/>
      <c r="BP26" s="75"/>
      <c r="BQ26" s="61"/>
      <c r="BR26" s="188"/>
      <c r="BS26" s="1076"/>
      <c r="BT26" s="61"/>
      <c r="BU26" s="61"/>
      <c r="BV26" s="61"/>
      <c r="BW26" s="61"/>
      <c r="BX26" s="61"/>
      <c r="BY26" s="75"/>
      <c r="BZ26" s="507"/>
      <c r="CA26" s="75"/>
      <c r="CB26" s="188"/>
      <c r="CC26" s="1076"/>
      <c r="CD26" s="61"/>
      <c r="CE26" s="61"/>
      <c r="CF26" s="61"/>
      <c r="CG26" s="75"/>
      <c r="CH26" s="75"/>
      <c r="CI26" s="75"/>
      <c r="CJ26" s="75"/>
      <c r="CK26" s="61"/>
      <c r="CL26" s="188"/>
      <c r="CM26" s="1076"/>
      <c r="CN26" s="61"/>
      <c r="CO26" s="75"/>
      <c r="CP26" s="61"/>
      <c r="CQ26" s="75"/>
      <c r="CR26" s="75"/>
      <c r="CS26" s="75"/>
      <c r="CT26" s="75"/>
      <c r="CU26" s="61"/>
    </row>
    <row r="27" spans="1:99" customFormat="1" ht="20.25" customHeight="1" thickBot="1" x14ac:dyDescent="0.3">
      <c r="A27" s="229"/>
      <c r="B27" s="226" t="s">
        <v>332</v>
      </c>
      <c r="C27" s="393"/>
      <c r="D27" s="226"/>
      <c r="E27" s="231" t="s">
        <v>135</v>
      </c>
      <c r="F27" s="231"/>
      <c r="G27" s="226" t="s">
        <v>134</v>
      </c>
      <c r="H27" s="205"/>
      <c r="I27" s="206"/>
      <c r="J27" s="188"/>
      <c r="K27" s="229"/>
      <c r="L27" s="226" t="s">
        <v>300</v>
      </c>
      <c r="M27" s="393"/>
      <c r="N27" s="226"/>
      <c r="O27" s="231" t="s">
        <v>135</v>
      </c>
      <c r="P27" s="231"/>
      <c r="Q27" s="226" t="s">
        <v>134</v>
      </c>
      <c r="R27" s="205"/>
      <c r="S27" s="206"/>
      <c r="U27" s="229"/>
      <c r="V27" s="226" t="s">
        <v>174</v>
      </c>
      <c r="W27" s="393"/>
      <c r="X27" s="226"/>
      <c r="Y27" s="231" t="s">
        <v>135</v>
      </c>
      <c r="Z27" s="231"/>
      <c r="AA27" s="226" t="s">
        <v>134</v>
      </c>
      <c r="AB27" s="205"/>
      <c r="AC27" s="206"/>
      <c r="AE27" s="229"/>
      <c r="AF27" s="226" t="s">
        <v>183</v>
      </c>
      <c r="AG27" s="393"/>
      <c r="AH27" s="226"/>
      <c r="AI27" s="231" t="s">
        <v>135</v>
      </c>
      <c r="AJ27" s="231"/>
      <c r="AK27" s="226" t="s">
        <v>134</v>
      </c>
      <c r="AL27" s="205"/>
      <c r="AM27" s="206"/>
      <c r="AO27" s="229"/>
      <c r="AP27" s="226" t="s">
        <v>315</v>
      </c>
      <c r="AQ27" s="393"/>
      <c r="AR27" s="226"/>
      <c r="AS27" s="231" t="s">
        <v>135</v>
      </c>
      <c r="AT27" s="231"/>
      <c r="AU27" s="226" t="s">
        <v>134</v>
      </c>
      <c r="AV27" s="205"/>
      <c r="AW27" s="206"/>
      <c r="AY27" s="1076"/>
      <c r="AZ27" s="61"/>
      <c r="BA27" s="61"/>
      <c r="BB27" s="61"/>
      <c r="BC27" s="75"/>
      <c r="BD27" s="75"/>
      <c r="BE27" s="75"/>
      <c r="BF27" s="75"/>
      <c r="BG27" s="61"/>
      <c r="BH27" s="61"/>
      <c r="BI27" s="1076"/>
      <c r="BJ27" s="61"/>
      <c r="BK27" s="61"/>
      <c r="BL27" s="61"/>
      <c r="BM27" s="75"/>
      <c r="BN27" s="75"/>
      <c r="BO27" s="75"/>
      <c r="BP27" s="75"/>
      <c r="BQ27" s="61"/>
      <c r="BR27" s="188"/>
      <c r="BS27" s="280"/>
      <c r="BT27" s="61"/>
      <c r="BU27" s="61"/>
      <c r="BV27" s="61"/>
      <c r="BW27" s="75"/>
      <c r="BX27" s="75"/>
      <c r="BY27" s="75"/>
      <c r="BZ27" s="75"/>
      <c r="CA27" s="61"/>
      <c r="CB27" s="188"/>
      <c r="CC27" s="1076"/>
      <c r="CD27" s="61"/>
      <c r="CE27" s="61"/>
      <c r="CF27" s="61"/>
      <c r="CG27" s="75"/>
      <c r="CH27" s="75"/>
      <c r="CI27" s="75"/>
      <c r="CJ27" s="75"/>
      <c r="CK27" s="61"/>
      <c r="CL27" s="188"/>
      <c r="CM27" s="1076"/>
      <c r="CN27" s="61"/>
      <c r="CO27" s="75"/>
      <c r="CP27" s="61"/>
      <c r="CQ27" s="75"/>
      <c r="CR27" s="75"/>
      <c r="CS27" s="75"/>
      <c r="CT27" s="75"/>
      <c r="CU27" s="61"/>
    </row>
    <row r="28" spans="1:99" customFormat="1" ht="20.25" customHeight="1" x14ac:dyDescent="0.25">
      <c r="A28" s="66" t="s">
        <v>70</v>
      </c>
      <c r="B28" s="130"/>
      <c r="C28" s="109"/>
      <c r="D28" s="131"/>
      <c r="E28" s="109"/>
      <c r="F28" s="109"/>
      <c r="G28" s="20"/>
      <c r="H28" s="20"/>
      <c r="I28" s="51"/>
      <c r="J28" s="61"/>
      <c r="K28" s="66" t="s">
        <v>70</v>
      </c>
      <c r="L28" s="130"/>
      <c r="M28" s="109"/>
      <c r="N28" s="131"/>
      <c r="O28" s="109"/>
      <c r="P28" s="109"/>
      <c r="Q28" s="20"/>
      <c r="R28" s="479"/>
      <c r="S28" s="51"/>
      <c r="U28" s="66" t="s">
        <v>70</v>
      </c>
      <c r="V28" s="130"/>
      <c r="W28" s="109"/>
      <c r="X28" s="131"/>
      <c r="Y28" s="109"/>
      <c r="Z28" s="109"/>
      <c r="AA28" s="20"/>
      <c r="AB28" s="479"/>
      <c r="AC28" s="51"/>
      <c r="AE28" s="66" t="s">
        <v>70</v>
      </c>
      <c r="AF28" s="130"/>
      <c r="AG28" s="109"/>
      <c r="AH28" s="131"/>
      <c r="AI28" s="109"/>
      <c r="AJ28" s="109"/>
      <c r="AK28" s="20"/>
      <c r="AL28" s="479"/>
      <c r="AM28" s="51"/>
      <c r="AO28" s="66" t="s">
        <v>70</v>
      </c>
      <c r="AP28" s="130"/>
      <c r="AQ28" s="109"/>
      <c r="AR28" s="131"/>
      <c r="AS28" s="109"/>
      <c r="AT28" s="109"/>
      <c r="AU28" s="20"/>
      <c r="AV28" s="20"/>
      <c r="AW28" s="51"/>
      <c r="AY28" s="1076"/>
      <c r="AZ28" s="61"/>
      <c r="BA28" s="61"/>
      <c r="BB28" s="61"/>
      <c r="BC28" s="75"/>
      <c r="BD28" s="75"/>
      <c r="BE28" s="75"/>
      <c r="BF28" s="75"/>
      <c r="BG28" s="61"/>
      <c r="BH28" s="61"/>
      <c r="BI28" s="1076"/>
      <c r="BJ28" s="61"/>
      <c r="BK28" s="61"/>
      <c r="BL28" s="61"/>
      <c r="BM28" s="75"/>
      <c r="BN28" s="75"/>
      <c r="BO28" s="75"/>
      <c r="BP28" s="75"/>
      <c r="BQ28" s="61"/>
      <c r="BR28" s="188"/>
      <c r="BS28" s="280"/>
      <c r="BT28" s="61"/>
      <c r="BU28" s="61"/>
      <c r="BV28" s="61"/>
      <c r="BW28" s="75"/>
      <c r="BX28" s="75"/>
      <c r="BY28" s="75"/>
      <c r="BZ28" s="75"/>
      <c r="CA28" s="61"/>
      <c r="CB28" s="188"/>
      <c r="CC28" s="1076"/>
      <c r="CD28" s="61"/>
      <c r="CE28" s="61"/>
      <c r="CF28" s="61"/>
      <c r="CG28" s="75"/>
      <c r="CH28" s="75"/>
      <c r="CI28" s="75"/>
      <c r="CJ28" s="75"/>
      <c r="CK28" s="61"/>
      <c r="CL28" s="188"/>
      <c r="CM28" s="1076"/>
      <c r="CN28" s="61"/>
      <c r="CO28" s="75"/>
      <c r="CP28" s="61"/>
      <c r="CQ28" s="75"/>
      <c r="CR28" s="75"/>
      <c r="CS28" s="75"/>
      <c r="CT28" s="75"/>
      <c r="CU28" s="61"/>
    </row>
    <row r="29" spans="1:99" customFormat="1" ht="20.25" customHeight="1" x14ac:dyDescent="0.25">
      <c r="A29" s="67" t="s">
        <v>71</v>
      </c>
      <c r="B29" s="52"/>
      <c r="C29" s="25"/>
      <c r="D29" s="53"/>
      <c r="E29" s="25"/>
      <c r="F29" s="25"/>
      <c r="G29" s="25"/>
      <c r="H29" s="25"/>
      <c r="I29" s="54"/>
      <c r="J29" s="61"/>
      <c r="K29" s="67" t="s">
        <v>71</v>
      </c>
      <c r="L29" s="52"/>
      <c r="M29" s="25"/>
      <c r="N29" s="53"/>
      <c r="O29" s="25"/>
      <c r="P29" s="25"/>
      <c r="Q29" s="25"/>
      <c r="R29" s="480"/>
      <c r="S29" s="54"/>
      <c r="U29" s="67" t="s">
        <v>71</v>
      </c>
      <c r="V29" s="52"/>
      <c r="W29" s="25"/>
      <c r="X29" s="53"/>
      <c r="Y29" s="25"/>
      <c r="Z29" s="25"/>
      <c r="AA29" s="25"/>
      <c r="AB29" s="480"/>
      <c r="AC29" s="54"/>
      <c r="AE29" s="67" t="s">
        <v>71</v>
      </c>
      <c r="AF29" s="52"/>
      <c r="AG29" s="25"/>
      <c r="AH29" s="53"/>
      <c r="AI29" s="25"/>
      <c r="AJ29" s="25"/>
      <c r="AK29" s="25"/>
      <c r="AL29" s="480"/>
      <c r="AM29" s="54"/>
      <c r="AO29" s="67" t="s">
        <v>71</v>
      </c>
      <c r="AP29" s="52"/>
      <c r="AQ29" s="25"/>
      <c r="AR29" s="53"/>
      <c r="AS29" s="25"/>
      <c r="AT29" s="25"/>
      <c r="AU29" s="25"/>
      <c r="AV29" s="25"/>
      <c r="AW29" s="54"/>
      <c r="AY29" s="1076"/>
      <c r="AZ29" s="61"/>
      <c r="BA29" s="61"/>
      <c r="BB29" s="61"/>
      <c r="BC29" s="75"/>
      <c r="BD29" s="75"/>
      <c r="BE29" s="75"/>
      <c r="BF29" s="75"/>
      <c r="BG29" s="61"/>
      <c r="BH29" s="61"/>
      <c r="BI29" s="1076"/>
      <c r="BJ29" s="61"/>
      <c r="BK29" s="61"/>
      <c r="BL29" s="61"/>
      <c r="BM29" s="75"/>
      <c r="BN29" s="75"/>
      <c r="BO29" s="75"/>
      <c r="BP29" s="75"/>
      <c r="BQ29" s="61"/>
      <c r="BR29" s="188"/>
      <c r="BS29" s="280"/>
      <c r="BT29" s="61"/>
      <c r="BU29" s="61"/>
      <c r="BV29" s="61"/>
      <c r="BW29" s="75"/>
      <c r="BX29" s="75"/>
      <c r="BY29" s="75"/>
      <c r="BZ29" s="75"/>
      <c r="CA29" s="61"/>
      <c r="CB29" s="188"/>
      <c r="CC29" s="1076"/>
      <c r="CD29" s="61"/>
      <c r="CE29" s="61"/>
      <c r="CF29" s="61"/>
      <c r="CG29" s="75"/>
      <c r="CH29" s="75"/>
      <c r="CI29" s="75"/>
      <c r="CJ29" s="75"/>
      <c r="CK29" s="61"/>
      <c r="CL29" s="188"/>
      <c r="CM29" s="1076"/>
      <c r="CN29" s="61"/>
      <c r="CO29" s="75"/>
      <c r="CP29" s="61"/>
      <c r="CQ29" s="75"/>
      <c r="CR29" s="75"/>
      <c r="CS29" s="75"/>
      <c r="CT29" s="75"/>
      <c r="CU29" s="61"/>
    </row>
    <row r="30" spans="1:99" customFormat="1" ht="20.25" customHeight="1" x14ac:dyDescent="0.25">
      <c r="A30" s="67" t="s">
        <v>72</v>
      </c>
      <c r="B30" s="52"/>
      <c r="C30" s="25"/>
      <c r="D30" s="53"/>
      <c r="E30" s="25"/>
      <c r="F30" s="25"/>
      <c r="G30" s="25"/>
      <c r="H30" s="25"/>
      <c r="I30" s="54"/>
      <c r="J30" s="61"/>
      <c r="K30" s="67" t="s">
        <v>72</v>
      </c>
      <c r="L30" s="52"/>
      <c r="M30" s="25"/>
      <c r="N30" s="53"/>
      <c r="O30" s="25"/>
      <c r="P30" s="25"/>
      <c r="Q30" s="25"/>
      <c r="R30" s="480"/>
      <c r="S30" s="54"/>
      <c r="U30" s="67" t="s">
        <v>72</v>
      </c>
      <c r="V30" s="52"/>
      <c r="W30" s="25"/>
      <c r="X30" s="53"/>
      <c r="Y30" s="25"/>
      <c r="Z30" s="25"/>
      <c r="AA30" s="25"/>
      <c r="AB30" s="480"/>
      <c r="AC30" s="54"/>
      <c r="AE30" s="67" t="s">
        <v>72</v>
      </c>
      <c r="AF30" s="52"/>
      <c r="AG30" s="25"/>
      <c r="AH30" s="53"/>
      <c r="AI30" s="25"/>
      <c r="AJ30" s="25"/>
      <c r="AK30" s="25"/>
      <c r="AL30" s="480"/>
      <c r="AM30" s="54"/>
      <c r="AO30" s="67" t="s">
        <v>72</v>
      </c>
      <c r="AP30" s="52"/>
      <c r="AQ30" s="25"/>
      <c r="AR30" s="53"/>
      <c r="AS30" s="25"/>
      <c r="AT30" s="25"/>
      <c r="AU30" s="25"/>
      <c r="AV30" s="25"/>
      <c r="AW30" s="54"/>
      <c r="AY30" s="1076"/>
      <c r="AZ30" s="61"/>
      <c r="BA30" s="61"/>
      <c r="BB30" s="61"/>
      <c r="BC30" s="75"/>
      <c r="BD30" s="75"/>
      <c r="BE30" s="75"/>
      <c r="BF30" s="75"/>
      <c r="BG30" s="61"/>
      <c r="BH30" s="61"/>
      <c r="BI30" s="1076"/>
      <c r="BJ30" s="61"/>
      <c r="BK30" s="61"/>
      <c r="BL30" s="61"/>
      <c r="BM30" s="75"/>
      <c r="BN30" s="75"/>
      <c r="BO30" s="75"/>
      <c r="BP30" s="75"/>
      <c r="BQ30" s="61"/>
      <c r="BR30" s="188"/>
      <c r="BS30" s="280"/>
      <c r="BT30" s="61"/>
      <c r="BU30" s="61"/>
      <c r="BV30" s="61"/>
      <c r="BW30" s="75"/>
      <c r="BX30" s="75"/>
      <c r="BY30" s="75"/>
      <c r="BZ30" s="75"/>
      <c r="CA30" s="61"/>
      <c r="CB30" s="188"/>
      <c r="CC30" s="1076"/>
      <c r="CD30" s="61"/>
      <c r="CE30" s="61"/>
      <c r="CF30" s="61"/>
      <c r="CG30" s="75"/>
      <c r="CH30" s="75"/>
      <c r="CI30" s="75"/>
      <c r="CJ30" s="75"/>
      <c r="CK30" s="61"/>
      <c r="CL30" s="188"/>
      <c r="CM30" s="1076"/>
      <c r="CN30" s="61"/>
      <c r="CO30" s="75"/>
      <c r="CP30" s="61"/>
      <c r="CQ30" s="75"/>
      <c r="CR30" s="75"/>
      <c r="CS30" s="75"/>
      <c r="CT30" s="75"/>
      <c r="CU30" s="61"/>
    </row>
    <row r="31" spans="1:99" customFormat="1" ht="20.25" customHeight="1" x14ac:dyDescent="0.25">
      <c r="A31" s="68" t="s">
        <v>72</v>
      </c>
      <c r="B31" s="111"/>
      <c r="C31" s="99"/>
      <c r="D31" s="100"/>
      <c r="E31" s="99"/>
      <c r="F31" s="99"/>
      <c r="G31" s="25"/>
      <c r="H31" s="25"/>
      <c r="I31" s="54"/>
      <c r="J31" s="61"/>
      <c r="K31" s="68" t="s">
        <v>72</v>
      </c>
      <c r="L31" s="111"/>
      <c r="M31" s="99"/>
      <c r="N31" s="100"/>
      <c r="O31" s="99"/>
      <c r="P31" s="99"/>
      <c r="Q31" s="25"/>
      <c r="R31" s="25"/>
      <c r="S31" s="54"/>
      <c r="U31" s="68" t="s">
        <v>72</v>
      </c>
      <c r="V31" s="111"/>
      <c r="W31" s="99"/>
      <c r="X31" s="100"/>
      <c r="Y31" s="99"/>
      <c r="Z31" s="99"/>
      <c r="AA31" s="25"/>
      <c r="AB31" s="25"/>
      <c r="AC31" s="54"/>
      <c r="AE31" s="68" t="s">
        <v>72</v>
      </c>
      <c r="AF31" s="111"/>
      <c r="AG31" s="99"/>
      <c r="AH31" s="100"/>
      <c r="AI31" s="99"/>
      <c r="AJ31" s="99"/>
      <c r="AK31" s="25"/>
      <c r="AL31" s="25"/>
      <c r="AM31" s="54"/>
      <c r="AO31" s="68" t="s">
        <v>97</v>
      </c>
      <c r="AP31" s="111"/>
      <c r="AQ31" s="99"/>
      <c r="AR31" s="100"/>
      <c r="AS31" s="99"/>
      <c r="AT31" s="99"/>
      <c r="AU31" s="25"/>
      <c r="AV31" s="25"/>
      <c r="AW31" s="54"/>
      <c r="AY31" s="1076"/>
      <c r="AZ31" s="61"/>
      <c r="BA31" s="61"/>
      <c r="BB31" s="61"/>
      <c r="BC31" s="75"/>
      <c r="BD31" s="75"/>
      <c r="BE31" s="75"/>
      <c r="BF31" s="75"/>
      <c r="BG31" s="61"/>
      <c r="BH31" s="61"/>
      <c r="BI31" s="1076"/>
      <c r="BJ31" s="61"/>
      <c r="BK31" s="61"/>
      <c r="BL31" s="61"/>
      <c r="BM31" s="75"/>
      <c r="BN31" s="75"/>
      <c r="BO31" s="75"/>
      <c r="BP31" s="75"/>
      <c r="BQ31" s="61"/>
      <c r="BR31" s="188"/>
      <c r="BS31" s="280"/>
      <c r="BT31" s="61"/>
      <c r="BU31" s="61"/>
      <c r="BV31" s="61"/>
      <c r="BW31" s="75"/>
      <c r="BX31" s="75"/>
      <c r="BY31" s="75"/>
      <c r="BZ31" s="75"/>
      <c r="CA31" s="61"/>
      <c r="CB31" s="188"/>
      <c r="CC31" s="1076"/>
      <c r="CD31" s="61"/>
      <c r="CE31" s="61"/>
      <c r="CF31" s="61"/>
      <c r="CG31" s="75"/>
      <c r="CH31" s="75"/>
      <c r="CI31" s="75"/>
      <c r="CJ31" s="75"/>
      <c r="CK31" s="61"/>
      <c r="CL31" s="188"/>
      <c r="CM31" s="1076"/>
      <c r="CN31" s="61"/>
      <c r="CO31" s="75"/>
      <c r="CP31" s="61"/>
      <c r="CQ31" s="75"/>
      <c r="CR31" s="75"/>
      <c r="CS31" s="75"/>
      <c r="CT31" s="75"/>
      <c r="CU31" s="61"/>
    </row>
    <row r="32" spans="1:99" customFormat="1" ht="20.25" customHeight="1" x14ac:dyDescent="0.25">
      <c r="A32" s="1102" t="s">
        <v>73</v>
      </c>
      <c r="B32" s="111"/>
      <c r="C32" s="99"/>
      <c r="D32" s="100"/>
      <c r="E32" s="99"/>
      <c r="F32" s="99"/>
      <c r="G32" s="25"/>
      <c r="H32" s="25"/>
      <c r="I32" s="54"/>
      <c r="J32" s="75"/>
      <c r="K32" s="1102" t="s">
        <v>73</v>
      </c>
      <c r="L32" s="111"/>
      <c r="M32" s="99"/>
      <c r="N32" s="100"/>
      <c r="O32" s="99"/>
      <c r="P32" s="99"/>
      <c r="Q32" s="25"/>
      <c r="R32" s="25"/>
      <c r="S32" s="54"/>
      <c r="U32" s="1102" t="s">
        <v>73</v>
      </c>
      <c r="V32" s="111"/>
      <c r="W32" s="99"/>
      <c r="X32" s="100"/>
      <c r="Y32" s="99"/>
      <c r="Z32" s="99"/>
      <c r="AA32" s="25"/>
      <c r="AB32" s="25"/>
      <c r="AC32" s="54"/>
      <c r="AE32" s="1102" t="s">
        <v>73</v>
      </c>
      <c r="AF32" s="111"/>
      <c r="AG32" s="99"/>
      <c r="AH32" s="100"/>
      <c r="AI32" s="99"/>
      <c r="AJ32" s="99"/>
      <c r="AK32" s="25"/>
      <c r="AL32" s="25"/>
      <c r="AM32" s="54"/>
      <c r="AO32" s="1102" t="s">
        <v>73</v>
      </c>
      <c r="AP32" s="111"/>
      <c r="AQ32" s="99"/>
      <c r="AR32" s="100"/>
      <c r="AS32" s="99"/>
      <c r="AT32" s="99"/>
      <c r="AU32" s="25"/>
      <c r="AV32" s="25"/>
      <c r="AW32" s="54"/>
      <c r="AY32" s="1076"/>
      <c r="AZ32" s="61"/>
      <c r="BA32" s="61"/>
      <c r="BB32" s="61"/>
      <c r="BC32" s="75"/>
      <c r="BD32" s="75"/>
      <c r="BE32" s="75"/>
      <c r="BF32" s="75"/>
      <c r="BG32" s="61"/>
      <c r="BH32" s="61"/>
      <c r="BI32" s="1076"/>
      <c r="BJ32" s="61"/>
      <c r="BK32" s="61"/>
      <c r="BL32" s="61"/>
      <c r="BM32" s="75"/>
      <c r="BN32" s="75"/>
      <c r="BO32" s="75"/>
      <c r="BP32" s="75"/>
      <c r="BQ32" s="61"/>
      <c r="BR32" s="188"/>
      <c r="BS32" s="280"/>
      <c r="BT32" s="61"/>
      <c r="BU32" s="61"/>
      <c r="BV32" s="61"/>
      <c r="BW32" s="75"/>
      <c r="BX32" s="75"/>
      <c r="BY32" s="75"/>
      <c r="BZ32" s="75"/>
      <c r="CA32" s="61"/>
      <c r="CB32" s="188"/>
      <c r="CC32" s="1076"/>
      <c r="CD32" s="61"/>
      <c r="CE32" s="61"/>
      <c r="CF32" s="61"/>
      <c r="CG32" s="75"/>
      <c r="CH32" s="75"/>
      <c r="CI32" s="75"/>
      <c r="CJ32" s="75"/>
      <c r="CK32" s="61"/>
      <c r="CL32" s="188"/>
      <c r="CM32" s="1076"/>
      <c r="CN32" s="61"/>
      <c r="CO32" s="75"/>
      <c r="CP32" s="61"/>
      <c r="CQ32" s="75"/>
      <c r="CR32" s="75"/>
      <c r="CS32" s="75"/>
      <c r="CT32" s="75"/>
      <c r="CU32" s="61"/>
    </row>
    <row r="33" spans="1:99" customFormat="1" ht="20.25" customHeight="1" x14ac:dyDescent="0.25">
      <c r="A33" s="1103"/>
      <c r="B33" s="111"/>
      <c r="C33" s="99"/>
      <c r="D33" s="100"/>
      <c r="E33" s="99"/>
      <c r="F33" s="99"/>
      <c r="G33" s="25"/>
      <c r="H33" s="25"/>
      <c r="I33" s="54"/>
      <c r="J33" s="75"/>
      <c r="K33" s="1103"/>
      <c r="L33" s="111"/>
      <c r="M33" s="99"/>
      <c r="N33" s="100"/>
      <c r="O33" s="99"/>
      <c r="P33" s="99"/>
      <c r="Q33" s="25"/>
      <c r="R33" s="25"/>
      <c r="S33" s="54"/>
      <c r="U33" s="1103"/>
      <c r="V33" s="111"/>
      <c r="W33" s="99"/>
      <c r="X33" s="100"/>
      <c r="Y33" s="99"/>
      <c r="Z33" s="99"/>
      <c r="AA33" s="25"/>
      <c r="AB33" s="25"/>
      <c r="AC33" s="54"/>
      <c r="AE33" s="1103"/>
      <c r="AF33" s="111"/>
      <c r="AG33" s="99"/>
      <c r="AH33" s="100"/>
      <c r="AI33" s="99"/>
      <c r="AJ33" s="99"/>
      <c r="AK33" s="25"/>
      <c r="AL33" s="25"/>
      <c r="AM33" s="54"/>
      <c r="AO33" s="1103"/>
      <c r="AP33" s="111"/>
      <c r="AQ33" s="99"/>
      <c r="AR33" s="100"/>
      <c r="AS33" s="99"/>
      <c r="AT33" s="99"/>
      <c r="AU33" s="25"/>
      <c r="AV33" s="25"/>
      <c r="AW33" s="54"/>
      <c r="AY33" s="1076"/>
      <c r="AZ33" s="61"/>
      <c r="BA33" s="61"/>
      <c r="BB33" s="61"/>
      <c r="BC33" s="75"/>
      <c r="BD33" s="75"/>
      <c r="BE33" s="75"/>
      <c r="BF33" s="75"/>
      <c r="BG33" s="61"/>
      <c r="BH33" s="61"/>
      <c r="BI33" s="1076"/>
      <c r="BJ33" s="61"/>
      <c r="BK33" s="61"/>
      <c r="BL33" s="61"/>
      <c r="BM33" s="75"/>
      <c r="BN33" s="75"/>
      <c r="BO33" s="75"/>
      <c r="BP33" s="75"/>
      <c r="BQ33" s="61"/>
      <c r="BR33" s="188"/>
      <c r="BS33" s="280"/>
      <c r="BT33" s="61"/>
      <c r="BU33" s="61"/>
      <c r="BV33" s="61"/>
      <c r="BW33" s="75"/>
      <c r="BX33" s="75"/>
      <c r="BY33" s="75"/>
      <c r="BZ33" s="75"/>
      <c r="CA33" s="61"/>
      <c r="CB33" s="188"/>
      <c r="CC33" s="1076"/>
      <c r="CD33" s="61"/>
      <c r="CE33" s="61"/>
      <c r="CF33" s="61"/>
      <c r="CG33" s="75"/>
      <c r="CH33" s="75"/>
      <c r="CI33" s="75"/>
      <c r="CJ33" s="75"/>
      <c r="CK33" s="61"/>
      <c r="CL33" s="188"/>
      <c r="CM33" s="1076"/>
      <c r="CN33" s="61"/>
      <c r="CO33" s="75"/>
      <c r="CP33" s="61"/>
      <c r="CQ33" s="75"/>
      <c r="CR33" s="75"/>
      <c r="CS33" s="75"/>
      <c r="CT33" s="75"/>
      <c r="CU33" s="61"/>
    </row>
    <row r="34" spans="1:99" customFormat="1" ht="20.25" customHeight="1" x14ac:dyDescent="0.25">
      <c r="A34" s="1103"/>
      <c r="B34" s="100"/>
      <c r="C34" s="99"/>
      <c r="D34" s="100"/>
      <c r="E34" s="99"/>
      <c r="F34" s="99"/>
      <c r="G34" s="25"/>
      <c r="H34" s="25"/>
      <c r="I34" s="54"/>
      <c r="J34" s="621"/>
      <c r="K34" s="1103"/>
      <c r="L34" s="100"/>
      <c r="M34" s="99"/>
      <c r="N34" s="100"/>
      <c r="O34" s="99"/>
      <c r="P34" s="99"/>
      <c r="Q34" s="25"/>
      <c r="R34" s="25"/>
      <c r="S34" s="54"/>
      <c r="U34" s="1103"/>
      <c r="V34" s="100"/>
      <c r="W34" s="99"/>
      <c r="X34" s="100"/>
      <c r="Y34" s="99"/>
      <c r="Z34" s="99"/>
      <c r="AA34" s="25"/>
      <c r="AB34" s="25"/>
      <c r="AC34" s="54"/>
      <c r="AE34" s="1103"/>
      <c r="AF34" s="100"/>
      <c r="AG34" s="99"/>
      <c r="AH34" s="100"/>
      <c r="AI34" s="99"/>
      <c r="AJ34" s="99"/>
      <c r="AK34" s="25"/>
      <c r="AL34" s="25"/>
      <c r="AM34" s="54"/>
      <c r="AO34" s="1103"/>
      <c r="AP34" s="100"/>
      <c r="AQ34" s="99"/>
      <c r="AR34" s="100"/>
      <c r="AS34" s="99"/>
      <c r="AT34" s="99"/>
      <c r="AU34" s="25"/>
      <c r="AV34" s="25"/>
      <c r="AW34" s="54"/>
      <c r="AY34" s="1076"/>
      <c r="AZ34" s="61"/>
      <c r="BA34" s="61"/>
      <c r="BB34" s="61"/>
      <c r="BC34" s="75"/>
      <c r="BD34" s="75"/>
      <c r="BE34" s="75"/>
      <c r="BF34" s="75"/>
      <c r="BG34" s="61"/>
      <c r="BH34" s="61"/>
      <c r="BI34" s="1076"/>
      <c r="BJ34" s="61"/>
      <c r="BK34" s="61"/>
      <c r="BL34" s="61"/>
      <c r="BM34" s="75"/>
      <c r="BN34" s="75"/>
      <c r="BO34" s="75"/>
      <c r="BP34" s="75"/>
      <c r="BQ34" s="61"/>
      <c r="BR34" s="188"/>
      <c r="BS34" s="280"/>
      <c r="BT34" s="61"/>
      <c r="BU34" s="61"/>
      <c r="BV34" s="61"/>
      <c r="BW34" s="75"/>
      <c r="BX34" s="75"/>
      <c r="BY34" s="75"/>
      <c r="BZ34" s="75"/>
      <c r="CA34" s="61"/>
      <c r="CB34" s="188"/>
      <c r="CC34" s="1076"/>
      <c r="CD34" s="61"/>
      <c r="CE34" s="61"/>
      <c r="CF34" s="61"/>
      <c r="CG34" s="75"/>
      <c r="CH34" s="75"/>
      <c r="CI34" s="75"/>
      <c r="CJ34" s="75"/>
      <c r="CK34" s="61"/>
      <c r="CL34" s="188"/>
      <c r="CM34" s="1076"/>
      <c r="CN34" s="61"/>
      <c r="CO34" s="75"/>
      <c r="CP34" s="61"/>
      <c r="CQ34" s="75"/>
      <c r="CR34" s="75"/>
      <c r="CS34" s="75"/>
      <c r="CT34" s="75"/>
      <c r="CU34" s="61"/>
    </row>
    <row r="35" spans="1:99" ht="20.25" customHeight="1" thickBot="1" x14ac:dyDescent="0.3">
      <c r="A35" s="1103"/>
      <c r="B35" s="638"/>
      <c r="C35" s="121"/>
      <c r="D35" s="196"/>
      <c r="E35" s="121"/>
      <c r="F35" s="121"/>
      <c r="G35" s="69"/>
      <c r="H35" s="69"/>
      <c r="I35" s="57"/>
      <c r="J35" s="621"/>
      <c r="K35" s="1104"/>
      <c r="L35" s="192"/>
      <c r="M35" s="390"/>
      <c r="N35" s="193"/>
      <c r="O35" s="390"/>
      <c r="P35" s="390"/>
      <c r="Q35" s="34"/>
      <c r="R35" s="34"/>
      <c r="S35" s="521"/>
      <c r="U35" s="1104"/>
      <c r="V35" s="192"/>
      <c r="W35" s="390"/>
      <c r="X35" s="193"/>
      <c r="Y35" s="390"/>
      <c r="Z35" s="390"/>
      <c r="AA35" s="34"/>
      <c r="AB35" s="34"/>
      <c r="AC35" s="521"/>
      <c r="AD35" s="703"/>
      <c r="AE35" s="1104"/>
      <c r="AF35" s="192"/>
      <c r="AG35" s="390"/>
      <c r="AH35" s="193"/>
      <c r="AI35" s="390"/>
      <c r="AJ35" s="390"/>
      <c r="AK35" s="34"/>
      <c r="AL35" s="34"/>
      <c r="AM35" s="521"/>
      <c r="AN35" s="703"/>
      <c r="AO35" s="1104"/>
      <c r="AP35" s="192"/>
      <c r="AQ35" s="390"/>
      <c r="AR35" s="193"/>
      <c r="AS35" s="390"/>
      <c r="AT35" s="390"/>
      <c r="AU35" s="34"/>
      <c r="AV35" s="34"/>
      <c r="AW35" s="521"/>
      <c r="AY35" s="1076"/>
      <c r="AZ35" s="61"/>
      <c r="BA35" s="61"/>
      <c r="BB35" s="61"/>
      <c r="BC35" s="75"/>
      <c r="BD35" s="75"/>
      <c r="BE35" s="75"/>
      <c r="BF35" s="75"/>
      <c r="BG35" s="61"/>
      <c r="BH35" s="61"/>
      <c r="BI35" s="1076"/>
      <c r="BJ35" s="61"/>
      <c r="BK35" s="61"/>
      <c r="BL35" s="61"/>
      <c r="BM35" s="75"/>
      <c r="BN35" s="75"/>
      <c r="BO35" s="75"/>
      <c r="BP35" s="75"/>
      <c r="BQ35" s="61"/>
      <c r="BS35" s="280"/>
      <c r="BT35" s="61"/>
      <c r="BU35" s="61"/>
      <c r="BV35" s="61"/>
      <c r="BW35" s="75"/>
      <c r="BX35" s="75"/>
      <c r="BY35" s="75"/>
      <c r="BZ35" s="75"/>
      <c r="CA35" s="61"/>
      <c r="CC35" s="1076"/>
      <c r="CD35" s="61"/>
      <c r="CE35" s="61"/>
      <c r="CF35" s="61"/>
      <c r="CG35" s="75"/>
      <c r="CH35" s="75"/>
      <c r="CI35" s="75"/>
      <c r="CJ35" s="75"/>
      <c r="CK35" s="61"/>
      <c r="CM35" s="1076"/>
      <c r="CN35" s="61"/>
      <c r="CO35" s="75"/>
      <c r="CP35" s="61"/>
      <c r="CQ35" s="75"/>
      <c r="CR35" s="75"/>
      <c r="CS35" s="75"/>
      <c r="CT35" s="75"/>
      <c r="CU35" s="61"/>
    </row>
    <row r="36" spans="1:99" ht="19.95" customHeight="1" thickTop="1" thickBot="1" x14ac:dyDescent="0.3">
      <c r="A36" s="224"/>
      <c r="B36" s="224"/>
      <c r="C36" s="639"/>
      <c r="D36" s="224"/>
      <c r="E36" s="271"/>
      <c r="F36" s="271"/>
      <c r="G36" s="224"/>
      <c r="H36" s="640"/>
      <c r="I36" s="640"/>
      <c r="J36" s="616"/>
      <c r="K36" s="483"/>
      <c r="L36" s="484" t="s">
        <v>179</v>
      </c>
      <c r="M36" s="485"/>
      <c r="N36" s="484"/>
      <c r="O36" s="486" t="s">
        <v>135</v>
      </c>
      <c r="P36" s="486"/>
      <c r="Q36" s="484" t="s">
        <v>134</v>
      </c>
      <c r="R36" s="481"/>
      <c r="S36" s="482"/>
      <c r="U36" s="483"/>
      <c r="V36" s="484" t="s">
        <v>275</v>
      </c>
      <c r="W36" s="485"/>
      <c r="X36" s="484"/>
      <c r="Y36" s="486" t="s">
        <v>135</v>
      </c>
      <c r="Z36" s="486"/>
      <c r="AA36" s="484" t="s">
        <v>134</v>
      </c>
      <c r="AB36" s="481"/>
      <c r="AC36" s="482"/>
      <c r="AD36" s="703"/>
      <c r="AE36" s="483"/>
      <c r="AF36" s="484" t="s">
        <v>331</v>
      </c>
      <c r="AG36" s="485"/>
      <c r="AH36" s="484"/>
      <c r="AI36" s="486" t="s">
        <v>135</v>
      </c>
      <c r="AJ36" s="486"/>
      <c r="AK36" s="484" t="s">
        <v>134</v>
      </c>
      <c r="AL36" s="481"/>
      <c r="AM36" s="482"/>
      <c r="AN36" s="703"/>
      <c r="AO36" s="483"/>
      <c r="AP36" s="484" t="s">
        <v>316</v>
      </c>
      <c r="AQ36" s="485"/>
      <c r="AR36" s="484"/>
      <c r="AS36" s="486" t="s">
        <v>135</v>
      </c>
      <c r="AT36" s="486"/>
      <c r="AU36" s="484" t="s">
        <v>134</v>
      </c>
      <c r="AV36" s="481"/>
      <c r="AW36" s="482"/>
      <c r="AY36" s="1076"/>
      <c r="AZ36" s="61"/>
      <c r="BA36" s="61"/>
      <c r="BB36" s="61"/>
      <c r="BC36" s="75"/>
      <c r="BD36" s="75"/>
      <c r="BE36" s="75"/>
      <c r="BF36" s="75"/>
      <c r="BG36" s="61"/>
      <c r="BH36" s="61"/>
      <c r="BI36" s="1076"/>
      <c r="BJ36" s="61"/>
      <c r="BK36" s="61"/>
      <c r="BL36" s="61"/>
      <c r="BM36" s="75"/>
      <c r="BN36" s="75"/>
      <c r="BO36" s="75"/>
      <c r="BP36" s="75"/>
      <c r="BQ36" s="61"/>
      <c r="BS36" s="280"/>
      <c r="BT36" s="61"/>
      <c r="BU36" s="61"/>
      <c r="BV36" s="61"/>
      <c r="BW36" s="75"/>
      <c r="BX36" s="75"/>
      <c r="BY36" s="75"/>
      <c r="BZ36" s="75"/>
      <c r="CA36" s="61"/>
      <c r="CC36" s="1076"/>
      <c r="CD36" s="61"/>
      <c r="CE36" s="61"/>
      <c r="CF36" s="61"/>
      <c r="CG36" s="75"/>
      <c r="CH36" s="75"/>
      <c r="CI36" s="75"/>
      <c r="CJ36" s="75"/>
      <c r="CK36" s="61"/>
      <c r="CM36" s="1076"/>
      <c r="CN36" s="61"/>
      <c r="CO36" s="75"/>
      <c r="CP36" s="61"/>
      <c r="CQ36" s="75"/>
      <c r="CR36" s="75"/>
      <c r="CS36" s="75"/>
      <c r="CT36" s="75"/>
      <c r="CU36" s="61"/>
    </row>
    <row r="37" spans="1:99" customFormat="1" ht="19.95" customHeight="1" x14ac:dyDescent="0.25">
      <c r="A37" s="75"/>
      <c r="B37" s="61"/>
      <c r="C37" s="75"/>
      <c r="D37" s="61"/>
      <c r="E37" s="75"/>
      <c r="F37" s="75"/>
      <c r="G37" s="75"/>
      <c r="H37" s="75"/>
      <c r="I37" s="61"/>
      <c r="K37" s="66" t="s">
        <v>70</v>
      </c>
      <c r="L37" s="130"/>
      <c r="M37" s="109"/>
      <c r="N37" s="131"/>
      <c r="O37" s="109"/>
      <c r="P37" s="109"/>
      <c r="Q37" s="20"/>
      <c r="R37" s="20"/>
      <c r="S37" s="51"/>
      <c r="U37" s="66" t="s">
        <v>70</v>
      </c>
      <c r="V37" s="130"/>
      <c r="W37" s="109"/>
      <c r="X37" s="131"/>
      <c r="Y37" s="109"/>
      <c r="Z37" s="109"/>
      <c r="AA37" s="20"/>
      <c r="AB37" s="479"/>
      <c r="AC37" s="51"/>
      <c r="AE37" s="66" t="s">
        <v>70</v>
      </c>
      <c r="AF37" s="130"/>
      <c r="AG37" s="109"/>
      <c r="AH37" s="131"/>
      <c r="AI37" s="109"/>
      <c r="AJ37" s="109"/>
      <c r="AK37" s="20"/>
      <c r="AL37" s="20"/>
      <c r="AM37" s="51"/>
      <c r="AO37" s="66" t="s">
        <v>70</v>
      </c>
      <c r="AP37" s="130"/>
      <c r="AQ37" s="109"/>
      <c r="AR37" s="131"/>
      <c r="AS37" s="109"/>
      <c r="AT37" s="109"/>
      <c r="AU37" s="20"/>
      <c r="AV37" s="20"/>
      <c r="AW37" s="51"/>
      <c r="AY37" s="75"/>
      <c r="AZ37" s="61"/>
      <c r="BA37" s="61"/>
      <c r="BB37" s="61"/>
      <c r="BC37" s="75"/>
      <c r="BD37" s="75"/>
      <c r="BE37" s="75"/>
      <c r="BF37" s="75"/>
      <c r="BG37" s="61"/>
      <c r="BH37" s="61"/>
      <c r="BI37" s="75"/>
      <c r="BJ37" s="61"/>
      <c r="BK37" s="61"/>
      <c r="BL37" s="61"/>
      <c r="BM37" s="75"/>
      <c r="BN37" s="75"/>
      <c r="BO37" s="75"/>
      <c r="BP37" s="75"/>
      <c r="BQ37" s="61"/>
      <c r="BR37" s="188"/>
      <c r="BS37" s="75"/>
      <c r="BT37" s="61"/>
      <c r="BU37" s="61"/>
      <c r="BV37" s="61"/>
      <c r="BW37" s="75"/>
      <c r="BX37" s="75"/>
      <c r="BY37" s="75"/>
      <c r="BZ37" s="75"/>
      <c r="CA37" s="61"/>
      <c r="CB37" s="188"/>
      <c r="CC37" s="75"/>
      <c r="CD37" s="61"/>
      <c r="CE37" s="61"/>
      <c r="CF37" s="61"/>
      <c r="CG37" s="75"/>
      <c r="CH37" s="75"/>
      <c r="CI37" s="75"/>
      <c r="CJ37" s="75"/>
      <c r="CK37" s="61"/>
      <c r="CL37" s="188"/>
      <c r="CM37" s="75"/>
      <c r="CN37" s="61"/>
      <c r="CO37" s="75"/>
      <c r="CP37" s="61"/>
      <c r="CQ37" s="75"/>
      <c r="CR37" s="75"/>
      <c r="CS37" s="75"/>
      <c r="CT37" s="75"/>
      <c r="CU37" s="61"/>
    </row>
    <row r="38" spans="1:99" customFormat="1" ht="19.95" customHeight="1" x14ac:dyDescent="0.25">
      <c r="A38" s="75"/>
      <c r="B38" s="61"/>
      <c r="C38" s="75"/>
      <c r="D38" s="61"/>
      <c r="E38" s="75"/>
      <c r="F38" s="75"/>
      <c r="G38" s="75"/>
      <c r="H38" s="75"/>
      <c r="I38" s="61"/>
      <c r="K38" s="67" t="s">
        <v>71</v>
      </c>
      <c r="L38" s="52"/>
      <c r="M38" s="25"/>
      <c r="N38" s="53"/>
      <c r="O38" s="25"/>
      <c r="P38" s="25"/>
      <c r="Q38" s="25"/>
      <c r="R38" s="25"/>
      <c r="S38" s="54"/>
      <c r="U38" s="67" t="s">
        <v>71</v>
      </c>
      <c r="V38" s="52"/>
      <c r="W38" s="25"/>
      <c r="X38" s="53"/>
      <c r="Y38" s="25"/>
      <c r="Z38" s="25"/>
      <c r="AA38" s="25"/>
      <c r="AB38" s="480"/>
      <c r="AC38" s="54"/>
      <c r="AE38" s="67" t="s">
        <v>71</v>
      </c>
      <c r="AF38" s="52"/>
      <c r="AG38" s="25"/>
      <c r="AH38" s="53"/>
      <c r="AI38" s="25"/>
      <c r="AJ38" s="25"/>
      <c r="AK38" s="25"/>
      <c r="AL38" s="25"/>
      <c r="AM38" s="54"/>
      <c r="AO38" s="67" t="s">
        <v>71</v>
      </c>
      <c r="AP38" s="52"/>
      <c r="AQ38" s="25"/>
      <c r="AR38" s="53"/>
      <c r="AS38" s="25"/>
      <c r="AT38" s="25"/>
      <c r="AU38" s="25"/>
      <c r="AV38" s="25"/>
      <c r="AW38" s="54"/>
      <c r="AY38" s="75"/>
      <c r="AZ38" s="61"/>
      <c r="BA38" s="61"/>
      <c r="BB38" s="61"/>
      <c r="BC38" s="75"/>
      <c r="BD38" s="75"/>
      <c r="BE38" s="75"/>
      <c r="BF38" s="75"/>
      <c r="BG38" s="61"/>
      <c r="BH38" s="61"/>
      <c r="BI38" s="75"/>
      <c r="BJ38" s="61"/>
      <c r="BK38" s="61"/>
      <c r="BL38" s="61"/>
      <c r="BM38" s="75"/>
      <c r="BN38" s="75"/>
      <c r="BO38" s="75"/>
      <c r="BP38" s="75"/>
      <c r="BQ38" s="61"/>
      <c r="BR38" s="188"/>
      <c r="BS38" s="75"/>
      <c r="BT38" s="61"/>
      <c r="BU38" s="61"/>
      <c r="BV38" s="61"/>
      <c r="BW38" s="75"/>
      <c r="BX38" s="75"/>
      <c r="BY38" s="75"/>
      <c r="BZ38" s="75"/>
      <c r="CA38" s="61"/>
      <c r="CB38" s="188"/>
      <c r="CC38" s="75"/>
      <c r="CD38" s="61"/>
      <c r="CE38" s="61"/>
      <c r="CF38" s="61"/>
      <c r="CG38" s="75"/>
      <c r="CH38" s="75"/>
      <c r="CI38" s="75"/>
      <c r="CJ38" s="75"/>
      <c r="CK38" s="61"/>
      <c r="CL38" s="188"/>
      <c r="CM38" s="75"/>
      <c r="CN38" s="61"/>
      <c r="CO38" s="75"/>
      <c r="CP38" s="61"/>
      <c r="CQ38" s="75"/>
      <c r="CR38" s="75"/>
      <c r="CS38" s="75"/>
      <c r="CT38" s="75"/>
      <c r="CU38" s="61"/>
    </row>
    <row r="39" spans="1:99" customFormat="1" ht="19.95" customHeight="1" x14ac:dyDescent="0.25">
      <c r="A39" s="75"/>
      <c r="B39" s="61"/>
      <c r="C39" s="75"/>
      <c r="D39" s="61"/>
      <c r="E39" s="75"/>
      <c r="F39" s="75"/>
      <c r="G39" s="75"/>
      <c r="H39" s="75"/>
      <c r="I39" s="61"/>
      <c r="K39" s="67" t="s">
        <v>72</v>
      </c>
      <c r="L39" s="52"/>
      <c r="M39" s="25"/>
      <c r="N39" s="53"/>
      <c r="O39" s="25"/>
      <c r="P39" s="25"/>
      <c r="Q39" s="25"/>
      <c r="R39" s="25"/>
      <c r="S39" s="54"/>
      <c r="U39" s="67" t="s">
        <v>72</v>
      </c>
      <c r="V39" s="52"/>
      <c r="W39" s="25"/>
      <c r="X39" s="53"/>
      <c r="Y39" s="25"/>
      <c r="Z39" s="25"/>
      <c r="AA39" s="25"/>
      <c r="AB39" s="480"/>
      <c r="AC39" s="54"/>
      <c r="AE39" s="67" t="s">
        <v>72</v>
      </c>
      <c r="AF39" s="52"/>
      <c r="AG39" s="25"/>
      <c r="AH39" s="53"/>
      <c r="AI39" s="25"/>
      <c r="AJ39" s="25"/>
      <c r="AK39" s="25"/>
      <c r="AL39" s="25"/>
      <c r="AM39" s="54"/>
      <c r="AO39" s="67" t="s">
        <v>72</v>
      </c>
      <c r="AP39" s="52"/>
      <c r="AQ39" s="25"/>
      <c r="AR39" s="53"/>
      <c r="AS39" s="25"/>
      <c r="AT39" s="25"/>
      <c r="AU39" s="25"/>
      <c r="AV39" s="25"/>
      <c r="AW39" s="54"/>
      <c r="AY39" s="75"/>
      <c r="AZ39" s="61"/>
      <c r="BA39" s="61"/>
      <c r="BB39" s="61"/>
      <c r="BC39" s="75"/>
      <c r="BD39" s="75"/>
      <c r="BE39" s="75"/>
      <c r="BF39" s="75"/>
      <c r="BG39" s="61"/>
      <c r="BH39" s="61"/>
      <c r="BI39" s="75"/>
      <c r="BJ39" s="61"/>
      <c r="BK39" s="61"/>
      <c r="BL39" s="61"/>
      <c r="BM39" s="75"/>
      <c r="BN39" s="75"/>
      <c r="BO39" s="75"/>
      <c r="BP39" s="75"/>
      <c r="BQ39" s="61"/>
      <c r="BR39" s="188"/>
      <c r="BS39" s="75"/>
      <c r="BT39" s="61"/>
      <c r="BU39" s="61"/>
      <c r="BV39" s="61"/>
      <c r="BW39" s="75"/>
      <c r="BX39" s="75"/>
      <c r="BY39" s="75"/>
      <c r="BZ39" s="75"/>
      <c r="CA39" s="61"/>
      <c r="CB39" s="188"/>
      <c r="CC39" s="75"/>
      <c r="CD39" s="61"/>
      <c r="CE39" s="61"/>
      <c r="CF39" s="61"/>
      <c r="CG39" s="75"/>
      <c r="CH39" s="75"/>
      <c r="CI39" s="75"/>
      <c r="CJ39" s="75"/>
      <c r="CK39" s="61"/>
      <c r="CL39" s="188"/>
      <c r="CM39" s="75"/>
      <c r="CN39" s="61"/>
      <c r="CO39" s="75"/>
      <c r="CP39" s="61"/>
      <c r="CQ39" s="75"/>
      <c r="CR39" s="75"/>
      <c r="CS39" s="75"/>
      <c r="CT39" s="75"/>
      <c r="CU39" s="61"/>
    </row>
    <row r="40" spans="1:99" customFormat="1" ht="19.95" customHeight="1" x14ac:dyDescent="0.25">
      <c r="A40" s="75"/>
      <c r="B40" s="195"/>
      <c r="C40" s="269"/>
      <c r="D40" s="195"/>
      <c r="E40" s="269"/>
      <c r="F40" s="269"/>
      <c r="G40" s="75"/>
      <c r="H40" s="75"/>
      <c r="I40" s="61"/>
      <c r="K40" s="68" t="s">
        <v>72</v>
      </c>
      <c r="L40" s="111"/>
      <c r="M40" s="99"/>
      <c r="N40" s="100"/>
      <c r="O40" s="99"/>
      <c r="P40" s="99"/>
      <c r="Q40" s="25"/>
      <c r="R40" s="25"/>
      <c r="S40" s="54"/>
      <c r="U40" s="68" t="s">
        <v>72</v>
      </c>
      <c r="V40" s="111"/>
      <c r="W40" s="99"/>
      <c r="X40" s="100"/>
      <c r="Y40" s="99"/>
      <c r="Z40" s="99"/>
      <c r="AA40" s="25"/>
      <c r="AB40" s="25"/>
      <c r="AC40" s="54"/>
      <c r="AE40" s="68" t="s">
        <v>72</v>
      </c>
      <c r="AF40" s="111"/>
      <c r="AG40" s="99"/>
      <c r="AH40" s="100"/>
      <c r="AI40" s="99"/>
      <c r="AJ40" s="99"/>
      <c r="AK40" s="25"/>
      <c r="AL40" s="25"/>
      <c r="AM40" s="54"/>
      <c r="AO40" s="68" t="s">
        <v>72</v>
      </c>
      <c r="AP40" s="111"/>
      <c r="AQ40" s="99"/>
      <c r="AR40" s="100"/>
      <c r="AS40" s="99"/>
      <c r="AT40" s="99"/>
      <c r="AU40" s="25"/>
      <c r="AV40" s="25"/>
      <c r="AW40" s="54"/>
      <c r="AY40" s="75"/>
      <c r="AZ40" s="61"/>
      <c r="BA40" s="61"/>
      <c r="BB40" s="61"/>
      <c r="BC40" s="75"/>
      <c r="BD40" s="75"/>
      <c r="BE40" s="75"/>
      <c r="BF40" s="75"/>
      <c r="BG40" s="61"/>
      <c r="BH40" s="61"/>
      <c r="BI40" s="75"/>
      <c r="BJ40" s="61"/>
      <c r="BK40" s="61"/>
      <c r="BL40" s="61"/>
      <c r="BM40" s="75"/>
      <c r="BN40" s="75"/>
      <c r="BO40" s="75"/>
      <c r="BP40" s="75"/>
      <c r="BQ40" s="61"/>
      <c r="BR40" s="188"/>
      <c r="BS40" s="75"/>
      <c r="BT40" s="61"/>
      <c r="BU40" s="61"/>
      <c r="BV40" s="61"/>
      <c r="BW40" s="75"/>
      <c r="BX40" s="75"/>
      <c r="BY40" s="75"/>
      <c r="BZ40" s="75"/>
      <c r="CA40" s="61"/>
      <c r="CB40" s="188"/>
      <c r="CC40" s="75"/>
      <c r="CD40" s="61"/>
      <c r="CE40" s="61"/>
      <c r="CF40" s="61"/>
      <c r="CG40" s="75"/>
      <c r="CH40" s="75"/>
      <c r="CI40" s="75"/>
      <c r="CJ40" s="75"/>
      <c r="CK40" s="61"/>
      <c r="CL40" s="188"/>
      <c r="CM40" s="75"/>
      <c r="CN40" s="61"/>
      <c r="CO40" s="75"/>
      <c r="CP40" s="61"/>
      <c r="CQ40" s="75"/>
      <c r="CR40" s="75"/>
      <c r="CS40" s="75"/>
      <c r="CT40" s="75"/>
      <c r="CU40" s="61"/>
    </row>
    <row r="41" spans="1:99" customFormat="1" ht="19.95" customHeight="1" x14ac:dyDescent="0.25">
      <c r="A41" s="1076"/>
      <c r="B41" s="195"/>
      <c r="C41" s="269"/>
      <c r="D41" s="195"/>
      <c r="E41" s="269"/>
      <c r="F41" s="269"/>
      <c r="G41" s="75"/>
      <c r="H41" s="75"/>
      <c r="I41" s="61"/>
      <c r="K41" s="1102" t="s">
        <v>73</v>
      </c>
      <c r="L41" s="111"/>
      <c r="M41" s="99"/>
      <c r="N41" s="100"/>
      <c r="O41" s="99"/>
      <c r="P41" s="99"/>
      <c r="Q41" s="25"/>
      <c r="R41" s="25"/>
      <c r="S41" s="54"/>
      <c r="U41" s="1102" t="s">
        <v>73</v>
      </c>
      <c r="V41" s="111"/>
      <c r="W41" s="99"/>
      <c r="X41" s="100"/>
      <c r="Y41" s="99"/>
      <c r="Z41" s="99"/>
      <c r="AA41" s="25"/>
      <c r="AB41" s="25"/>
      <c r="AC41" s="54"/>
      <c r="AE41" s="1102" t="s">
        <v>73</v>
      </c>
      <c r="AF41" s="111"/>
      <c r="AG41" s="99"/>
      <c r="AH41" s="100"/>
      <c r="AI41" s="99"/>
      <c r="AJ41" s="99"/>
      <c r="AK41" s="25"/>
      <c r="AL41" s="25"/>
      <c r="AM41" s="54"/>
      <c r="AO41" s="1102" t="s">
        <v>73</v>
      </c>
      <c r="AP41" s="111"/>
      <c r="AQ41" s="99"/>
      <c r="AR41" s="100"/>
      <c r="AS41" s="99"/>
      <c r="AT41" s="99"/>
      <c r="AU41" s="25"/>
      <c r="AV41" s="25"/>
      <c r="AW41" s="54"/>
      <c r="AY41" s="1076"/>
      <c r="AZ41" s="61"/>
      <c r="BA41" s="61"/>
      <c r="BB41" s="61"/>
      <c r="BC41" s="75"/>
      <c r="BD41" s="75"/>
      <c r="BE41" s="75"/>
      <c r="BF41" s="75"/>
      <c r="BG41" s="61"/>
      <c r="BH41" s="61"/>
      <c r="BI41" s="1076"/>
      <c r="BJ41" s="61"/>
      <c r="BK41" s="61"/>
      <c r="BL41" s="61"/>
      <c r="BM41" s="75"/>
      <c r="BN41" s="75"/>
      <c r="BO41" s="75"/>
      <c r="BP41" s="75"/>
      <c r="BQ41" s="61"/>
      <c r="BR41" s="188"/>
      <c r="BS41" s="1076"/>
      <c r="BT41" s="61"/>
      <c r="BU41" s="61"/>
      <c r="BV41" s="61"/>
      <c r="BW41" s="75"/>
      <c r="BX41" s="75"/>
      <c r="BY41" s="75"/>
      <c r="BZ41" s="75"/>
      <c r="CA41" s="61"/>
      <c r="CB41" s="188"/>
      <c r="CC41" s="1076"/>
      <c r="CD41" s="61"/>
      <c r="CE41" s="61"/>
      <c r="CF41" s="61"/>
      <c r="CG41" s="75"/>
      <c r="CH41" s="75"/>
      <c r="CI41" s="75"/>
      <c r="CJ41" s="75"/>
      <c r="CK41" s="61"/>
      <c r="CL41" s="188"/>
      <c r="CM41" s="1076"/>
      <c r="CN41" s="61"/>
      <c r="CO41" s="75"/>
      <c r="CP41" s="61"/>
      <c r="CQ41" s="75"/>
      <c r="CR41" s="75"/>
      <c r="CS41" s="75"/>
      <c r="CT41" s="75"/>
      <c r="CU41" s="61"/>
    </row>
    <row r="42" spans="1:99" customFormat="1" ht="19.95" customHeight="1" x14ac:dyDescent="0.25">
      <c r="A42" s="1076"/>
      <c r="B42" s="195"/>
      <c r="C42" s="269"/>
      <c r="D42" s="195"/>
      <c r="E42" s="269"/>
      <c r="F42" s="269"/>
      <c r="G42" s="75"/>
      <c r="H42" s="75"/>
      <c r="I42" s="61"/>
      <c r="K42" s="1103"/>
      <c r="L42" s="111"/>
      <c r="M42" s="99"/>
      <c r="N42" s="100"/>
      <c r="O42" s="99"/>
      <c r="P42" s="99"/>
      <c r="Q42" s="25"/>
      <c r="R42" s="25"/>
      <c r="S42" s="54"/>
      <c r="U42" s="1103"/>
      <c r="V42" s="111"/>
      <c r="W42" s="99"/>
      <c r="X42" s="100"/>
      <c r="Y42" s="99"/>
      <c r="Z42" s="99"/>
      <c r="AA42" s="25" t="s">
        <v>229</v>
      </c>
      <c r="AB42" s="25"/>
      <c r="AC42" s="54"/>
      <c r="AE42" s="1103"/>
      <c r="AF42" s="111"/>
      <c r="AG42" s="99"/>
      <c r="AH42" s="100"/>
      <c r="AI42" s="99"/>
      <c r="AJ42" s="99"/>
      <c r="AK42" s="25"/>
      <c r="AL42" s="25"/>
      <c r="AM42" s="54"/>
      <c r="AO42" s="1103"/>
      <c r="AP42" s="111"/>
      <c r="AQ42" s="99"/>
      <c r="AR42" s="100"/>
      <c r="AS42" s="99"/>
      <c r="AT42" s="99"/>
      <c r="AU42" s="25"/>
      <c r="AV42" s="25"/>
      <c r="AW42" s="54"/>
      <c r="AY42" s="1076"/>
      <c r="AZ42" s="61"/>
      <c r="BA42" s="61"/>
      <c r="BB42" s="61"/>
      <c r="BC42" s="75"/>
      <c r="BD42" s="75"/>
      <c r="BE42" s="75"/>
      <c r="BF42" s="75"/>
      <c r="BG42" s="61"/>
      <c r="BH42" s="61"/>
      <c r="BI42" s="1076"/>
      <c r="BJ42" s="61"/>
      <c r="BK42" s="61"/>
      <c r="BL42" s="61"/>
      <c r="BM42" s="75"/>
      <c r="BN42" s="75"/>
      <c r="BO42" s="75"/>
      <c r="BP42" s="75"/>
      <c r="BQ42" s="61"/>
      <c r="BR42" s="188"/>
      <c r="BS42" s="1076"/>
      <c r="BT42" s="61"/>
      <c r="BU42" s="61"/>
      <c r="BV42" s="61"/>
      <c r="BW42" s="75"/>
      <c r="BX42" s="75"/>
      <c r="BY42" s="75"/>
      <c r="BZ42" s="75"/>
      <c r="CA42" s="61"/>
      <c r="CB42" s="188"/>
      <c r="CC42" s="1076"/>
      <c r="CD42" s="61"/>
      <c r="CE42" s="61"/>
      <c r="CF42" s="61"/>
      <c r="CG42" s="75"/>
      <c r="CH42" s="75"/>
      <c r="CI42" s="75"/>
      <c r="CJ42" s="75"/>
      <c r="CK42" s="61"/>
      <c r="CL42" s="188"/>
      <c r="CM42" s="1076"/>
      <c r="CN42" s="61"/>
      <c r="CO42" s="75"/>
      <c r="CP42" s="61"/>
      <c r="CQ42" s="75"/>
      <c r="CR42" s="75"/>
      <c r="CS42" s="75"/>
      <c r="CT42" s="75"/>
      <c r="CU42" s="61"/>
    </row>
    <row r="43" spans="1:99" customFormat="1" ht="19.95" customHeight="1" x14ac:dyDescent="0.25">
      <c r="A43" s="1076"/>
      <c r="B43" s="195"/>
      <c r="C43" s="269"/>
      <c r="D43" s="195"/>
      <c r="E43" s="269"/>
      <c r="F43" s="269"/>
      <c r="G43" s="75"/>
      <c r="H43" s="75"/>
      <c r="I43" s="61"/>
      <c r="K43" s="1103"/>
      <c r="L43" s="100"/>
      <c r="M43" s="99"/>
      <c r="N43" s="100"/>
      <c r="O43" s="99"/>
      <c r="P43" s="99"/>
      <c r="Q43" s="25"/>
      <c r="R43" s="25"/>
      <c r="S43" s="54"/>
      <c r="U43" s="1103"/>
      <c r="V43" s="100"/>
      <c r="W43" s="99"/>
      <c r="X43" s="100"/>
      <c r="Y43" s="99"/>
      <c r="Z43" s="99"/>
      <c r="AA43" s="25"/>
      <c r="AB43" s="25"/>
      <c r="AC43" s="54"/>
      <c r="AE43" s="1103"/>
      <c r="AF43" s="100"/>
      <c r="AG43" s="99"/>
      <c r="AH43" s="100"/>
      <c r="AI43" s="99"/>
      <c r="AJ43" s="99"/>
      <c r="AK43" s="25"/>
      <c r="AL43" s="25"/>
      <c r="AM43" s="54"/>
      <c r="AO43" s="1103"/>
      <c r="AP43" s="100"/>
      <c r="AQ43" s="99"/>
      <c r="AR43" s="100"/>
      <c r="AS43" s="99"/>
      <c r="AT43" s="99"/>
      <c r="AU43" s="25"/>
      <c r="AV43" s="25"/>
      <c r="AW43" s="54"/>
      <c r="AY43" s="1076"/>
      <c r="AZ43" s="61"/>
      <c r="BA43" s="61"/>
      <c r="BB43" s="61"/>
      <c r="BC43" s="75"/>
      <c r="BD43" s="75"/>
      <c r="BE43" s="75"/>
      <c r="BF43" s="75"/>
      <c r="BG43" s="61"/>
      <c r="BH43" s="61"/>
      <c r="BI43" s="1076"/>
      <c r="BJ43" s="61"/>
      <c r="BK43" s="61"/>
      <c r="BL43" s="61"/>
      <c r="BM43" s="75"/>
      <c r="BN43" s="75"/>
      <c r="BO43" s="75"/>
      <c r="BP43" s="75"/>
      <c r="BQ43" s="61"/>
      <c r="BR43" s="188"/>
      <c r="BS43" s="1076"/>
      <c r="BT43" s="61"/>
      <c r="BU43" s="61"/>
      <c r="BV43" s="61"/>
      <c r="BW43" s="75"/>
      <c r="BX43" s="75"/>
      <c r="BY43" s="75"/>
      <c r="BZ43" s="75"/>
      <c r="CA43" s="61"/>
      <c r="CB43" s="188"/>
      <c r="CC43" s="1076"/>
      <c r="CD43" s="61"/>
      <c r="CE43" s="61"/>
      <c r="CF43" s="61"/>
      <c r="CG43" s="75"/>
      <c r="CH43" s="75"/>
      <c r="CI43" s="75"/>
      <c r="CJ43" s="75"/>
      <c r="CK43" s="61"/>
      <c r="CL43" s="188"/>
      <c r="CM43" s="1076"/>
      <c r="CN43" s="61"/>
      <c r="CO43" s="75"/>
      <c r="CP43" s="61"/>
      <c r="CQ43" s="75"/>
      <c r="CR43" s="75"/>
      <c r="CS43" s="75"/>
      <c r="CT43" s="75"/>
      <c r="CU43" s="61"/>
    </row>
    <row r="44" spans="1:99" customFormat="1" ht="19.95" customHeight="1" thickBot="1" x14ac:dyDescent="0.3">
      <c r="A44" s="1076"/>
      <c r="B44" s="195"/>
      <c r="C44" s="269"/>
      <c r="D44" s="195"/>
      <c r="E44" s="269"/>
      <c r="F44" s="269"/>
      <c r="G44" s="75"/>
      <c r="H44" s="75"/>
      <c r="I44" s="61"/>
      <c r="K44" s="1104"/>
      <c r="L44" s="192"/>
      <c r="M44" s="390"/>
      <c r="N44" s="193"/>
      <c r="O44" s="390"/>
      <c r="P44" s="390"/>
      <c r="Q44" s="34"/>
      <c r="R44" s="34"/>
      <c r="S44" s="521"/>
      <c r="U44" s="1104"/>
      <c r="V44" s="192"/>
      <c r="W44" s="390"/>
      <c r="X44" s="193"/>
      <c r="Y44" s="390"/>
      <c r="Z44" s="390"/>
      <c r="AA44" s="34"/>
      <c r="AB44" s="34"/>
      <c r="AC44" s="521"/>
      <c r="AE44" s="1104"/>
      <c r="AF44" s="192"/>
      <c r="AG44" s="390"/>
      <c r="AH44" s="193"/>
      <c r="AI44" s="390"/>
      <c r="AJ44" s="390"/>
      <c r="AK44" s="34"/>
      <c r="AL44" s="34"/>
      <c r="AM44" s="521"/>
      <c r="AO44" s="1105"/>
      <c r="AP44" s="104"/>
      <c r="AQ44" s="105"/>
      <c r="AR44" s="106"/>
      <c r="AS44" s="105"/>
      <c r="AT44" s="105"/>
      <c r="AU44" s="30"/>
      <c r="AV44" s="30"/>
      <c r="AW44" s="60"/>
      <c r="AY44" s="1076"/>
      <c r="AZ44" s="61"/>
      <c r="BA44" s="61"/>
      <c r="BB44" s="61"/>
      <c r="BC44" s="75"/>
      <c r="BD44" s="75"/>
      <c r="BE44" s="75"/>
      <c r="BF44" s="75"/>
      <c r="BG44" s="61"/>
      <c r="BH44" s="61"/>
      <c r="BI44" s="1076"/>
      <c r="BJ44" s="61"/>
      <c r="BK44" s="61"/>
      <c r="BL44" s="61"/>
      <c r="BM44" s="75"/>
      <c r="BN44" s="75"/>
      <c r="BO44" s="75"/>
      <c r="BP44" s="75"/>
      <c r="BQ44" s="61"/>
      <c r="BR44" s="188"/>
      <c r="BS44" s="1076"/>
      <c r="BT44" s="61"/>
      <c r="BU44" s="61"/>
      <c r="BV44" s="61"/>
      <c r="BW44" s="75"/>
      <c r="BX44" s="75"/>
      <c r="BY44" s="75"/>
      <c r="BZ44" s="75"/>
      <c r="CA44" s="61"/>
      <c r="CB44" s="188"/>
      <c r="CC44" s="1076"/>
      <c r="CD44" s="61"/>
      <c r="CE44" s="61"/>
      <c r="CF44" s="61"/>
      <c r="CG44" s="75"/>
      <c r="CH44" s="75"/>
      <c r="CI44" s="75"/>
      <c r="CJ44" s="75"/>
      <c r="CK44" s="61"/>
      <c r="CL44" s="188"/>
      <c r="CM44" s="1076"/>
      <c r="CN44" s="61"/>
      <c r="CO44" s="75"/>
      <c r="CP44" s="61"/>
      <c r="CQ44" s="75"/>
      <c r="CR44" s="75"/>
      <c r="CS44" s="75"/>
      <c r="CT44" s="75"/>
      <c r="CU44" s="61"/>
    </row>
    <row r="45" spans="1:99" customFormat="1" ht="19.5" customHeight="1" thickBot="1" x14ac:dyDescent="0.3">
      <c r="C45" s="265"/>
      <c r="E45" s="265"/>
      <c r="F45" s="265"/>
      <c r="K45" s="483"/>
      <c r="L45" s="484" t="s">
        <v>301</v>
      </c>
      <c r="M45" s="485"/>
      <c r="N45" s="484"/>
      <c r="O45" s="486" t="s">
        <v>135</v>
      </c>
      <c r="P45" s="486"/>
      <c r="Q45" s="484" t="s">
        <v>134</v>
      </c>
      <c r="R45" s="481"/>
      <c r="S45" s="482"/>
      <c r="U45" s="483"/>
      <c r="V45" s="484" t="s">
        <v>304</v>
      </c>
      <c r="W45" s="485"/>
      <c r="X45" s="484"/>
      <c r="Y45" s="486" t="s">
        <v>135</v>
      </c>
      <c r="Z45" s="486"/>
      <c r="AA45" s="484" t="s">
        <v>134</v>
      </c>
      <c r="AB45" s="481"/>
      <c r="AC45" s="482"/>
      <c r="AE45" s="483"/>
      <c r="AF45" s="484" t="s">
        <v>318</v>
      </c>
      <c r="AG45" s="485"/>
      <c r="AH45" s="484"/>
      <c r="AI45" s="486" t="s">
        <v>135</v>
      </c>
      <c r="AJ45" s="486"/>
      <c r="AK45" s="484" t="s">
        <v>134</v>
      </c>
      <c r="AL45" s="481"/>
      <c r="AM45" s="482"/>
      <c r="AQ45" s="265"/>
      <c r="AS45" s="265"/>
      <c r="AT45" s="265"/>
      <c r="BR45" s="188"/>
      <c r="BY45" s="265"/>
      <c r="CB45" s="188"/>
      <c r="CL45" s="188"/>
      <c r="CO45" s="265"/>
      <c r="CQ45" s="265"/>
      <c r="CR45" s="265"/>
    </row>
    <row r="46" spans="1:99" customFormat="1" ht="19.95" customHeight="1" x14ac:dyDescent="0.25">
      <c r="C46" s="265"/>
      <c r="E46" s="265"/>
      <c r="F46" s="265"/>
      <c r="K46" s="66" t="s">
        <v>70</v>
      </c>
      <c r="L46" s="130"/>
      <c r="M46" s="109"/>
      <c r="N46" s="131"/>
      <c r="O46" s="109"/>
      <c r="P46" s="109"/>
      <c r="Q46" s="20"/>
      <c r="R46" s="20"/>
      <c r="S46" s="51"/>
      <c r="U46" s="66" t="s">
        <v>70</v>
      </c>
      <c r="V46" s="130"/>
      <c r="W46" s="109"/>
      <c r="X46" s="131"/>
      <c r="Y46" s="109"/>
      <c r="Z46" s="109"/>
      <c r="AA46" s="20"/>
      <c r="AB46" s="479"/>
      <c r="AC46" s="51"/>
      <c r="AE46" s="66" t="s">
        <v>70</v>
      </c>
      <c r="AF46" s="130"/>
      <c r="AG46" s="109"/>
      <c r="AH46" s="131"/>
      <c r="AI46" s="109"/>
      <c r="AJ46" s="109"/>
      <c r="AK46" s="20"/>
      <c r="AL46" s="20"/>
      <c r="AM46" s="51"/>
      <c r="AQ46" s="265"/>
      <c r="AS46" s="265"/>
      <c r="AT46" s="265"/>
      <c r="AY46" s="1077"/>
      <c r="AZ46" s="1077"/>
      <c r="BA46" s="61"/>
      <c r="BB46" s="61"/>
      <c r="BC46" s="61"/>
      <c r="BD46" s="61"/>
      <c r="BE46" s="61"/>
      <c r="BF46" s="61"/>
      <c r="BG46" s="61"/>
      <c r="BH46" s="61"/>
      <c r="BI46" s="1077"/>
      <c r="BJ46" s="1077"/>
      <c r="BK46" s="61"/>
      <c r="BL46" s="61"/>
      <c r="BM46" s="61"/>
      <c r="BN46" s="61"/>
      <c r="BO46" s="61"/>
      <c r="BP46" s="61"/>
      <c r="BQ46" s="61"/>
      <c r="BR46" s="188"/>
      <c r="BS46" s="1077"/>
      <c r="BT46" s="1077"/>
      <c r="BU46" s="61"/>
      <c r="BV46" s="61"/>
      <c r="BW46" s="61"/>
      <c r="BX46" s="61"/>
      <c r="BY46" s="75"/>
      <c r="BZ46" s="61"/>
      <c r="CA46" s="61"/>
      <c r="CB46" s="188"/>
      <c r="CC46" s="1077"/>
      <c r="CD46" s="1077"/>
      <c r="CE46" s="61"/>
      <c r="CF46" s="61"/>
      <c r="CG46" s="61"/>
      <c r="CH46" s="61"/>
      <c r="CI46" s="61"/>
      <c r="CJ46" s="61"/>
      <c r="CK46" s="61"/>
      <c r="CL46" s="188"/>
      <c r="CM46" s="1077"/>
      <c r="CN46" s="1077"/>
      <c r="CO46" s="75"/>
      <c r="CP46" s="61"/>
      <c r="CQ46" s="75"/>
      <c r="CR46" s="75"/>
      <c r="CS46" s="61"/>
      <c r="CT46" s="61"/>
      <c r="CU46" s="61"/>
    </row>
    <row r="47" spans="1:99" customFormat="1" ht="19.95" customHeight="1" x14ac:dyDescent="0.25">
      <c r="C47" s="265"/>
      <c r="E47" s="265"/>
      <c r="F47" s="265"/>
      <c r="K47" s="67" t="s">
        <v>71</v>
      </c>
      <c r="L47" s="52"/>
      <c r="M47" s="25"/>
      <c r="N47" s="53"/>
      <c r="O47" s="25"/>
      <c r="P47" s="25"/>
      <c r="Q47" s="25"/>
      <c r="R47" s="25"/>
      <c r="S47" s="54"/>
      <c r="U47" s="67" t="s">
        <v>71</v>
      </c>
      <c r="V47" s="52"/>
      <c r="W47" s="25"/>
      <c r="X47" s="53"/>
      <c r="Y47" s="25"/>
      <c r="Z47" s="25"/>
      <c r="AA47" s="25"/>
      <c r="AB47" s="480"/>
      <c r="AC47" s="54"/>
      <c r="AE47" s="67" t="s">
        <v>71</v>
      </c>
      <c r="AF47" s="52"/>
      <c r="AG47" s="25"/>
      <c r="AH47" s="53"/>
      <c r="AI47" s="25"/>
      <c r="AJ47" s="25"/>
      <c r="AK47" s="25"/>
      <c r="AL47" s="25"/>
      <c r="AM47" s="54"/>
      <c r="AQ47" s="265"/>
      <c r="AS47" s="265"/>
      <c r="AT47" s="265"/>
      <c r="BR47" s="188"/>
      <c r="BY47" s="265"/>
      <c r="CB47" s="188"/>
      <c r="CL47" s="188"/>
      <c r="CO47" s="265"/>
      <c r="CQ47" s="265"/>
      <c r="CR47" s="265"/>
    </row>
    <row r="48" spans="1:99" customFormat="1" ht="19.95" customHeight="1" x14ac:dyDescent="0.25">
      <c r="C48" s="265"/>
      <c r="E48" s="265"/>
      <c r="F48" s="265"/>
      <c r="K48" s="67" t="s">
        <v>72</v>
      </c>
      <c r="L48" s="52"/>
      <c r="M48" s="25"/>
      <c r="N48" s="53"/>
      <c r="O48" s="25"/>
      <c r="P48" s="25"/>
      <c r="Q48" s="25"/>
      <c r="R48" s="25"/>
      <c r="S48" s="54"/>
      <c r="U48" s="67" t="s">
        <v>72</v>
      </c>
      <c r="V48" s="52"/>
      <c r="W48" s="25"/>
      <c r="X48" s="53"/>
      <c r="Y48" s="25"/>
      <c r="Z48" s="25"/>
      <c r="AA48" s="25"/>
      <c r="AB48" s="480"/>
      <c r="AC48" s="54"/>
      <c r="AE48" s="67" t="s">
        <v>72</v>
      </c>
      <c r="AF48" s="52"/>
      <c r="AG48" s="25"/>
      <c r="AH48" s="53"/>
      <c r="AI48" s="25"/>
      <c r="AJ48" s="25"/>
      <c r="AK48" s="25"/>
      <c r="AL48" s="25"/>
      <c r="AM48" s="54"/>
      <c r="AQ48" s="265"/>
      <c r="AS48" s="265"/>
      <c r="AT48" s="265"/>
      <c r="BR48" s="188"/>
      <c r="BY48" s="265"/>
      <c r="CB48" s="188"/>
      <c r="CL48" s="188"/>
      <c r="CO48" s="265"/>
      <c r="CQ48" s="265"/>
      <c r="CR48" s="265"/>
    </row>
    <row r="49" spans="1:99" customFormat="1" ht="19.95" customHeight="1" x14ac:dyDescent="0.25">
      <c r="C49" s="265"/>
      <c r="E49" s="265"/>
      <c r="F49" s="265"/>
      <c r="K49" s="68" t="s">
        <v>97</v>
      </c>
      <c r="L49" s="111"/>
      <c r="M49" s="99"/>
      <c r="N49" s="100"/>
      <c r="O49" s="99"/>
      <c r="P49" s="99"/>
      <c r="Q49" s="25"/>
      <c r="R49" s="25"/>
      <c r="S49" s="54"/>
      <c r="U49" s="68" t="s">
        <v>72</v>
      </c>
      <c r="V49" s="111"/>
      <c r="W49" s="99"/>
      <c r="X49" s="100"/>
      <c r="Y49" s="99"/>
      <c r="Z49" s="99"/>
      <c r="AA49" s="25"/>
      <c r="AB49" s="25"/>
      <c r="AC49" s="54"/>
      <c r="AE49" s="68" t="s">
        <v>72</v>
      </c>
      <c r="AF49" s="111"/>
      <c r="AG49" s="99"/>
      <c r="AH49" s="100"/>
      <c r="AI49" s="99"/>
      <c r="AJ49" s="99"/>
      <c r="AK49" s="25"/>
      <c r="AL49" s="25"/>
      <c r="AM49" s="54"/>
      <c r="AQ49" s="265"/>
      <c r="AS49" s="265"/>
      <c r="AT49" s="265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88"/>
      <c r="BN49" s="188"/>
      <c r="BO49" s="188"/>
      <c r="BP49" s="188"/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8"/>
      <c r="CL49" s="188"/>
      <c r="CM49" s="188"/>
      <c r="CN49" s="188"/>
      <c r="CO49" s="75"/>
      <c r="CP49" s="188"/>
      <c r="CQ49" s="75"/>
      <c r="CR49" s="75"/>
      <c r="CS49" s="188"/>
      <c r="CT49" s="188"/>
      <c r="CU49" s="188"/>
    </row>
    <row r="50" spans="1:99" customFormat="1" ht="19.95" customHeight="1" x14ac:dyDescent="0.25">
      <c r="C50" s="265"/>
      <c r="E50" s="265"/>
      <c r="F50" s="265"/>
      <c r="K50" s="67" t="s">
        <v>97</v>
      </c>
      <c r="L50" s="111"/>
      <c r="M50" s="99"/>
      <c r="N50" s="100"/>
      <c r="O50" s="99"/>
      <c r="P50" s="99"/>
      <c r="Q50" s="25"/>
      <c r="R50" s="25"/>
      <c r="S50" s="54"/>
      <c r="U50" s="1102" t="s">
        <v>73</v>
      </c>
      <c r="V50" s="111"/>
      <c r="W50" s="99"/>
      <c r="X50" s="100"/>
      <c r="Y50" s="99"/>
      <c r="Z50" s="99"/>
      <c r="AA50" s="25"/>
      <c r="AB50" s="25"/>
      <c r="AC50" s="54"/>
      <c r="AE50" s="1102" t="s">
        <v>73</v>
      </c>
      <c r="AF50" s="111"/>
      <c r="AG50" s="99"/>
      <c r="AH50" s="100"/>
      <c r="AI50" s="99"/>
      <c r="AJ50" s="99"/>
      <c r="AK50" s="25"/>
      <c r="AL50" s="25"/>
      <c r="AM50" s="54"/>
      <c r="AQ50" s="265"/>
      <c r="AS50" s="265"/>
      <c r="AT50" s="265"/>
      <c r="AY50" s="188"/>
      <c r="AZ50" s="188"/>
      <c r="BA50" s="188"/>
      <c r="BB50" s="188"/>
      <c r="BC50" s="188"/>
      <c r="BD50" s="188"/>
      <c r="BE50" s="188"/>
      <c r="BF50" s="188"/>
      <c r="BG50" s="188"/>
      <c r="BH50" s="188"/>
      <c r="BI50" s="188"/>
      <c r="BJ50" s="188"/>
      <c r="BK50" s="188"/>
      <c r="BL50" s="188"/>
      <c r="BM50" s="188"/>
      <c r="BN50" s="188"/>
      <c r="BO50" s="188"/>
      <c r="BP50" s="188"/>
      <c r="BQ50" s="188"/>
      <c r="BR50" s="188"/>
      <c r="BS50" s="188"/>
      <c r="BT50" s="188"/>
      <c r="BU50" s="188"/>
      <c r="BV50" s="188"/>
      <c r="BW50" s="188"/>
      <c r="BX50" s="188"/>
      <c r="BY50" s="188"/>
      <c r="BZ50" s="188"/>
      <c r="CA50" s="188"/>
      <c r="CB50" s="188"/>
      <c r="CC50" s="188"/>
      <c r="CD50" s="188"/>
      <c r="CE50" s="188"/>
      <c r="CF50" s="188"/>
      <c r="CG50" s="188"/>
      <c r="CH50" s="188"/>
      <c r="CI50" s="188"/>
      <c r="CJ50" s="188"/>
      <c r="CK50" s="188"/>
      <c r="CL50" s="188"/>
      <c r="CM50" s="188"/>
      <c r="CN50" s="188"/>
      <c r="CO50" s="75"/>
      <c r="CP50" s="188"/>
      <c r="CQ50" s="75"/>
      <c r="CR50" s="75"/>
      <c r="CS50" s="188"/>
      <c r="CT50" s="188"/>
      <c r="CU50" s="188"/>
    </row>
    <row r="51" spans="1:99" customFormat="1" ht="19.95" customHeight="1" x14ac:dyDescent="0.25">
      <c r="C51" s="265"/>
      <c r="E51" s="265"/>
      <c r="F51" s="265"/>
      <c r="K51" s="405"/>
      <c r="L51" s="111"/>
      <c r="M51" s="99"/>
      <c r="N51" s="100"/>
      <c r="O51" s="99"/>
      <c r="P51" s="99"/>
      <c r="Q51" s="25"/>
      <c r="R51" s="25"/>
      <c r="S51" s="54"/>
      <c r="U51" s="1103"/>
      <c r="V51" s="111"/>
      <c r="W51" s="99"/>
      <c r="X51" s="100"/>
      <c r="Y51" s="99"/>
      <c r="Z51" s="99"/>
      <c r="AA51" s="25"/>
      <c r="AB51" s="25"/>
      <c r="AC51" s="54"/>
      <c r="AE51" s="1103"/>
      <c r="AF51" s="111"/>
      <c r="AG51" s="99"/>
      <c r="AH51" s="100"/>
      <c r="AI51" s="99"/>
      <c r="AJ51" s="99"/>
      <c r="AK51" s="25"/>
      <c r="AL51" s="25"/>
      <c r="AM51" s="54"/>
      <c r="AQ51" s="265"/>
      <c r="AS51" s="265"/>
      <c r="AT51" s="265"/>
      <c r="AY51" s="188"/>
      <c r="AZ51" s="188"/>
      <c r="BA51" s="188"/>
      <c r="BB51" s="188"/>
      <c r="BC51" s="188"/>
      <c r="BD51" s="188"/>
      <c r="BE51" s="188"/>
      <c r="BF51" s="188"/>
      <c r="BG51" s="188"/>
      <c r="BH51" s="188"/>
      <c r="BI51" s="188"/>
      <c r="BJ51" s="188"/>
      <c r="BK51" s="188"/>
      <c r="BL51" s="188"/>
      <c r="BM51" s="188"/>
      <c r="BN51" s="188"/>
      <c r="BO51" s="188"/>
      <c r="BP51" s="188"/>
      <c r="BQ51" s="188"/>
      <c r="BR51" s="188"/>
      <c r="BS51" s="188"/>
      <c r="BT51" s="188"/>
      <c r="BU51" s="188"/>
      <c r="BV51" s="188"/>
      <c r="BW51" s="188"/>
      <c r="BX51" s="188"/>
      <c r="BY51" s="188"/>
      <c r="BZ51" s="188"/>
      <c r="CA51" s="188"/>
      <c r="CB51" s="188"/>
      <c r="CC51" s="188"/>
      <c r="CD51" s="188"/>
      <c r="CE51" s="188"/>
      <c r="CF51" s="188"/>
      <c r="CG51" s="188"/>
      <c r="CH51" s="188"/>
      <c r="CI51" s="188"/>
      <c r="CJ51" s="188"/>
      <c r="CK51" s="188"/>
      <c r="CL51" s="188"/>
      <c r="CM51" s="188"/>
      <c r="CN51" s="188"/>
      <c r="CO51" s="75"/>
      <c r="CP51" s="188"/>
      <c r="CQ51" s="75"/>
      <c r="CR51" s="75"/>
      <c r="CS51" s="188"/>
      <c r="CT51" s="188"/>
      <c r="CU51" s="188"/>
    </row>
    <row r="52" spans="1:99" customFormat="1" ht="19.95" customHeight="1" x14ac:dyDescent="0.25">
      <c r="C52" s="265"/>
      <c r="E52" s="265"/>
      <c r="F52" s="265"/>
      <c r="K52" s="405"/>
      <c r="L52" s="100"/>
      <c r="M52" s="99"/>
      <c r="N52" s="100"/>
      <c r="O52" s="99"/>
      <c r="P52" s="99"/>
      <c r="Q52" s="25"/>
      <c r="R52" s="25"/>
      <c r="S52" s="54"/>
      <c r="U52" s="1103"/>
      <c r="V52" s="100"/>
      <c r="W52" s="99"/>
      <c r="X52" s="100"/>
      <c r="Y52" s="99"/>
      <c r="Z52" s="99"/>
      <c r="AA52" s="25"/>
      <c r="AB52" s="25"/>
      <c r="AC52" s="54"/>
      <c r="AE52" s="1103"/>
      <c r="AF52" s="100"/>
      <c r="AG52" s="99"/>
      <c r="AH52" s="100"/>
      <c r="AI52" s="99"/>
      <c r="AJ52" s="99"/>
      <c r="AK52" s="25"/>
      <c r="AL52" s="25"/>
      <c r="AM52" s="54"/>
      <c r="AQ52" s="265"/>
      <c r="AS52" s="265"/>
      <c r="AT52" s="265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8"/>
      <c r="BJ52" s="188"/>
      <c r="BK52" s="188"/>
      <c r="BL52" s="188"/>
      <c r="BM52" s="188"/>
      <c r="BN52" s="188"/>
      <c r="BO52" s="188"/>
      <c r="BP52" s="188"/>
      <c r="BQ52" s="188"/>
      <c r="BR52" s="188"/>
      <c r="BS52" s="188"/>
      <c r="BT52" s="188"/>
      <c r="BU52" s="188"/>
      <c r="BV52" s="188"/>
      <c r="BW52" s="188"/>
      <c r="BX52" s="188"/>
      <c r="BY52" s="188"/>
      <c r="BZ52" s="188"/>
      <c r="CA52" s="188"/>
      <c r="CB52" s="188"/>
      <c r="CC52" s="188"/>
      <c r="CD52" s="188"/>
      <c r="CE52" s="188"/>
      <c r="CF52" s="188"/>
      <c r="CG52" s="188"/>
      <c r="CH52" s="188"/>
      <c r="CI52" s="188"/>
      <c r="CJ52" s="188"/>
      <c r="CK52" s="188"/>
      <c r="CL52" s="188"/>
      <c r="CM52" s="188"/>
      <c r="CN52" s="188"/>
      <c r="CO52" s="75"/>
      <c r="CP52" s="188"/>
      <c r="CQ52" s="75"/>
      <c r="CR52" s="75"/>
      <c r="CS52" s="188"/>
      <c r="CT52" s="188"/>
      <c r="CU52" s="188"/>
    </row>
    <row r="53" spans="1:99" customFormat="1" ht="19.95" customHeight="1" thickBot="1" x14ac:dyDescent="0.3">
      <c r="C53" s="265"/>
      <c r="E53" s="265"/>
      <c r="F53" s="265"/>
      <c r="K53" s="406"/>
      <c r="L53" s="104"/>
      <c r="M53" s="105"/>
      <c r="N53" s="106"/>
      <c r="O53" s="105"/>
      <c r="P53" s="105"/>
      <c r="Q53" s="30"/>
      <c r="R53" s="30"/>
      <c r="S53" s="60"/>
      <c r="U53" s="1105"/>
      <c r="V53" s="104"/>
      <c r="W53" s="105"/>
      <c r="X53" s="106"/>
      <c r="Y53" s="105"/>
      <c r="Z53" s="105"/>
      <c r="AA53" s="30"/>
      <c r="AB53" s="30"/>
      <c r="AC53" s="60"/>
      <c r="AE53" s="1105"/>
      <c r="AF53" s="104"/>
      <c r="AG53" s="105"/>
      <c r="AH53" s="106"/>
      <c r="AI53" s="105"/>
      <c r="AJ53" s="105"/>
      <c r="AK53" s="30"/>
      <c r="AL53" s="30"/>
      <c r="AM53" s="60"/>
      <c r="AQ53" s="265"/>
      <c r="AS53" s="265"/>
      <c r="AT53" s="265"/>
      <c r="AY53" s="188"/>
      <c r="AZ53" s="188"/>
      <c r="BA53" s="188"/>
      <c r="BB53" s="188"/>
      <c r="BC53" s="188"/>
      <c r="BD53" s="188"/>
      <c r="BE53" s="188"/>
      <c r="BF53" s="188"/>
      <c r="BG53" s="188"/>
      <c r="BH53" s="188"/>
      <c r="BI53" s="188"/>
      <c r="BJ53" s="188"/>
      <c r="BK53" s="188"/>
      <c r="BL53" s="188"/>
      <c r="BM53" s="188"/>
      <c r="BN53" s="188"/>
      <c r="BO53" s="188"/>
      <c r="BP53" s="188"/>
      <c r="BQ53" s="188"/>
      <c r="BR53" s="188"/>
      <c r="BS53" s="188"/>
      <c r="BT53" s="188"/>
      <c r="BU53" s="188"/>
      <c r="BV53" s="188"/>
      <c r="BW53" s="188"/>
      <c r="BX53" s="188"/>
      <c r="BY53" s="188"/>
      <c r="BZ53" s="188"/>
      <c r="CA53" s="188"/>
      <c r="CB53" s="188"/>
      <c r="CC53" s="188"/>
      <c r="CD53" s="188"/>
      <c r="CE53" s="188"/>
      <c r="CF53" s="188"/>
      <c r="CG53" s="188"/>
      <c r="CH53" s="188"/>
      <c r="CI53" s="188"/>
      <c r="CJ53" s="188"/>
      <c r="CK53" s="188"/>
      <c r="CL53" s="188"/>
      <c r="CM53" s="188"/>
      <c r="CN53" s="188"/>
      <c r="CO53" s="75"/>
      <c r="CP53" s="188"/>
      <c r="CQ53" s="75"/>
      <c r="CR53" s="75"/>
      <c r="CS53" s="188"/>
      <c r="CT53" s="188"/>
      <c r="CU53" s="188"/>
    </row>
    <row r="54" spans="1:99" customFormat="1" ht="19.95" customHeight="1" thickTop="1" x14ac:dyDescent="0.25">
      <c r="C54" s="265"/>
      <c r="E54" s="265"/>
      <c r="F54" s="265"/>
      <c r="M54" s="265"/>
      <c r="O54" s="265"/>
      <c r="P54" s="265"/>
      <c r="W54" s="265"/>
      <c r="Y54" s="265"/>
      <c r="Z54" s="265"/>
      <c r="AE54" s="75"/>
      <c r="AF54" s="195"/>
      <c r="AG54" s="269"/>
      <c r="AH54" s="195"/>
      <c r="AI54" s="269"/>
      <c r="AJ54" s="269"/>
      <c r="AK54" s="75"/>
      <c r="AL54" s="75"/>
      <c r="AM54" s="61"/>
      <c r="AQ54" s="265"/>
      <c r="AS54" s="265"/>
      <c r="AT54" s="265"/>
      <c r="AY54" s="188"/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  <c r="BK54" s="188"/>
      <c r="BL54" s="188"/>
      <c r="BM54" s="188"/>
      <c r="BN54" s="188"/>
      <c r="BO54" s="188"/>
      <c r="BP54" s="188"/>
      <c r="BQ54" s="188"/>
      <c r="BR54" s="188"/>
      <c r="BS54" s="188"/>
      <c r="BT54" s="188"/>
      <c r="BU54" s="188"/>
      <c r="BV54" s="188"/>
      <c r="BW54" s="188"/>
      <c r="BX54" s="188"/>
      <c r="BY54" s="188"/>
      <c r="BZ54" s="188"/>
      <c r="CA54" s="188"/>
      <c r="CB54" s="188"/>
      <c r="CC54" s="188"/>
      <c r="CD54" s="188"/>
      <c r="CE54" s="188"/>
      <c r="CF54" s="188"/>
      <c r="CG54" s="188"/>
      <c r="CH54" s="188"/>
      <c r="CI54" s="188"/>
      <c r="CJ54" s="188"/>
      <c r="CK54" s="188"/>
      <c r="CL54" s="188"/>
      <c r="CM54" s="188"/>
      <c r="CN54" s="188"/>
      <c r="CO54" s="75"/>
      <c r="CP54" s="188"/>
      <c r="CQ54" s="75"/>
      <c r="CR54" s="75"/>
      <c r="CS54" s="188"/>
      <c r="CT54" s="188"/>
      <c r="CU54" s="188"/>
    </row>
    <row r="55" spans="1:99" customFormat="1" ht="19.95" customHeight="1" x14ac:dyDescent="0.25">
      <c r="C55" s="265"/>
      <c r="E55" s="265"/>
      <c r="F55" s="265"/>
      <c r="M55" s="265"/>
      <c r="O55" s="265"/>
      <c r="P55" s="265"/>
      <c r="W55" s="265"/>
      <c r="Y55" s="265"/>
      <c r="Z55" s="265"/>
      <c r="AE55" s="1076"/>
      <c r="AF55" s="195"/>
      <c r="AG55" s="269"/>
      <c r="AH55" s="195"/>
      <c r="AI55" s="269"/>
      <c r="AJ55" s="269"/>
      <c r="AK55" s="75"/>
      <c r="AL55" s="75"/>
      <c r="AM55" s="75"/>
      <c r="AQ55" s="265"/>
      <c r="AS55" s="265"/>
      <c r="AT55" s="265"/>
      <c r="BR55" s="188"/>
      <c r="BY55" s="265"/>
      <c r="CB55" s="188"/>
      <c r="CL55" s="188"/>
      <c r="CO55" s="265"/>
      <c r="CQ55" s="265"/>
      <c r="CR55" s="265"/>
    </row>
    <row r="56" spans="1:99" customFormat="1" ht="19.95" customHeight="1" x14ac:dyDescent="0.25">
      <c r="C56" s="265"/>
      <c r="E56" s="265"/>
      <c r="F56" s="265"/>
      <c r="M56" s="265"/>
      <c r="O56" s="265"/>
      <c r="P56" s="265"/>
      <c r="W56" s="265"/>
      <c r="Y56" s="265"/>
      <c r="Z56" s="265"/>
      <c r="AE56" s="1076"/>
      <c r="AF56" s="195"/>
      <c r="AG56" s="269"/>
      <c r="AH56" s="195"/>
      <c r="AI56" s="269"/>
      <c r="AJ56" s="269"/>
      <c r="AK56" s="75"/>
      <c r="AL56" s="75"/>
      <c r="AM56" s="75"/>
      <c r="AQ56" s="265"/>
      <c r="AS56" s="265"/>
      <c r="AT56" s="265"/>
      <c r="BR56" s="188"/>
      <c r="BY56" s="265"/>
      <c r="CB56" s="188"/>
      <c r="CL56" s="188"/>
      <c r="CO56" s="265"/>
      <c r="CQ56" s="265"/>
      <c r="CR56" s="265"/>
    </row>
    <row r="57" spans="1:99" customFormat="1" ht="19.95" customHeight="1" x14ac:dyDescent="0.25">
      <c r="C57" s="265"/>
      <c r="E57" s="265"/>
      <c r="F57" s="265"/>
      <c r="M57" s="265"/>
      <c r="O57" s="265"/>
      <c r="P57" s="265"/>
      <c r="W57" s="265"/>
      <c r="Y57" s="265"/>
      <c r="Z57" s="265"/>
      <c r="AE57" s="1076"/>
      <c r="AF57" s="195"/>
      <c r="AG57" s="269"/>
      <c r="AH57" s="195"/>
      <c r="AI57" s="269"/>
      <c r="AJ57" s="269"/>
      <c r="AK57" s="75"/>
      <c r="AL57" s="75"/>
      <c r="AM57" s="75"/>
      <c r="AQ57" s="265"/>
      <c r="AS57" s="265"/>
      <c r="AT57" s="265"/>
      <c r="BR57" s="188"/>
      <c r="BY57" s="265"/>
      <c r="CB57" s="188"/>
      <c r="CL57" s="188"/>
      <c r="CO57" s="265"/>
      <c r="CQ57" s="265"/>
      <c r="CR57" s="265"/>
    </row>
    <row r="58" spans="1:99" customFormat="1" ht="19.95" customHeight="1" x14ac:dyDescent="0.25">
      <c r="C58" s="265"/>
      <c r="E58" s="265"/>
      <c r="F58" s="265"/>
      <c r="M58" s="265"/>
      <c r="O58" s="265"/>
      <c r="P58" s="265"/>
      <c r="W58" s="265"/>
      <c r="Y58" s="265"/>
      <c r="Z58" s="265"/>
      <c r="AE58" s="1076"/>
      <c r="AF58" s="195"/>
      <c r="AG58" s="269"/>
      <c r="AH58" s="195"/>
      <c r="AI58" s="269"/>
      <c r="AJ58" s="269"/>
      <c r="AK58" s="75"/>
      <c r="AL58" s="75"/>
      <c r="AM58" s="75"/>
      <c r="AQ58" s="265"/>
      <c r="AS58" s="265"/>
      <c r="AT58" s="265"/>
      <c r="BR58" s="188"/>
      <c r="BY58" s="265"/>
      <c r="CB58" s="188"/>
      <c r="CL58" s="188"/>
      <c r="CO58" s="265"/>
      <c r="CQ58" s="265"/>
      <c r="CR58" s="265"/>
    </row>
    <row r="59" spans="1:99" customFormat="1" x14ac:dyDescent="0.25">
      <c r="C59" s="265"/>
      <c r="E59" s="265"/>
      <c r="F59" s="265"/>
      <c r="M59" s="265"/>
      <c r="O59" s="265"/>
      <c r="P59" s="265"/>
      <c r="W59" s="265"/>
      <c r="Y59" s="265"/>
      <c r="Z59" s="265"/>
      <c r="AG59" s="265"/>
      <c r="AI59" s="265"/>
      <c r="AJ59" s="265"/>
      <c r="AQ59" s="265"/>
      <c r="AS59" s="265"/>
      <c r="AT59" s="265"/>
      <c r="BR59" s="188"/>
      <c r="BY59" s="265"/>
      <c r="CB59" s="188"/>
      <c r="CL59" s="188"/>
      <c r="CO59" s="265"/>
      <c r="CQ59" s="265"/>
      <c r="CR59" s="265"/>
    </row>
    <row r="60" spans="1:99" customFormat="1" ht="40.5" customHeight="1" x14ac:dyDescent="0.25">
      <c r="A60" s="1084" t="s">
        <v>64</v>
      </c>
      <c r="B60" s="1084"/>
      <c r="C60" s="265"/>
      <c r="E60" s="265"/>
      <c r="F60" s="265"/>
      <c r="K60" s="1084" t="s">
        <v>64</v>
      </c>
      <c r="L60" s="1084"/>
      <c r="M60" s="265"/>
      <c r="O60" s="265"/>
      <c r="P60" s="265"/>
      <c r="U60" s="1084" t="s">
        <v>64</v>
      </c>
      <c r="V60" s="1084"/>
      <c r="W60" s="265"/>
      <c r="Y60" s="265"/>
      <c r="Z60" s="265"/>
      <c r="AE60" s="1084" t="s">
        <v>64</v>
      </c>
      <c r="AF60" s="1084"/>
      <c r="AG60" s="265"/>
      <c r="AI60" s="265"/>
      <c r="AJ60" s="265"/>
      <c r="AO60" s="1084" t="s">
        <v>64</v>
      </c>
      <c r="AP60" s="1084"/>
      <c r="AQ60" s="265"/>
      <c r="AS60" s="265"/>
      <c r="AT60" s="265"/>
      <c r="BR60" s="188"/>
      <c r="BY60" s="265"/>
      <c r="CB60" s="188"/>
      <c r="CL60" s="188"/>
      <c r="CO60" s="265"/>
      <c r="CQ60" s="265"/>
      <c r="CR60" s="265"/>
    </row>
    <row r="61" spans="1:99" customFormat="1" x14ac:dyDescent="0.25">
      <c r="C61" s="265"/>
      <c r="E61" s="265"/>
      <c r="F61" s="265"/>
      <c r="M61" s="265"/>
      <c r="O61" s="265"/>
      <c r="P61" s="265"/>
      <c r="W61" s="265"/>
      <c r="Y61" s="265"/>
      <c r="Z61" s="265"/>
      <c r="AG61" s="265"/>
      <c r="AI61" s="265"/>
      <c r="AJ61" s="265"/>
      <c r="AQ61" s="265"/>
      <c r="AS61" s="265"/>
      <c r="AT61" s="265"/>
      <c r="BR61" s="188"/>
      <c r="BY61" s="265"/>
      <c r="CB61" s="188"/>
      <c r="CL61" s="188"/>
      <c r="CO61" s="265"/>
      <c r="CQ61" s="265"/>
      <c r="CR61" s="265"/>
    </row>
    <row r="62" spans="1:99" customFormat="1" ht="13.5" customHeight="1" x14ac:dyDescent="0.25">
      <c r="A62" s="1085" t="s">
        <v>74</v>
      </c>
      <c r="B62" s="1085"/>
      <c r="C62" s="1085"/>
      <c r="D62" s="1085"/>
      <c r="E62" s="1085"/>
      <c r="F62" s="1085"/>
      <c r="G62" s="1085"/>
      <c r="H62" s="1085"/>
      <c r="I62" s="1085"/>
      <c r="J62" s="48"/>
      <c r="K62" s="1085" t="s">
        <v>74</v>
      </c>
      <c r="L62" s="1085"/>
      <c r="M62" s="1085"/>
      <c r="N62" s="1085"/>
      <c r="O62" s="1085"/>
      <c r="P62" s="1085"/>
      <c r="Q62" s="1085"/>
      <c r="R62" s="1085"/>
      <c r="S62" s="1085"/>
      <c r="U62" s="1085" t="s">
        <v>74</v>
      </c>
      <c r="V62" s="1085"/>
      <c r="W62" s="1085"/>
      <c r="X62" s="1085"/>
      <c r="Y62" s="1085"/>
      <c r="Z62" s="1085"/>
      <c r="AA62" s="1085"/>
      <c r="AB62" s="1085"/>
      <c r="AC62" s="1085"/>
      <c r="AE62" s="1085" t="s">
        <v>74</v>
      </c>
      <c r="AF62" s="1085"/>
      <c r="AG62" s="1085"/>
      <c r="AH62" s="1085"/>
      <c r="AI62" s="1085"/>
      <c r="AJ62" s="1085"/>
      <c r="AK62" s="1085"/>
      <c r="AL62" s="1085"/>
      <c r="AM62" s="1085"/>
      <c r="AO62" s="1085" t="s">
        <v>74</v>
      </c>
      <c r="AP62" s="1085"/>
      <c r="AQ62" s="1085"/>
      <c r="AR62" s="1085"/>
      <c r="AS62" s="1085"/>
      <c r="AT62" s="1085"/>
      <c r="AU62" s="1085"/>
      <c r="AV62" s="1085"/>
      <c r="AW62" s="1085"/>
      <c r="BR62" s="188"/>
      <c r="BY62" s="265"/>
      <c r="CB62" s="188"/>
      <c r="CL62" s="188"/>
      <c r="CO62" s="265"/>
      <c r="CQ62" s="265"/>
      <c r="CR62" s="265"/>
    </row>
    <row r="63" spans="1:99" customFormat="1" ht="13.5" customHeight="1" thickBot="1" x14ac:dyDescent="0.3">
      <c r="B63" s="48"/>
      <c r="C63" s="48"/>
      <c r="D63" s="48"/>
      <c r="E63" s="48"/>
      <c r="F63" s="48"/>
      <c r="G63" s="48"/>
      <c r="H63" s="48"/>
      <c r="I63" s="48"/>
      <c r="J63" s="48"/>
      <c r="L63" s="48"/>
      <c r="M63" s="48"/>
      <c r="N63" s="48"/>
      <c r="O63" s="48"/>
      <c r="P63" s="48"/>
      <c r="Q63" s="48"/>
      <c r="R63" s="48"/>
      <c r="S63" s="48"/>
      <c r="V63" s="48"/>
      <c r="W63" s="48"/>
      <c r="X63" s="48"/>
      <c r="Y63" s="48"/>
      <c r="Z63" s="48"/>
      <c r="AA63" s="48"/>
      <c r="AB63" s="48"/>
      <c r="AC63" s="48"/>
      <c r="AF63" s="48"/>
      <c r="AG63" s="48"/>
      <c r="AH63" s="48"/>
      <c r="AI63" s="48"/>
      <c r="AJ63" s="48"/>
      <c r="AK63" s="48"/>
      <c r="AL63" s="48"/>
      <c r="AM63" s="48"/>
      <c r="AP63" s="48"/>
      <c r="AQ63" s="48"/>
      <c r="AR63" s="48"/>
      <c r="AS63" s="48"/>
      <c r="AT63" s="48"/>
      <c r="AU63" s="48"/>
      <c r="AV63" s="48"/>
      <c r="AW63" s="48"/>
      <c r="AY63" s="1084" t="s">
        <v>64</v>
      </c>
      <c r="AZ63" s="1084"/>
      <c r="BI63" s="1084" t="s">
        <v>64</v>
      </c>
      <c r="BJ63" s="1084"/>
      <c r="BR63" s="188"/>
      <c r="BS63" s="1084" t="s">
        <v>64</v>
      </c>
      <c r="BT63" s="1084"/>
      <c r="BY63" s="265"/>
      <c r="CB63" s="188"/>
      <c r="CC63" s="1084" t="s">
        <v>64</v>
      </c>
      <c r="CD63" s="1084"/>
      <c r="CL63" s="188"/>
      <c r="CM63" s="1084" t="s">
        <v>64</v>
      </c>
      <c r="CN63" s="1084"/>
      <c r="CO63" s="265"/>
      <c r="CQ63" s="265"/>
      <c r="CR63" s="265"/>
    </row>
    <row r="64" spans="1:99" customFormat="1" ht="27.15" customHeight="1" thickTop="1" x14ac:dyDescent="0.25">
      <c r="A64" s="293" t="s">
        <v>270</v>
      </c>
      <c r="B64" s="224"/>
      <c r="C64" s="271"/>
      <c r="D64" s="224"/>
      <c r="E64" s="271" t="s">
        <v>137</v>
      </c>
      <c r="F64" s="1086" t="s">
        <v>334</v>
      </c>
      <c r="G64" s="1086"/>
      <c r="H64" s="222" t="s">
        <v>136</v>
      </c>
      <c r="I64" s="327" t="s">
        <v>335</v>
      </c>
      <c r="J64" s="189"/>
      <c r="K64" s="293" t="s">
        <v>270</v>
      </c>
      <c r="L64" s="224"/>
      <c r="M64" s="271"/>
      <c r="N64" s="224"/>
      <c r="O64" s="271" t="s">
        <v>137</v>
      </c>
      <c r="P64" s="1086" t="s">
        <v>334</v>
      </c>
      <c r="Q64" s="1086"/>
      <c r="R64" s="222" t="s">
        <v>136</v>
      </c>
      <c r="S64" s="327" t="s">
        <v>335</v>
      </c>
      <c r="U64" s="293" t="s">
        <v>270</v>
      </c>
      <c r="V64" s="224"/>
      <c r="W64" s="271"/>
      <c r="X64" s="224"/>
      <c r="Y64" s="271" t="s">
        <v>137</v>
      </c>
      <c r="Z64" s="1086" t="s">
        <v>334</v>
      </c>
      <c r="AA64" s="1086"/>
      <c r="AB64" s="222" t="s">
        <v>136</v>
      </c>
      <c r="AC64" s="327" t="s">
        <v>335</v>
      </c>
      <c r="AE64" s="293" t="s">
        <v>270</v>
      </c>
      <c r="AF64" s="224"/>
      <c r="AG64" s="271"/>
      <c r="AH64" s="224"/>
      <c r="AI64" s="271" t="s">
        <v>137</v>
      </c>
      <c r="AJ64" s="1086" t="s">
        <v>334</v>
      </c>
      <c r="AK64" s="1086"/>
      <c r="AL64" s="222" t="s">
        <v>136</v>
      </c>
      <c r="AM64" s="327" t="s">
        <v>335</v>
      </c>
      <c r="AO64" s="293" t="s">
        <v>270</v>
      </c>
      <c r="AP64" s="224"/>
      <c r="AQ64" s="271"/>
      <c r="AR64" s="224"/>
      <c r="AS64" s="271" t="s">
        <v>137</v>
      </c>
      <c r="AT64" s="1086" t="s">
        <v>334</v>
      </c>
      <c r="AU64" s="1086"/>
      <c r="AV64" s="222" t="s">
        <v>136</v>
      </c>
      <c r="AW64" s="327" t="s">
        <v>335</v>
      </c>
      <c r="BR64" s="188"/>
      <c r="BY64" s="265"/>
      <c r="CB64" s="188"/>
      <c r="CL64" s="188"/>
      <c r="CO64" s="265"/>
      <c r="CQ64" s="265"/>
      <c r="CR64" s="265"/>
    </row>
    <row r="65" spans="1:99" customFormat="1" ht="27.15" customHeight="1" thickBot="1" x14ac:dyDescent="0.3">
      <c r="A65" s="1087" t="s">
        <v>126</v>
      </c>
      <c r="B65" s="1106"/>
      <c r="C65" s="1106"/>
      <c r="D65" s="1106"/>
      <c r="E65" s="1106"/>
      <c r="F65" s="1106"/>
      <c r="G65" s="1106"/>
      <c r="H65" s="1106"/>
      <c r="I65" s="1107"/>
      <c r="J65" s="61"/>
      <c r="K65" s="1087" t="s">
        <v>127</v>
      </c>
      <c r="L65" s="1106"/>
      <c r="M65" s="1106"/>
      <c r="N65" s="1106"/>
      <c r="O65" s="1106"/>
      <c r="P65" s="1106"/>
      <c r="Q65" s="1106"/>
      <c r="R65" s="1106"/>
      <c r="S65" s="1107"/>
      <c r="U65" s="1087" t="s">
        <v>165</v>
      </c>
      <c r="V65" s="1106"/>
      <c r="W65" s="1106"/>
      <c r="X65" s="1106"/>
      <c r="Y65" s="1106"/>
      <c r="Z65" s="1106"/>
      <c r="AA65" s="1106"/>
      <c r="AB65" s="1106"/>
      <c r="AC65" s="1107"/>
      <c r="AE65" s="1087" t="s">
        <v>168</v>
      </c>
      <c r="AF65" s="1106"/>
      <c r="AG65" s="1106"/>
      <c r="AH65" s="1106"/>
      <c r="AI65" s="1106"/>
      <c r="AJ65" s="1106"/>
      <c r="AK65" s="1106"/>
      <c r="AL65" s="1106"/>
      <c r="AM65" s="1107"/>
      <c r="AO65" s="1087" t="s">
        <v>169</v>
      </c>
      <c r="AP65" s="1106"/>
      <c r="AQ65" s="1106"/>
      <c r="AR65" s="1106"/>
      <c r="AS65" s="1106"/>
      <c r="AT65" s="1106"/>
      <c r="AU65" s="1106"/>
      <c r="AV65" s="1106"/>
      <c r="AW65" s="1107"/>
      <c r="AY65" s="1085" t="s">
        <v>96</v>
      </c>
      <c r="AZ65" s="1085"/>
      <c r="BA65" s="1085"/>
      <c r="BB65" s="1085"/>
      <c r="BC65" s="1085"/>
      <c r="BD65" s="1085"/>
      <c r="BE65" s="1085"/>
      <c r="BF65" s="1085"/>
      <c r="BG65" s="1085"/>
      <c r="BH65" s="48"/>
      <c r="BI65" s="1085" t="s">
        <v>96</v>
      </c>
      <c r="BJ65" s="1085"/>
      <c r="BK65" s="1085"/>
      <c r="BL65" s="1085"/>
      <c r="BM65" s="1085"/>
      <c r="BN65" s="1085"/>
      <c r="BO65" s="1085"/>
      <c r="BP65" s="1085"/>
      <c r="BQ65" s="1085"/>
      <c r="BR65" s="188"/>
      <c r="BS65" s="1085" t="s">
        <v>96</v>
      </c>
      <c r="BT65" s="1085"/>
      <c r="BU65" s="1085"/>
      <c r="BV65" s="1085"/>
      <c r="BW65" s="1085"/>
      <c r="BX65" s="1085"/>
      <c r="BY65" s="1085"/>
      <c r="BZ65" s="1085"/>
      <c r="CA65" s="1085"/>
      <c r="CB65" s="188"/>
      <c r="CC65" s="1085" t="s">
        <v>96</v>
      </c>
      <c r="CD65" s="1085"/>
      <c r="CE65" s="1085"/>
      <c r="CF65" s="1085"/>
      <c r="CG65" s="1085"/>
      <c r="CH65" s="1085"/>
      <c r="CI65" s="1085"/>
      <c r="CJ65" s="1085"/>
      <c r="CK65" s="1085"/>
      <c r="CL65" s="188"/>
      <c r="CM65" s="1085" t="s">
        <v>96</v>
      </c>
      <c r="CN65" s="1085"/>
      <c r="CO65" s="1085"/>
      <c r="CP65" s="1085"/>
      <c r="CQ65" s="1085"/>
      <c r="CR65" s="1085"/>
      <c r="CS65" s="1085"/>
      <c r="CT65" s="1085"/>
      <c r="CU65" s="1085"/>
    </row>
    <row r="66" spans="1:99" customFormat="1" ht="20.25" customHeight="1" thickBot="1" x14ac:dyDescent="0.3">
      <c r="A66" s="229"/>
      <c r="B66" s="226" t="s">
        <v>299</v>
      </c>
      <c r="C66" s="393"/>
      <c r="D66" s="226"/>
      <c r="E66" s="231" t="s">
        <v>135</v>
      </c>
      <c r="F66" s="231"/>
      <c r="G66" s="226" t="s">
        <v>134</v>
      </c>
      <c r="H66" s="205"/>
      <c r="I66" s="206"/>
      <c r="J66" s="61"/>
      <c r="K66" s="229"/>
      <c r="L66" s="226" t="s">
        <v>175</v>
      </c>
      <c r="M66" s="393"/>
      <c r="N66" s="226"/>
      <c r="O66" s="231" t="s">
        <v>135</v>
      </c>
      <c r="P66" s="231"/>
      <c r="Q66" s="226" t="s">
        <v>134</v>
      </c>
      <c r="R66" s="205"/>
      <c r="S66" s="206"/>
      <c r="U66" s="229"/>
      <c r="V66" s="226" t="s">
        <v>173</v>
      </c>
      <c r="W66" s="393"/>
      <c r="X66" s="226"/>
      <c r="Y66" s="231" t="s">
        <v>135</v>
      </c>
      <c r="Z66" s="231"/>
      <c r="AA66" s="226" t="s">
        <v>134</v>
      </c>
      <c r="AB66" s="205"/>
      <c r="AC66" s="206"/>
      <c r="AE66" s="229"/>
      <c r="AF66" s="226" t="s">
        <v>179</v>
      </c>
      <c r="AG66" s="393"/>
      <c r="AH66" s="226"/>
      <c r="AI66" s="231" t="s">
        <v>135</v>
      </c>
      <c r="AJ66" s="231"/>
      <c r="AK66" s="226" t="s">
        <v>134</v>
      </c>
      <c r="AL66" s="205"/>
      <c r="AM66" s="206"/>
      <c r="AO66" s="229"/>
      <c r="AP66" s="226" t="s">
        <v>179</v>
      </c>
      <c r="AQ66" s="393"/>
      <c r="AR66" s="226"/>
      <c r="AS66" s="231" t="s">
        <v>135</v>
      </c>
      <c r="AT66" s="231"/>
      <c r="AU66" s="226" t="s">
        <v>134</v>
      </c>
      <c r="AV66" s="205"/>
      <c r="AW66" s="206"/>
      <c r="AZ66" s="48"/>
      <c r="BA66" s="48"/>
      <c r="BB66" s="48"/>
      <c r="BC66" s="48"/>
      <c r="BD66" s="48"/>
      <c r="BE66" s="48"/>
      <c r="BF66" s="48"/>
      <c r="BG66" s="48"/>
      <c r="BH66" s="48"/>
      <c r="BJ66" s="48"/>
      <c r="BK66" s="48"/>
      <c r="BL66" s="48"/>
      <c r="BM66" s="48"/>
      <c r="BN66" s="48"/>
      <c r="BO66" s="48"/>
      <c r="BP66" s="48"/>
      <c r="BQ66" s="48"/>
      <c r="BR66" s="188"/>
      <c r="BT66" s="48"/>
      <c r="BU66" s="48"/>
      <c r="BV66" s="48"/>
      <c r="BW66" s="48"/>
      <c r="BX66" s="48"/>
      <c r="BY66" s="48"/>
      <c r="BZ66" s="48"/>
      <c r="CA66" s="48"/>
      <c r="CB66" s="188"/>
      <c r="CD66" s="48"/>
      <c r="CE66" s="48"/>
      <c r="CF66" s="48"/>
      <c r="CG66" s="48"/>
      <c r="CH66" s="48"/>
      <c r="CI66" s="48"/>
      <c r="CJ66" s="48"/>
      <c r="CK66" s="48"/>
      <c r="CL66" s="188"/>
      <c r="CN66" s="48"/>
      <c r="CO66" s="48"/>
      <c r="CP66" s="48"/>
      <c r="CQ66" s="48"/>
      <c r="CR66" s="48"/>
      <c r="CS66" s="48"/>
      <c r="CT66" s="48"/>
      <c r="CU66" s="48"/>
    </row>
    <row r="67" spans="1:99" customFormat="1" ht="20.25" customHeight="1" thickTop="1" x14ac:dyDescent="0.25">
      <c r="A67" s="1090" t="s">
        <v>82</v>
      </c>
      <c r="B67" s="1092" t="s">
        <v>81</v>
      </c>
      <c r="C67" s="1094" t="s">
        <v>65</v>
      </c>
      <c r="D67" s="1096" t="s">
        <v>4</v>
      </c>
      <c r="E67" s="1094" t="s">
        <v>66</v>
      </c>
      <c r="F67" s="1094" t="s">
        <v>67</v>
      </c>
      <c r="G67" s="1098" t="s">
        <v>32</v>
      </c>
      <c r="H67" s="1094" t="s">
        <v>68</v>
      </c>
      <c r="I67" s="1100" t="s">
        <v>69</v>
      </c>
      <c r="J67" s="140"/>
      <c r="K67" s="1090" t="s">
        <v>82</v>
      </c>
      <c r="L67" s="1092" t="s">
        <v>81</v>
      </c>
      <c r="M67" s="1094" t="s">
        <v>65</v>
      </c>
      <c r="N67" s="1096" t="s">
        <v>4</v>
      </c>
      <c r="O67" s="1094" t="s">
        <v>66</v>
      </c>
      <c r="P67" s="1094" t="s">
        <v>67</v>
      </c>
      <c r="Q67" s="1098" t="s">
        <v>32</v>
      </c>
      <c r="R67" s="1094" t="s">
        <v>68</v>
      </c>
      <c r="S67" s="1100" t="s">
        <v>69</v>
      </c>
      <c r="U67" s="1090" t="s">
        <v>82</v>
      </c>
      <c r="V67" s="1092" t="s">
        <v>81</v>
      </c>
      <c r="W67" s="1094" t="s">
        <v>65</v>
      </c>
      <c r="X67" s="1096" t="s">
        <v>4</v>
      </c>
      <c r="Y67" s="1094" t="s">
        <v>66</v>
      </c>
      <c r="Z67" s="1094" t="s">
        <v>67</v>
      </c>
      <c r="AA67" s="1098" t="s">
        <v>32</v>
      </c>
      <c r="AB67" s="1094" t="s">
        <v>68</v>
      </c>
      <c r="AC67" s="1100" t="s">
        <v>69</v>
      </c>
      <c r="AE67" s="1090" t="s">
        <v>82</v>
      </c>
      <c r="AF67" s="1092" t="s">
        <v>81</v>
      </c>
      <c r="AG67" s="1094" t="s">
        <v>65</v>
      </c>
      <c r="AH67" s="1096" t="s">
        <v>4</v>
      </c>
      <c r="AI67" s="1094" t="s">
        <v>66</v>
      </c>
      <c r="AJ67" s="1094" t="s">
        <v>67</v>
      </c>
      <c r="AK67" s="1098" t="s">
        <v>32</v>
      </c>
      <c r="AL67" s="1094" t="s">
        <v>68</v>
      </c>
      <c r="AM67" s="1100" t="s">
        <v>69</v>
      </c>
      <c r="AO67" s="1090" t="s">
        <v>82</v>
      </c>
      <c r="AP67" s="1092" t="s">
        <v>81</v>
      </c>
      <c r="AQ67" s="1094" t="s">
        <v>65</v>
      </c>
      <c r="AR67" s="1096" t="s">
        <v>4</v>
      </c>
      <c r="AS67" s="1094" t="s">
        <v>66</v>
      </c>
      <c r="AT67" s="1094" t="s">
        <v>67</v>
      </c>
      <c r="AU67" s="1098" t="s">
        <v>32</v>
      </c>
      <c r="AV67" s="1094" t="s">
        <v>68</v>
      </c>
      <c r="AW67" s="1100" t="s">
        <v>69</v>
      </c>
      <c r="AY67" s="293" t="s">
        <v>270</v>
      </c>
      <c r="AZ67" s="224"/>
      <c r="BA67" s="271"/>
      <c r="BB67" s="224"/>
      <c r="BC67" s="271" t="s">
        <v>137</v>
      </c>
      <c r="BD67" s="1086" t="s">
        <v>334</v>
      </c>
      <c r="BE67" s="1086"/>
      <c r="BF67" s="222" t="s">
        <v>136</v>
      </c>
      <c r="BG67" s="327" t="s">
        <v>335</v>
      </c>
      <c r="BH67" s="189"/>
      <c r="BI67" s="293" t="s">
        <v>270</v>
      </c>
      <c r="BJ67" s="224"/>
      <c r="BK67" s="271"/>
      <c r="BL67" s="224"/>
      <c r="BM67" s="271" t="s">
        <v>137</v>
      </c>
      <c r="BN67" s="1086" t="s">
        <v>334</v>
      </c>
      <c r="BO67" s="1086"/>
      <c r="BP67" s="222" t="s">
        <v>136</v>
      </c>
      <c r="BQ67" s="327" t="s">
        <v>335</v>
      </c>
      <c r="BR67" s="188"/>
      <c r="BS67" s="293" t="s">
        <v>270</v>
      </c>
      <c r="BT67" s="224"/>
      <c r="BU67" s="271"/>
      <c r="BV67" s="224"/>
      <c r="BW67" s="271" t="s">
        <v>137</v>
      </c>
      <c r="BX67" s="1086" t="s">
        <v>334</v>
      </c>
      <c r="BY67" s="1086"/>
      <c r="BZ67" s="222" t="s">
        <v>136</v>
      </c>
      <c r="CA67" s="327" t="s">
        <v>335</v>
      </c>
      <c r="CB67" s="188"/>
      <c r="CC67" s="293" t="s">
        <v>270</v>
      </c>
      <c r="CD67" s="224"/>
      <c r="CE67" s="271"/>
      <c r="CF67" s="224"/>
      <c r="CG67" s="271" t="s">
        <v>137</v>
      </c>
      <c r="CH67" s="1086" t="s">
        <v>334</v>
      </c>
      <c r="CI67" s="1086"/>
      <c r="CJ67" s="222" t="s">
        <v>136</v>
      </c>
      <c r="CK67" s="327" t="s">
        <v>335</v>
      </c>
      <c r="CL67" s="188"/>
      <c r="CM67" s="293" t="s">
        <v>270</v>
      </c>
      <c r="CN67" s="224"/>
      <c r="CO67" s="271"/>
      <c r="CP67" s="224"/>
      <c r="CQ67" s="271" t="s">
        <v>137</v>
      </c>
      <c r="CR67" s="1086" t="s">
        <v>334</v>
      </c>
      <c r="CS67" s="1086"/>
      <c r="CT67" s="222" t="s">
        <v>136</v>
      </c>
      <c r="CU67" s="327" t="s">
        <v>335</v>
      </c>
    </row>
    <row r="68" spans="1:99" customFormat="1" ht="20.25" customHeight="1" thickBot="1" x14ac:dyDescent="0.3">
      <c r="A68" s="1091"/>
      <c r="B68" s="1093"/>
      <c r="C68" s="1095"/>
      <c r="D68" s="1097"/>
      <c r="E68" s="1095"/>
      <c r="F68" s="1095"/>
      <c r="G68" s="1099"/>
      <c r="H68" s="1095"/>
      <c r="I68" s="1101"/>
      <c r="J68" s="140"/>
      <c r="K68" s="1091"/>
      <c r="L68" s="1093"/>
      <c r="M68" s="1095"/>
      <c r="N68" s="1097"/>
      <c r="O68" s="1095"/>
      <c r="P68" s="1095"/>
      <c r="Q68" s="1099"/>
      <c r="R68" s="1095"/>
      <c r="S68" s="1101"/>
      <c r="U68" s="1091"/>
      <c r="V68" s="1093"/>
      <c r="W68" s="1095"/>
      <c r="X68" s="1097"/>
      <c r="Y68" s="1095"/>
      <c r="Z68" s="1095"/>
      <c r="AA68" s="1099"/>
      <c r="AB68" s="1095"/>
      <c r="AC68" s="1101"/>
      <c r="AE68" s="1091"/>
      <c r="AF68" s="1093"/>
      <c r="AG68" s="1095"/>
      <c r="AH68" s="1097"/>
      <c r="AI68" s="1095"/>
      <c r="AJ68" s="1095"/>
      <c r="AK68" s="1099"/>
      <c r="AL68" s="1095"/>
      <c r="AM68" s="1101"/>
      <c r="AO68" s="1091"/>
      <c r="AP68" s="1093"/>
      <c r="AQ68" s="1095"/>
      <c r="AR68" s="1097"/>
      <c r="AS68" s="1095"/>
      <c r="AT68" s="1095"/>
      <c r="AU68" s="1099"/>
      <c r="AV68" s="1095"/>
      <c r="AW68" s="1101"/>
      <c r="AY68" s="1087" t="s">
        <v>228</v>
      </c>
      <c r="AZ68" s="1088"/>
      <c r="BA68" s="1088"/>
      <c r="BB68" s="1088"/>
      <c r="BC68" s="1088"/>
      <c r="BD68" s="1088"/>
      <c r="BE68" s="1088"/>
      <c r="BF68" s="1088"/>
      <c r="BG68" s="1089"/>
      <c r="BH68" s="578"/>
      <c r="BI68" s="1087" t="s">
        <v>192</v>
      </c>
      <c r="BJ68" s="1088"/>
      <c r="BK68" s="1088"/>
      <c r="BL68" s="1088"/>
      <c r="BM68" s="1088"/>
      <c r="BN68" s="1088"/>
      <c r="BO68" s="1088"/>
      <c r="BP68" s="1088"/>
      <c r="BQ68" s="1089"/>
      <c r="BR68" s="188"/>
      <c r="BS68" s="1087" t="s">
        <v>194</v>
      </c>
      <c r="BT68" s="1088"/>
      <c r="BU68" s="1088"/>
      <c r="BV68" s="1088"/>
      <c r="BW68" s="1088"/>
      <c r="BX68" s="1088"/>
      <c r="BY68" s="1088"/>
      <c r="BZ68" s="1088"/>
      <c r="CA68" s="1089"/>
      <c r="CB68" s="188"/>
      <c r="CC68" s="1087" t="s">
        <v>195</v>
      </c>
      <c r="CD68" s="1088"/>
      <c r="CE68" s="1088"/>
      <c r="CF68" s="1088"/>
      <c r="CG68" s="1088"/>
      <c r="CH68" s="1088"/>
      <c r="CI68" s="1088"/>
      <c r="CJ68" s="1088"/>
      <c r="CK68" s="1089"/>
      <c r="CL68" s="188"/>
      <c r="CM68" s="1087" t="s">
        <v>196</v>
      </c>
      <c r="CN68" s="1088"/>
      <c r="CO68" s="1088"/>
      <c r="CP68" s="1088"/>
      <c r="CQ68" s="1088"/>
      <c r="CR68" s="1088"/>
      <c r="CS68" s="1088"/>
      <c r="CT68" s="1088"/>
      <c r="CU68" s="1089"/>
    </row>
    <row r="69" spans="1:99" customFormat="1" ht="20.25" customHeight="1" thickBot="1" x14ac:dyDescent="0.3">
      <c r="A69" s="66" t="s">
        <v>70</v>
      </c>
      <c r="B69" s="130"/>
      <c r="C69" s="109"/>
      <c r="D69" s="131"/>
      <c r="E69" s="109"/>
      <c r="F69" s="109"/>
      <c r="G69" s="20"/>
      <c r="H69" s="103"/>
      <c r="I69" s="51"/>
      <c r="J69" s="75"/>
      <c r="K69" s="66" t="s">
        <v>70</v>
      </c>
      <c r="L69" s="130"/>
      <c r="M69" s="109"/>
      <c r="N69" s="131"/>
      <c r="O69" s="109"/>
      <c r="P69" s="109"/>
      <c r="Q69" s="20"/>
      <c r="R69" s="103"/>
      <c r="S69" s="51"/>
      <c r="U69" s="66" t="s">
        <v>70</v>
      </c>
      <c r="V69" s="130"/>
      <c r="W69" s="109"/>
      <c r="X69" s="131"/>
      <c r="Y69" s="109"/>
      <c r="Z69" s="109"/>
      <c r="AA69" s="20"/>
      <c r="AB69" s="103"/>
      <c r="AC69" s="51"/>
      <c r="AE69" s="66" t="s">
        <v>70</v>
      </c>
      <c r="AF69" s="130"/>
      <c r="AG69" s="109"/>
      <c r="AH69" s="131"/>
      <c r="AI69" s="109"/>
      <c r="AJ69" s="109"/>
      <c r="AK69" s="20"/>
      <c r="AL69" s="103"/>
      <c r="AM69" s="51"/>
      <c r="AO69" s="66" t="s">
        <v>70</v>
      </c>
      <c r="AP69" s="130"/>
      <c r="AQ69" s="109"/>
      <c r="AR69" s="131"/>
      <c r="AS69" s="109"/>
      <c r="AT69" s="109"/>
      <c r="AU69" s="20"/>
      <c r="AV69" s="103"/>
      <c r="AW69" s="51"/>
      <c r="AY69" s="229"/>
      <c r="AZ69" s="226" t="s">
        <v>147</v>
      </c>
      <c r="BA69" s="205"/>
      <c r="BB69" s="226"/>
      <c r="BC69" s="227" t="s">
        <v>135</v>
      </c>
      <c r="BD69" s="231"/>
      <c r="BE69" s="226" t="s">
        <v>134</v>
      </c>
      <c r="BF69" s="205"/>
      <c r="BG69" s="206"/>
      <c r="BH69" s="188"/>
      <c r="BI69" s="229"/>
      <c r="BJ69" s="226" t="s">
        <v>147</v>
      </c>
      <c r="BK69" s="205"/>
      <c r="BL69" s="226"/>
      <c r="BM69" s="227" t="s">
        <v>135</v>
      </c>
      <c r="BN69" s="231"/>
      <c r="BO69" s="226" t="s">
        <v>134</v>
      </c>
      <c r="BP69" s="205"/>
      <c r="BQ69" s="206"/>
      <c r="BR69" s="188"/>
      <c r="BS69" s="229"/>
      <c r="BT69" s="226" t="s">
        <v>147</v>
      </c>
      <c r="BU69" s="205"/>
      <c r="BV69" s="226"/>
      <c r="BW69" s="227" t="s">
        <v>135</v>
      </c>
      <c r="BX69" s="231"/>
      <c r="BY69" s="231" t="s">
        <v>134</v>
      </c>
      <c r="BZ69" s="205"/>
      <c r="CA69" s="206"/>
      <c r="CB69" s="188"/>
      <c r="CC69" s="229"/>
      <c r="CD69" s="226" t="s">
        <v>147</v>
      </c>
      <c r="CE69" s="205"/>
      <c r="CF69" s="226"/>
      <c r="CG69" s="227" t="s">
        <v>135</v>
      </c>
      <c r="CH69" s="231"/>
      <c r="CI69" s="226" t="s">
        <v>134</v>
      </c>
      <c r="CJ69" s="205"/>
      <c r="CK69" s="206"/>
      <c r="CL69" s="188"/>
      <c r="CM69" s="229"/>
      <c r="CN69" s="226" t="s">
        <v>147</v>
      </c>
      <c r="CO69" s="393"/>
      <c r="CP69" s="226"/>
      <c r="CQ69" s="231" t="s">
        <v>135</v>
      </c>
      <c r="CR69" s="231"/>
      <c r="CS69" s="226" t="s">
        <v>134</v>
      </c>
      <c r="CT69" s="205"/>
      <c r="CU69" s="206"/>
    </row>
    <row r="70" spans="1:99" customFormat="1" ht="20.25" customHeight="1" x14ac:dyDescent="0.25">
      <c r="A70" s="67" t="s">
        <v>71</v>
      </c>
      <c r="B70" s="52"/>
      <c r="C70" s="25"/>
      <c r="D70" s="53"/>
      <c r="E70" s="25"/>
      <c r="F70" s="25"/>
      <c r="G70" s="25"/>
      <c r="H70" s="99"/>
      <c r="I70" s="54"/>
      <c r="J70" s="75"/>
      <c r="K70" s="67" t="s">
        <v>71</v>
      </c>
      <c r="L70" s="52"/>
      <c r="M70" s="25"/>
      <c r="N70" s="53"/>
      <c r="O70" s="25"/>
      <c r="P70" s="25"/>
      <c r="Q70" s="25"/>
      <c r="R70" s="99"/>
      <c r="S70" s="54"/>
      <c r="U70" s="67" t="s">
        <v>71</v>
      </c>
      <c r="V70" s="52"/>
      <c r="W70" s="25"/>
      <c r="X70" s="53"/>
      <c r="Y70" s="25"/>
      <c r="Z70" s="25"/>
      <c r="AA70" s="25"/>
      <c r="AB70" s="99"/>
      <c r="AC70" s="54"/>
      <c r="AE70" s="67" t="s">
        <v>71</v>
      </c>
      <c r="AF70" s="52"/>
      <c r="AG70" s="25"/>
      <c r="AH70" s="53"/>
      <c r="AI70" s="25"/>
      <c r="AJ70" s="25"/>
      <c r="AK70" s="25"/>
      <c r="AL70" s="99"/>
      <c r="AM70" s="54"/>
      <c r="AO70" s="67" t="s">
        <v>71</v>
      </c>
      <c r="AP70" s="52"/>
      <c r="AQ70" s="25"/>
      <c r="AR70" s="53"/>
      <c r="AS70" s="25"/>
      <c r="AT70" s="25"/>
      <c r="AU70" s="25"/>
      <c r="AV70" s="99"/>
      <c r="AW70" s="54"/>
      <c r="AY70" s="1090" t="s">
        <v>82</v>
      </c>
      <c r="AZ70" s="1092" t="s">
        <v>81</v>
      </c>
      <c r="BA70" s="1094" t="s">
        <v>65</v>
      </c>
      <c r="BB70" s="1096" t="s">
        <v>4</v>
      </c>
      <c r="BC70" s="1094" t="s">
        <v>66</v>
      </c>
      <c r="BD70" s="1094" t="s">
        <v>67</v>
      </c>
      <c r="BE70" s="1098" t="s">
        <v>32</v>
      </c>
      <c r="BF70" s="1094" t="s">
        <v>68</v>
      </c>
      <c r="BG70" s="1100" t="s">
        <v>69</v>
      </c>
      <c r="BH70" s="140"/>
      <c r="BI70" s="1090" t="s">
        <v>82</v>
      </c>
      <c r="BJ70" s="1092" t="s">
        <v>81</v>
      </c>
      <c r="BK70" s="1094" t="s">
        <v>65</v>
      </c>
      <c r="BL70" s="1096" t="s">
        <v>4</v>
      </c>
      <c r="BM70" s="1094" t="s">
        <v>66</v>
      </c>
      <c r="BN70" s="1094" t="s">
        <v>67</v>
      </c>
      <c r="BO70" s="1098" t="s">
        <v>32</v>
      </c>
      <c r="BP70" s="1094" t="s">
        <v>68</v>
      </c>
      <c r="BQ70" s="1100" t="s">
        <v>69</v>
      </c>
      <c r="BR70" s="188"/>
      <c r="BS70" s="1090" t="s">
        <v>82</v>
      </c>
      <c r="BT70" s="1092" t="s">
        <v>81</v>
      </c>
      <c r="BU70" s="1094" t="s">
        <v>65</v>
      </c>
      <c r="BV70" s="1096" t="s">
        <v>4</v>
      </c>
      <c r="BW70" s="1094" t="s">
        <v>66</v>
      </c>
      <c r="BX70" s="1094" t="s">
        <v>67</v>
      </c>
      <c r="BY70" s="1098" t="s">
        <v>32</v>
      </c>
      <c r="BZ70" s="1094" t="s">
        <v>68</v>
      </c>
      <c r="CA70" s="1100" t="s">
        <v>69</v>
      </c>
      <c r="CB70" s="188"/>
      <c r="CC70" s="1090" t="s">
        <v>82</v>
      </c>
      <c r="CD70" s="1092" t="s">
        <v>81</v>
      </c>
      <c r="CE70" s="1094" t="s">
        <v>65</v>
      </c>
      <c r="CF70" s="1096" t="s">
        <v>4</v>
      </c>
      <c r="CG70" s="1094" t="s">
        <v>66</v>
      </c>
      <c r="CH70" s="1094" t="s">
        <v>67</v>
      </c>
      <c r="CI70" s="1098" t="s">
        <v>32</v>
      </c>
      <c r="CJ70" s="1094" t="s">
        <v>68</v>
      </c>
      <c r="CK70" s="1100" t="s">
        <v>69</v>
      </c>
      <c r="CL70" s="188"/>
      <c r="CM70" s="1090" t="s">
        <v>82</v>
      </c>
      <c r="CN70" s="1092" t="s">
        <v>81</v>
      </c>
      <c r="CO70" s="1094" t="s">
        <v>65</v>
      </c>
      <c r="CP70" s="1096" t="s">
        <v>4</v>
      </c>
      <c r="CQ70" s="1094" t="s">
        <v>66</v>
      </c>
      <c r="CR70" s="1094" t="s">
        <v>67</v>
      </c>
      <c r="CS70" s="1098" t="s">
        <v>32</v>
      </c>
      <c r="CT70" s="1094" t="s">
        <v>68</v>
      </c>
      <c r="CU70" s="1100" t="s">
        <v>69</v>
      </c>
    </row>
    <row r="71" spans="1:99" customFormat="1" ht="20.25" customHeight="1" thickBot="1" x14ac:dyDescent="0.3">
      <c r="A71" s="67" t="s">
        <v>72</v>
      </c>
      <c r="B71" s="111"/>
      <c r="C71" s="99"/>
      <c r="D71" s="100"/>
      <c r="E71" s="99"/>
      <c r="F71" s="99"/>
      <c r="G71" s="25"/>
      <c r="H71" s="99"/>
      <c r="I71" s="54"/>
      <c r="J71" s="75"/>
      <c r="K71" s="67" t="s">
        <v>72</v>
      </c>
      <c r="L71" s="111"/>
      <c r="M71" s="99"/>
      <c r="N71" s="100"/>
      <c r="O71" s="99"/>
      <c r="P71" s="99"/>
      <c r="Q71" s="25"/>
      <c r="R71" s="99"/>
      <c r="S71" s="54"/>
      <c r="U71" s="67" t="s">
        <v>72</v>
      </c>
      <c r="V71" s="111"/>
      <c r="W71" s="99"/>
      <c r="X71" s="100"/>
      <c r="Y71" s="99"/>
      <c r="Z71" s="99"/>
      <c r="AA71" s="25"/>
      <c r="AB71" s="99"/>
      <c r="AC71" s="54"/>
      <c r="AE71" s="67" t="s">
        <v>72</v>
      </c>
      <c r="AF71" s="111"/>
      <c r="AG71" s="99"/>
      <c r="AH71" s="100"/>
      <c r="AI71" s="99"/>
      <c r="AJ71" s="99"/>
      <c r="AK71" s="25"/>
      <c r="AL71" s="99"/>
      <c r="AM71" s="54"/>
      <c r="AO71" s="67" t="s">
        <v>72</v>
      </c>
      <c r="AP71" s="111"/>
      <c r="AQ71" s="99"/>
      <c r="AR71" s="100"/>
      <c r="AS71" s="99"/>
      <c r="AT71" s="99"/>
      <c r="AU71" s="25"/>
      <c r="AV71" s="460"/>
      <c r="AW71" s="54"/>
      <c r="AY71" s="1091"/>
      <c r="AZ71" s="1093"/>
      <c r="BA71" s="1095"/>
      <c r="BB71" s="1097"/>
      <c r="BC71" s="1095"/>
      <c r="BD71" s="1095"/>
      <c r="BE71" s="1099"/>
      <c r="BF71" s="1095"/>
      <c r="BG71" s="1101"/>
      <c r="BH71" s="140"/>
      <c r="BI71" s="1091"/>
      <c r="BJ71" s="1093"/>
      <c r="BK71" s="1095"/>
      <c r="BL71" s="1097"/>
      <c r="BM71" s="1095"/>
      <c r="BN71" s="1095"/>
      <c r="BO71" s="1099"/>
      <c r="BP71" s="1095"/>
      <c r="BQ71" s="1101"/>
      <c r="BR71" s="188"/>
      <c r="BS71" s="1091"/>
      <c r="BT71" s="1093"/>
      <c r="BU71" s="1095"/>
      <c r="BV71" s="1097"/>
      <c r="BW71" s="1095"/>
      <c r="BX71" s="1095"/>
      <c r="BY71" s="1099"/>
      <c r="BZ71" s="1095"/>
      <c r="CA71" s="1101"/>
      <c r="CB71" s="188"/>
      <c r="CC71" s="1091"/>
      <c r="CD71" s="1093"/>
      <c r="CE71" s="1095"/>
      <c r="CF71" s="1097"/>
      <c r="CG71" s="1095"/>
      <c r="CH71" s="1095"/>
      <c r="CI71" s="1099"/>
      <c r="CJ71" s="1095"/>
      <c r="CK71" s="1101"/>
      <c r="CL71" s="188"/>
      <c r="CM71" s="1091"/>
      <c r="CN71" s="1093"/>
      <c r="CO71" s="1095"/>
      <c r="CP71" s="1097"/>
      <c r="CQ71" s="1095"/>
      <c r="CR71" s="1095"/>
      <c r="CS71" s="1099"/>
      <c r="CT71" s="1095"/>
      <c r="CU71" s="1101"/>
    </row>
    <row r="72" spans="1:99" customFormat="1" ht="20.25" customHeight="1" x14ac:dyDescent="0.25">
      <c r="A72" s="68" t="s">
        <v>72</v>
      </c>
      <c r="B72" s="100"/>
      <c r="C72" s="99"/>
      <c r="D72" s="100"/>
      <c r="E72" s="99"/>
      <c r="F72" s="99"/>
      <c r="G72" s="25"/>
      <c r="H72" s="25"/>
      <c r="I72" s="54"/>
      <c r="J72" s="61"/>
      <c r="K72" s="68" t="s">
        <v>72</v>
      </c>
      <c r="L72" s="100"/>
      <c r="M72" s="99"/>
      <c r="N72" s="100"/>
      <c r="O72" s="99"/>
      <c r="P72" s="99"/>
      <c r="Q72" s="25"/>
      <c r="R72" s="25"/>
      <c r="S72" s="54"/>
      <c r="U72" s="68" t="s">
        <v>72</v>
      </c>
      <c r="V72" s="100"/>
      <c r="W72" s="99"/>
      <c r="X72" s="100"/>
      <c r="Y72" s="99"/>
      <c r="Z72" s="99"/>
      <c r="AA72" s="25"/>
      <c r="AB72" s="25"/>
      <c r="AC72" s="54"/>
      <c r="AE72" s="68" t="s">
        <v>97</v>
      </c>
      <c r="AF72" s="100"/>
      <c r="AG72" s="99"/>
      <c r="AH72" s="100"/>
      <c r="AI72" s="99"/>
      <c r="AJ72" s="99"/>
      <c r="AK72" s="25"/>
      <c r="AL72" s="25"/>
      <c r="AM72" s="54"/>
      <c r="AO72" s="68" t="s">
        <v>72</v>
      </c>
      <c r="AP72" s="100"/>
      <c r="AQ72" s="99"/>
      <c r="AR72" s="100"/>
      <c r="AS72" s="99"/>
      <c r="AT72" s="99"/>
      <c r="AU72" s="25"/>
      <c r="AV72" s="25"/>
      <c r="AW72" s="54"/>
      <c r="AY72" s="241" t="s">
        <v>70</v>
      </c>
      <c r="AZ72" s="130"/>
      <c r="BA72" s="131"/>
      <c r="BB72" s="131"/>
      <c r="BC72" s="131"/>
      <c r="BD72" s="131"/>
      <c r="BE72" s="109"/>
      <c r="BF72" s="496"/>
      <c r="BG72" s="37"/>
      <c r="BH72" s="61"/>
      <c r="BI72" s="241" t="s">
        <v>70</v>
      </c>
      <c r="BJ72" s="130"/>
      <c r="BK72" s="131"/>
      <c r="BL72" s="131"/>
      <c r="BM72" s="131"/>
      <c r="BN72" s="131"/>
      <c r="BO72" s="109"/>
      <c r="BP72" s="496"/>
      <c r="BQ72" s="37"/>
      <c r="BR72" s="188"/>
      <c r="BS72" s="241" t="s">
        <v>70</v>
      </c>
      <c r="BT72" s="130"/>
      <c r="BU72" s="131"/>
      <c r="BV72" s="131"/>
      <c r="BW72" s="131"/>
      <c r="BX72" s="131"/>
      <c r="BY72" s="109"/>
      <c r="BZ72" s="496"/>
      <c r="CA72" s="37"/>
      <c r="CB72" s="188"/>
      <c r="CC72" s="241" t="s">
        <v>70</v>
      </c>
      <c r="CD72" s="130"/>
      <c r="CE72" s="131"/>
      <c r="CF72" s="131"/>
      <c r="CG72" s="131"/>
      <c r="CH72" s="131"/>
      <c r="CI72" s="109"/>
      <c r="CJ72" s="496"/>
      <c r="CK72" s="37"/>
      <c r="CL72" s="188"/>
      <c r="CM72" s="241" t="s">
        <v>70</v>
      </c>
      <c r="CN72" s="130"/>
      <c r="CO72" s="109"/>
      <c r="CP72" s="131"/>
      <c r="CQ72" s="109"/>
      <c r="CR72" s="109"/>
      <c r="CS72" s="109"/>
      <c r="CT72" s="466"/>
      <c r="CU72" s="37"/>
    </row>
    <row r="73" spans="1:99" customFormat="1" ht="20.25" customHeight="1" x14ac:dyDescent="0.25">
      <c r="A73" s="1102" t="s">
        <v>73</v>
      </c>
      <c r="B73" s="100"/>
      <c r="C73" s="99"/>
      <c r="D73" s="102"/>
      <c r="E73" s="99"/>
      <c r="F73" s="99"/>
      <c r="G73" s="25"/>
      <c r="H73" s="25"/>
      <c r="I73" s="54"/>
      <c r="J73" s="75"/>
      <c r="K73" s="1102" t="s">
        <v>73</v>
      </c>
      <c r="L73" s="100"/>
      <c r="M73" s="99"/>
      <c r="N73" s="102"/>
      <c r="O73" s="99"/>
      <c r="P73" s="99"/>
      <c r="Q73" s="25"/>
      <c r="R73" s="25"/>
      <c r="S73" s="54"/>
      <c r="U73" s="1102" t="s">
        <v>73</v>
      </c>
      <c r="V73" s="100"/>
      <c r="W73" s="99"/>
      <c r="X73" s="102"/>
      <c r="Y73" s="99"/>
      <c r="Z73" s="99"/>
      <c r="AA73" s="25"/>
      <c r="AB73" s="25"/>
      <c r="AC73" s="54"/>
      <c r="AE73" s="1102" t="s">
        <v>73</v>
      </c>
      <c r="AF73" s="100"/>
      <c r="AG73" s="99"/>
      <c r="AH73" s="102"/>
      <c r="AI73" s="99"/>
      <c r="AJ73" s="99"/>
      <c r="AK73" s="25"/>
      <c r="AL73" s="25"/>
      <c r="AM73" s="54"/>
      <c r="AO73" s="1102" t="s">
        <v>73</v>
      </c>
      <c r="AP73" s="100"/>
      <c r="AQ73" s="99"/>
      <c r="AR73" s="102"/>
      <c r="AS73" s="99"/>
      <c r="AT73" s="99"/>
      <c r="AU73" s="25"/>
      <c r="AV73" s="25"/>
      <c r="AW73" s="54"/>
      <c r="AY73" s="90" t="s">
        <v>71</v>
      </c>
      <c r="AZ73" s="52"/>
      <c r="BA73" s="53"/>
      <c r="BB73" s="53"/>
      <c r="BC73" s="53"/>
      <c r="BD73" s="53"/>
      <c r="BE73" s="25"/>
      <c r="BF73" s="480"/>
      <c r="BG73" s="37"/>
      <c r="BH73" s="61"/>
      <c r="BI73" s="90" t="s">
        <v>71</v>
      </c>
      <c r="BJ73" s="52"/>
      <c r="BK73" s="53"/>
      <c r="BL73" s="53"/>
      <c r="BM73" s="53"/>
      <c r="BN73" s="53"/>
      <c r="BO73" s="25"/>
      <c r="BP73" s="480"/>
      <c r="BQ73" s="37"/>
      <c r="BR73" s="188"/>
      <c r="BS73" s="90" t="s">
        <v>71</v>
      </c>
      <c r="BT73" s="52"/>
      <c r="BU73" s="53"/>
      <c r="BV73" s="53"/>
      <c r="BW73" s="53"/>
      <c r="BX73" s="53"/>
      <c r="BY73" s="25"/>
      <c r="BZ73" s="480"/>
      <c r="CA73" s="37"/>
      <c r="CB73" s="188"/>
      <c r="CC73" s="90" t="s">
        <v>71</v>
      </c>
      <c r="CD73" s="52"/>
      <c r="CE73" s="53"/>
      <c r="CF73" s="53"/>
      <c r="CG73" s="53"/>
      <c r="CH73" s="53"/>
      <c r="CI73" s="25"/>
      <c r="CJ73" s="480"/>
      <c r="CK73" s="37"/>
      <c r="CL73" s="188"/>
      <c r="CM73" s="90" t="s">
        <v>71</v>
      </c>
      <c r="CN73" s="52"/>
      <c r="CO73" s="25"/>
      <c r="CP73" s="53"/>
      <c r="CQ73" s="25"/>
      <c r="CR73" s="25"/>
      <c r="CS73" s="25"/>
      <c r="CT73" s="459"/>
      <c r="CU73" s="37"/>
    </row>
    <row r="74" spans="1:99" customFormat="1" ht="20.25" customHeight="1" x14ac:dyDescent="0.25">
      <c r="A74" s="1103"/>
      <c r="B74" s="102"/>
      <c r="C74" s="103"/>
      <c r="D74" s="102"/>
      <c r="E74" s="103"/>
      <c r="F74" s="103"/>
      <c r="G74" s="25"/>
      <c r="H74" s="25"/>
      <c r="I74" s="54"/>
      <c r="J74" s="75"/>
      <c r="K74" s="1103"/>
      <c r="L74" s="102"/>
      <c r="M74" s="103"/>
      <c r="N74" s="102"/>
      <c r="O74" s="103"/>
      <c r="P74" s="103"/>
      <c r="Q74" s="25"/>
      <c r="R74" s="25"/>
      <c r="S74" s="54"/>
      <c r="U74" s="1103"/>
      <c r="V74" s="102"/>
      <c r="W74" s="103"/>
      <c r="X74" s="102"/>
      <c r="Y74" s="103"/>
      <c r="Z74" s="103"/>
      <c r="AA74" s="25"/>
      <c r="AB74" s="25"/>
      <c r="AC74" s="54"/>
      <c r="AE74" s="1103"/>
      <c r="AF74" s="102"/>
      <c r="AG74" s="103"/>
      <c r="AH74" s="102"/>
      <c r="AI74" s="103"/>
      <c r="AJ74" s="103"/>
      <c r="AK74" s="25"/>
      <c r="AL74" s="25"/>
      <c r="AM74" s="54"/>
      <c r="AO74" s="1103"/>
      <c r="AP74" s="102"/>
      <c r="AQ74" s="103"/>
      <c r="AR74" s="102"/>
      <c r="AS74" s="103"/>
      <c r="AT74" s="103"/>
      <c r="AU74" s="25"/>
      <c r="AV74" s="25"/>
      <c r="AW74" s="54"/>
      <c r="AY74" s="90" t="s">
        <v>72</v>
      </c>
      <c r="AZ74" s="52"/>
      <c r="BA74" s="53"/>
      <c r="BB74" s="53"/>
      <c r="BC74" s="53"/>
      <c r="BD74" s="53"/>
      <c r="BE74" s="25"/>
      <c r="BF74" s="480"/>
      <c r="BG74" s="37"/>
      <c r="BH74" s="61"/>
      <c r="BI74" s="90" t="s">
        <v>72</v>
      </c>
      <c r="BJ74" s="52"/>
      <c r="BK74" s="53"/>
      <c r="BL74" s="53"/>
      <c r="BM74" s="53"/>
      <c r="BN74" s="53"/>
      <c r="BO74" s="25"/>
      <c r="BP74" s="480"/>
      <c r="BQ74" s="37"/>
      <c r="BR74" s="188"/>
      <c r="BS74" s="90" t="s">
        <v>72</v>
      </c>
      <c r="BT74" s="52"/>
      <c r="BU74" s="53"/>
      <c r="BV74" s="53"/>
      <c r="BW74" s="53"/>
      <c r="BX74" s="53"/>
      <c r="BY74" s="25"/>
      <c r="BZ74" s="480"/>
      <c r="CA74" s="37"/>
      <c r="CB74" s="188"/>
      <c r="CC74" s="90" t="s">
        <v>72</v>
      </c>
      <c r="CD74" s="52"/>
      <c r="CE74" s="53"/>
      <c r="CF74" s="53"/>
      <c r="CG74" s="53"/>
      <c r="CH74" s="53"/>
      <c r="CI74" s="25"/>
      <c r="CJ74" s="480"/>
      <c r="CK74" s="37"/>
      <c r="CL74" s="188"/>
      <c r="CM74" s="90" t="s">
        <v>72</v>
      </c>
      <c r="CN74" s="52"/>
      <c r="CO74" s="25"/>
      <c r="CP74" s="53"/>
      <c r="CQ74" s="25"/>
      <c r="CR74" s="25"/>
      <c r="CS74" s="25"/>
      <c r="CT74" s="459"/>
      <c r="CU74" s="37"/>
    </row>
    <row r="75" spans="1:99" customFormat="1" ht="20.25" customHeight="1" x14ac:dyDescent="0.25">
      <c r="A75" s="1103"/>
      <c r="B75" s="100"/>
      <c r="C75" s="99"/>
      <c r="D75" s="100"/>
      <c r="E75" s="99"/>
      <c r="F75" s="99"/>
      <c r="G75" s="25"/>
      <c r="H75" s="25"/>
      <c r="I75" s="54"/>
      <c r="J75" s="75"/>
      <c r="K75" s="1103"/>
      <c r="L75" s="100"/>
      <c r="M75" s="99"/>
      <c r="N75" s="100"/>
      <c r="O75" s="99"/>
      <c r="P75" s="99"/>
      <c r="Q75" s="25"/>
      <c r="R75" s="25"/>
      <c r="S75" s="54"/>
      <c r="U75" s="1103"/>
      <c r="V75" s="100"/>
      <c r="W75" s="99"/>
      <c r="X75" s="100"/>
      <c r="Y75" s="99"/>
      <c r="Z75" s="99"/>
      <c r="AA75" s="25"/>
      <c r="AB75" s="25"/>
      <c r="AC75" s="54"/>
      <c r="AE75" s="1103"/>
      <c r="AF75" s="100"/>
      <c r="AG75" s="99"/>
      <c r="AH75" s="100"/>
      <c r="AI75" s="99"/>
      <c r="AJ75" s="99"/>
      <c r="AK75" s="25"/>
      <c r="AL75" s="25"/>
      <c r="AM75" s="54"/>
      <c r="AO75" s="1103"/>
      <c r="AP75" s="100"/>
      <c r="AQ75" s="99"/>
      <c r="AR75" s="100"/>
      <c r="AS75" s="99"/>
      <c r="AT75" s="99"/>
      <c r="AU75" s="25"/>
      <c r="AV75" s="25"/>
      <c r="AW75" s="54"/>
      <c r="AY75" s="90" t="s">
        <v>72</v>
      </c>
      <c r="AZ75" s="52"/>
      <c r="BA75" s="53"/>
      <c r="BB75" s="53"/>
      <c r="BC75" s="53"/>
      <c r="BD75" s="53"/>
      <c r="BE75" s="25"/>
      <c r="BF75" s="237"/>
      <c r="BG75" s="37"/>
      <c r="BH75" s="61"/>
      <c r="BI75" s="90" t="s">
        <v>72</v>
      </c>
      <c r="BJ75" s="607"/>
      <c r="BK75" s="210"/>
      <c r="BL75" s="210"/>
      <c r="BM75" s="635"/>
      <c r="BN75" s="210"/>
      <c r="BO75" s="25"/>
      <c r="BP75" s="25"/>
      <c r="BQ75" s="37"/>
      <c r="BR75" s="188"/>
      <c r="BS75" s="90" t="s">
        <v>72</v>
      </c>
      <c r="BT75" s="52"/>
      <c r="BU75" s="53"/>
      <c r="BV75" s="53"/>
      <c r="BW75" s="53"/>
      <c r="BX75" s="53"/>
      <c r="BY75" s="25"/>
      <c r="BZ75" s="25"/>
      <c r="CA75" s="37"/>
      <c r="CB75" s="188"/>
      <c r="CC75" s="90" t="s">
        <v>72</v>
      </c>
      <c r="CD75" s="52"/>
      <c r="CE75" s="53"/>
      <c r="CF75" s="53"/>
      <c r="CG75" s="53"/>
      <c r="CH75" s="53"/>
      <c r="CI75" s="25"/>
      <c r="CJ75" s="480"/>
      <c r="CK75" s="37"/>
      <c r="CL75" s="188"/>
      <c r="CM75" s="90" t="s">
        <v>72</v>
      </c>
      <c r="CN75" s="240"/>
      <c r="CO75" s="404"/>
      <c r="CP75" s="239"/>
      <c r="CQ75" s="254"/>
      <c r="CR75" s="404"/>
      <c r="CS75" s="237"/>
      <c r="CT75" s="237"/>
      <c r="CU75" s="37"/>
    </row>
    <row r="76" spans="1:99" customFormat="1" ht="20.25" customHeight="1" thickBot="1" x14ac:dyDescent="0.3">
      <c r="A76" s="1103"/>
      <c r="B76" s="100"/>
      <c r="C76" s="99"/>
      <c r="D76" s="100"/>
      <c r="E76" s="99"/>
      <c r="F76" s="99"/>
      <c r="G76" s="69"/>
      <c r="H76" s="69"/>
      <c r="I76" s="57"/>
      <c r="J76" s="75"/>
      <c r="K76" s="1103"/>
      <c r="L76" s="100"/>
      <c r="M76" s="99"/>
      <c r="N76" s="100"/>
      <c r="O76" s="99"/>
      <c r="P76" s="99"/>
      <c r="Q76" s="69"/>
      <c r="R76" s="69"/>
      <c r="S76" s="57"/>
      <c r="U76" s="1103"/>
      <c r="V76" s="100"/>
      <c r="W76" s="99"/>
      <c r="X76" s="100"/>
      <c r="Y76" s="99"/>
      <c r="Z76" s="99"/>
      <c r="AA76" s="69"/>
      <c r="AB76" s="69"/>
      <c r="AC76" s="57"/>
      <c r="AE76" s="1103"/>
      <c r="AF76" s="100"/>
      <c r="AG76" s="99"/>
      <c r="AH76" s="100"/>
      <c r="AI76" s="99"/>
      <c r="AJ76" s="99"/>
      <c r="AK76" s="69"/>
      <c r="AL76" s="69"/>
      <c r="AM76" s="57"/>
      <c r="AO76" s="1103"/>
      <c r="AP76" s="100"/>
      <c r="AQ76" s="99"/>
      <c r="AR76" s="100"/>
      <c r="AS76" s="99"/>
      <c r="AT76" s="99"/>
      <c r="AU76" s="69"/>
      <c r="AV76" s="69"/>
      <c r="AW76" s="57"/>
      <c r="AY76" s="1102" t="s">
        <v>73</v>
      </c>
      <c r="AZ76" s="207"/>
      <c r="BA76" s="100"/>
      <c r="BB76" s="100"/>
      <c r="BC76" s="100"/>
      <c r="BD76" s="100"/>
      <c r="BE76" s="25"/>
      <c r="BF76" s="237"/>
      <c r="BG76" s="37"/>
      <c r="BH76" s="61"/>
      <c r="BI76" s="1102" t="s">
        <v>73</v>
      </c>
      <c r="BJ76" s="207"/>
      <c r="BK76" s="100"/>
      <c r="BL76" s="100"/>
      <c r="BM76" s="100"/>
      <c r="BN76" s="100"/>
      <c r="BO76" s="25"/>
      <c r="BP76" s="25"/>
      <c r="BQ76" s="37"/>
      <c r="BR76" s="188"/>
      <c r="BS76" s="1102" t="s">
        <v>73</v>
      </c>
      <c r="BT76" s="613"/>
      <c r="BU76" s="100"/>
      <c r="BV76" s="100"/>
      <c r="BW76" s="100"/>
      <c r="BX76" s="100"/>
      <c r="BY76" s="25"/>
      <c r="BZ76" s="25"/>
      <c r="CA76" s="37"/>
      <c r="CB76" s="188"/>
      <c r="CC76" s="1102" t="s">
        <v>73</v>
      </c>
      <c r="CD76" s="207"/>
      <c r="CE76" s="100"/>
      <c r="CF76" s="100"/>
      <c r="CG76" s="100"/>
      <c r="CH76" s="100"/>
      <c r="CI76" s="237"/>
      <c r="CJ76" s="237"/>
      <c r="CK76" s="37"/>
      <c r="CL76" s="188"/>
      <c r="CM76" s="1102" t="s">
        <v>73</v>
      </c>
      <c r="CN76" s="207"/>
      <c r="CO76" s="99"/>
      <c r="CP76" s="100"/>
      <c r="CQ76" s="99"/>
      <c r="CR76" s="99"/>
      <c r="CS76" s="25"/>
      <c r="CT76" s="237"/>
      <c r="CU76" s="37"/>
    </row>
    <row r="77" spans="1:99" customFormat="1" ht="20.25" customHeight="1" thickBot="1" x14ac:dyDescent="0.3">
      <c r="A77" s="229"/>
      <c r="B77" s="226" t="s">
        <v>209</v>
      </c>
      <c r="C77" s="393"/>
      <c r="D77" s="226"/>
      <c r="E77" s="231" t="s">
        <v>135</v>
      </c>
      <c r="F77" s="231"/>
      <c r="G77" s="226" t="s">
        <v>134</v>
      </c>
      <c r="H77" s="205"/>
      <c r="I77" s="206"/>
      <c r="J77" s="188"/>
      <c r="K77" s="229"/>
      <c r="L77" s="226" t="s">
        <v>176</v>
      </c>
      <c r="M77" s="393"/>
      <c r="N77" s="226"/>
      <c r="O77" s="231" t="s">
        <v>135</v>
      </c>
      <c r="P77" s="231"/>
      <c r="Q77" s="226" t="s">
        <v>134</v>
      </c>
      <c r="R77" s="205"/>
      <c r="S77" s="206"/>
      <c r="U77" s="229"/>
      <c r="V77" s="226" t="s">
        <v>181</v>
      </c>
      <c r="W77" s="393"/>
      <c r="X77" s="226"/>
      <c r="Y77" s="231" t="s">
        <v>135</v>
      </c>
      <c r="Z77" s="231"/>
      <c r="AA77" s="226" t="s">
        <v>134</v>
      </c>
      <c r="AB77" s="205"/>
      <c r="AC77" s="206"/>
      <c r="AE77" s="229"/>
      <c r="AF77" s="226" t="s">
        <v>161</v>
      </c>
      <c r="AG77" s="393"/>
      <c r="AH77" s="226"/>
      <c r="AI77" s="231" t="s">
        <v>135</v>
      </c>
      <c r="AJ77" s="231"/>
      <c r="AK77" s="226" t="s">
        <v>134</v>
      </c>
      <c r="AL77" s="205"/>
      <c r="AM77" s="206"/>
      <c r="AO77" s="229"/>
      <c r="AP77" s="226" t="s">
        <v>161</v>
      </c>
      <c r="AQ77" s="393"/>
      <c r="AR77" s="226"/>
      <c r="AS77" s="231" t="s">
        <v>135</v>
      </c>
      <c r="AT77" s="231"/>
      <c r="AU77" s="226" t="s">
        <v>134</v>
      </c>
      <c r="AV77" s="205"/>
      <c r="AW77" s="206"/>
      <c r="AY77" s="1103"/>
      <c r="AZ77" s="100"/>
      <c r="BA77" s="100"/>
      <c r="BB77" s="100"/>
      <c r="BC77" s="100"/>
      <c r="BD77" s="100"/>
      <c r="BE77" s="25"/>
      <c r="BF77" s="25"/>
      <c r="BG77" s="37"/>
      <c r="BH77" s="61"/>
      <c r="BI77" s="1103"/>
      <c r="BJ77" s="100"/>
      <c r="BK77" s="100"/>
      <c r="BL77" s="100"/>
      <c r="BM77" s="100"/>
      <c r="BN77" s="100"/>
      <c r="BO77" s="25"/>
      <c r="BP77" s="25"/>
      <c r="BQ77" s="37"/>
      <c r="BR77" s="188"/>
      <c r="BS77" s="1103"/>
      <c r="BT77" s="100"/>
      <c r="BU77" s="100"/>
      <c r="BV77" s="100"/>
      <c r="BW77" s="100"/>
      <c r="BX77" s="100"/>
      <c r="BY77" s="25"/>
      <c r="BZ77" s="25"/>
      <c r="CA77" s="37"/>
      <c r="CB77" s="188"/>
      <c r="CC77" s="1103"/>
      <c r="CD77" s="100"/>
      <c r="CE77" s="100"/>
      <c r="CF77" s="100"/>
      <c r="CG77" s="100"/>
      <c r="CH77" s="100"/>
      <c r="CI77" s="25"/>
      <c r="CJ77" s="25"/>
      <c r="CK77" s="37"/>
      <c r="CL77" s="188"/>
      <c r="CM77" s="1103"/>
      <c r="CN77" s="100"/>
      <c r="CO77" s="99"/>
      <c r="CP77" s="100"/>
      <c r="CQ77" s="99"/>
      <c r="CR77" s="99"/>
      <c r="CS77" s="25"/>
      <c r="CT77" s="25"/>
      <c r="CU77" s="37"/>
    </row>
    <row r="78" spans="1:99" customFormat="1" ht="20.25" customHeight="1" x14ac:dyDescent="0.25">
      <c r="A78" s="66" t="s">
        <v>70</v>
      </c>
      <c r="B78" s="107"/>
      <c r="C78" s="232"/>
      <c r="D78" s="108"/>
      <c r="E78" s="232"/>
      <c r="F78" s="232"/>
      <c r="G78" s="20"/>
      <c r="H78" s="479"/>
      <c r="I78" s="51"/>
      <c r="J78" s="61"/>
      <c r="K78" s="66" t="s">
        <v>70</v>
      </c>
      <c r="L78" s="107"/>
      <c r="M78" s="232"/>
      <c r="N78" s="108"/>
      <c r="O78" s="232"/>
      <c r="P78" s="232"/>
      <c r="Q78" s="20"/>
      <c r="R78" s="20"/>
      <c r="S78" s="51"/>
      <c r="U78" s="66" t="s">
        <v>70</v>
      </c>
      <c r="V78" s="107"/>
      <c r="W78" s="232"/>
      <c r="X78" s="108"/>
      <c r="Y78" s="232"/>
      <c r="Z78" s="232"/>
      <c r="AA78" s="20"/>
      <c r="AB78" s="20"/>
      <c r="AC78" s="51"/>
      <c r="AE78" s="66" t="s">
        <v>70</v>
      </c>
      <c r="AF78" s="107"/>
      <c r="AG78" s="232"/>
      <c r="AH78" s="108"/>
      <c r="AI78" s="232"/>
      <c r="AJ78" s="232"/>
      <c r="AK78" s="20"/>
      <c r="AL78" s="479"/>
      <c r="AM78" s="51"/>
      <c r="AO78" s="66" t="s">
        <v>70</v>
      </c>
      <c r="AP78" s="107"/>
      <c r="AQ78" s="232"/>
      <c r="AR78" s="108"/>
      <c r="AS78" s="232"/>
      <c r="AT78" s="232"/>
      <c r="AU78" s="20"/>
      <c r="AV78" s="479"/>
      <c r="AW78" s="51"/>
      <c r="AY78" s="1103"/>
      <c r="AZ78" s="52"/>
      <c r="BA78" s="53"/>
      <c r="BB78" s="53"/>
      <c r="BC78" s="53"/>
      <c r="BD78" s="53"/>
      <c r="BE78" s="25"/>
      <c r="BF78" s="25"/>
      <c r="BG78" s="37"/>
      <c r="BH78" s="61"/>
      <c r="BI78" s="1103"/>
      <c r="BJ78" s="52"/>
      <c r="BK78" s="53"/>
      <c r="BL78" s="53"/>
      <c r="BM78" s="53"/>
      <c r="BN78" s="53"/>
      <c r="BO78" s="25"/>
      <c r="BP78" s="25"/>
      <c r="BQ78" s="37"/>
      <c r="BR78" s="188"/>
      <c r="BS78" s="1103"/>
      <c r="BT78" s="52"/>
      <c r="BU78" s="53"/>
      <c r="BV78" s="53"/>
      <c r="BW78" s="53"/>
      <c r="BX78" s="53"/>
      <c r="BY78" s="25"/>
      <c r="BZ78" s="25"/>
      <c r="CA78" s="37"/>
      <c r="CB78" s="188"/>
      <c r="CC78" s="1103"/>
      <c r="CD78" s="52"/>
      <c r="CE78" s="53"/>
      <c r="CF78" s="53"/>
      <c r="CG78" s="53"/>
      <c r="CH78" s="53"/>
      <c r="CI78" s="53"/>
      <c r="CJ78" s="53"/>
      <c r="CK78" s="37"/>
      <c r="CL78" s="188"/>
      <c r="CM78" s="1103"/>
      <c r="CN78" s="52"/>
      <c r="CO78" s="25"/>
      <c r="CP78" s="53"/>
      <c r="CQ78" s="25"/>
      <c r="CR78" s="25"/>
      <c r="CS78" s="53"/>
      <c r="CT78" s="53"/>
      <c r="CU78" s="37"/>
    </row>
    <row r="79" spans="1:99" customFormat="1" ht="20.25" customHeight="1" thickBot="1" x14ac:dyDescent="0.3">
      <c r="A79" s="67" t="s">
        <v>71</v>
      </c>
      <c r="B79" s="111"/>
      <c r="C79" s="99"/>
      <c r="D79" s="100"/>
      <c r="E79" s="99"/>
      <c r="F79" s="99"/>
      <c r="G79" s="25"/>
      <c r="H79" s="25"/>
      <c r="I79" s="54"/>
      <c r="J79" s="61"/>
      <c r="K79" s="67" t="s">
        <v>71</v>
      </c>
      <c r="L79" s="111"/>
      <c r="M79" s="99"/>
      <c r="N79" s="100"/>
      <c r="O79" s="99"/>
      <c r="P79" s="99"/>
      <c r="Q79" s="25"/>
      <c r="R79" s="25"/>
      <c r="S79" s="54"/>
      <c r="U79" s="67" t="s">
        <v>71</v>
      </c>
      <c r="V79" s="111"/>
      <c r="W79" s="99"/>
      <c r="X79" s="100"/>
      <c r="Y79" s="99"/>
      <c r="Z79" s="99"/>
      <c r="AA79" s="25"/>
      <c r="AB79" s="25"/>
      <c r="AC79" s="54"/>
      <c r="AE79" s="67" t="s">
        <v>71</v>
      </c>
      <c r="AF79" s="111"/>
      <c r="AG79" s="99"/>
      <c r="AH79" s="100"/>
      <c r="AI79" s="99"/>
      <c r="AJ79" s="99"/>
      <c r="AK79" s="25"/>
      <c r="AL79" s="25"/>
      <c r="AM79" s="54"/>
      <c r="AO79" s="67" t="s">
        <v>71</v>
      </c>
      <c r="AP79" s="111"/>
      <c r="AQ79" s="99"/>
      <c r="AR79" s="100"/>
      <c r="AS79" s="99"/>
      <c r="AT79" s="99"/>
      <c r="AU79" s="25"/>
      <c r="AV79" s="25"/>
      <c r="AW79" s="54"/>
      <c r="AY79" s="1105"/>
      <c r="AZ79" s="58"/>
      <c r="BA79" s="59"/>
      <c r="BB79" s="59"/>
      <c r="BC79" s="59"/>
      <c r="BD79" s="59"/>
      <c r="BE79" s="30"/>
      <c r="BF79" s="30"/>
      <c r="BG79" s="110"/>
      <c r="BH79" s="61"/>
      <c r="BI79" s="1105"/>
      <c r="BJ79" s="58"/>
      <c r="BK79" s="59"/>
      <c r="BL79" s="59"/>
      <c r="BM79" s="59"/>
      <c r="BN79" s="59"/>
      <c r="BO79" s="30"/>
      <c r="BP79" s="30"/>
      <c r="BQ79" s="110"/>
      <c r="BR79" s="188"/>
      <c r="BS79" s="1105"/>
      <c r="BT79" s="58"/>
      <c r="BU79" s="59"/>
      <c r="BV79" s="59"/>
      <c r="BW79" s="59"/>
      <c r="BX79" s="59"/>
      <c r="BY79" s="30"/>
      <c r="BZ79" s="30"/>
      <c r="CA79" s="110"/>
      <c r="CB79" s="188"/>
      <c r="CC79" s="1105"/>
      <c r="CD79" s="58"/>
      <c r="CE79" s="59"/>
      <c r="CF79" s="59"/>
      <c r="CG79" s="59"/>
      <c r="CH79" s="59"/>
      <c r="CI79" s="59"/>
      <c r="CJ79" s="59"/>
      <c r="CK79" s="110"/>
      <c r="CL79" s="188"/>
      <c r="CM79" s="1105"/>
      <c r="CN79" s="58"/>
      <c r="CO79" s="30"/>
      <c r="CP79" s="59"/>
      <c r="CQ79" s="30"/>
      <c r="CR79" s="30"/>
      <c r="CS79" s="59"/>
      <c r="CT79" s="59"/>
      <c r="CU79" s="110"/>
    </row>
    <row r="80" spans="1:99" customFormat="1" ht="20.25" customHeight="1" thickTop="1" x14ac:dyDescent="0.25">
      <c r="A80" s="67" t="s">
        <v>72</v>
      </c>
      <c r="B80" s="111"/>
      <c r="C80" s="99"/>
      <c r="D80" s="100"/>
      <c r="E80" s="99"/>
      <c r="F80" s="99"/>
      <c r="G80" s="25"/>
      <c r="H80" s="25"/>
      <c r="I80" s="54"/>
      <c r="J80" s="61"/>
      <c r="K80" s="67" t="s">
        <v>72</v>
      </c>
      <c r="L80" s="111"/>
      <c r="M80" s="99"/>
      <c r="N80" s="100"/>
      <c r="O80" s="99"/>
      <c r="P80" s="99"/>
      <c r="Q80" s="25"/>
      <c r="R80" s="25"/>
      <c r="S80" s="54"/>
      <c r="U80" s="67" t="s">
        <v>72</v>
      </c>
      <c r="V80" s="111"/>
      <c r="W80" s="99"/>
      <c r="X80" s="100"/>
      <c r="Y80" s="99"/>
      <c r="Z80" s="99"/>
      <c r="AA80" s="25"/>
      <c r="AB80" s="25"/>
      <c r="AC80" s="54"/>
      <c r="AE80" s="67" t="s">
        <v>72</v>
      </c>
      <c r="AF80" s="111"/>
      <c r="AG80" s="99"/>
      <c r="AH80" s="100"/>
      <c r="AI80" s="99"/>
      <c r="AJ80" s="99"/>
      <c r="AK80" s="25"/>
      <c r="AL80" s="25"/>
      <c r="AM80" s="54"/>
      <c r="AO80" s="67" t="s">
        <v>72</v>
      </c>
      <c r="AP80" s="111"/>
      <c r="AQ80" s="99"/>
      <c r="AR80" s="100"/>
      <c r="AS80" s="99"/>
      <c r="AT80" s="99"/>
      <c r="AU80" s="25"/>
      <c r="AV80" s="25"/>
      <c r="AW80" s="54"/>
      <c r="AY80" s="1076"/>
      <c r="AZ80" s="61"/>
      <c r="BA80" s="61"/>
      <c r="BB80" s="61"/>
      <c r="BC80" s="75"/>
      <c r="BD80" s="75"/>
      <c r="BE80" s="75"/>
      <c r="BF80" s="75"/>
      <c r="BG80" s="61"/>
      <c r="BH80" s="61"/>
      <c r="BI80" s="1076"/>
      <c r="BJ80" s="61"/>
      <c r="BK80" s="61"/>
      <c r="BL80" s="61"/>
      <c r="BM80" s="75"/>
      <c r="BN80" s="75"/>
      <c r="BO80" s="75"/>
      <c r="BP80" s="75"/>
      <c r="BQ80" s="61"/>
      <c r="BR80" s="188"/>
      <c r="BS80" s="1076"/>
      <c r="BT80" s="61"/>
      <c r="BU80" s="61"/>
      <c r="BV80" s="61"/>
      <c r="BW80" s="75"/>
      <c r="BX80" s="75"/>
      <c r="BY80" s="75"/>
      <c r="BZ80" s="75"/>
      <c r="CA80" s="61"/>
      <c r="CB80" s="188"/>
      <c r="CC80" s="1076"/>
      <c r="CD80" s="61"/>
      <c r="CE80" s="61"/>
      <c r="CF80" s="61"/>
      <c r="CG80" s="75"/>
      <c r="CH80" s="75"/>
      <c r="CI80" s="75"/>
      <c r="CJ80" s="75"/>
      <c r="CK80" s="61"/>
      <c r="CL80" s="188"/>
      <c r="CM80" s="1076"/>
      <c r="CN80" s="61"/>
      <c r="CO80" s="75"/>
      <c r="CP80" s="61"/>
      <c r="CQ80" s="75"/>
      <c r="CR80" s="75"/>
      <c r="CS80" s="75"/>
      <c r="CT80" s="75"/>
      <c r="CU80" s="61"/>
    </row>
    <row r="81" spans="1:99" customFormat="1" ht="20.25" customHeight="1" x14ac:dyDescent="0.25">
      <c r="A81" s="68" t="s">
        <v>72</v>
      </c>
      <c r="B81" s="100"/>
      <c r="C81" s="99"/>
      <c r="D81" s="100"/>
      <c r="E81" s="99"/>
      <c r="F81" s="99"/>
      <c r="G81" s="25"/>
      <c r="H81" s="25"/>
      <c r="I81" s="54"/>
      <c r="J81" s="61"/>
      <c r="K81" s="68" t="s">
        <v>72</v>
      </c>
      <c r="L81" s="100"/>
      <c r="M81" s="99"/>
      <c r="N81" s="100"/>
      <c r="O81" s="99"/>
      <c r="P81" s="99"/>
      <c r="Q81" s="25"/>
      <c r="R81" s="25"/>
      <c r="S81" s="54"/>
      <c r="U81" s="68" t="s">
        <v>97</v>
      </c>
      <c r="V81" s="100"/>
      <c r="W81" s="99"/>
      <c r="X81" s="100"/>
      <c r="Y81" s="99"/>
      <c r="Z81" s="99"/>
      <c r="AA81" s="25"/>
      <c r="AB81" s="25"/>
      <c r="AC81" s="54"/>
      <c r="AE81" s="68" t="s">
        <v>72</v>
      </c>
      <c r="AF81" s="100"/>
      <c r="AG81" s="99"/>
      <c r="AH81" s="100"/>
      <c r="AI81" s="99"/>
      <c r="AJ81" s="99"/>
      <c r="AK81" s="25"/>
      <c r="AL81" s="25"/>
      <c r="AM81" s="54"/>
      <c r="AO81" s="68" t="s">
        <v>72</v>
      </c>
      <c r="AP81" s="100"/>
      <c r="AQ81" s="99"/>
      <c r="AR81" s="100"/>
      <c r="AS81" s="99"/>
      <c r="AT81" s="99"/>
      <c r="AU81" s="25"/>
      <c r="AV81" s="25"/>
      <c r="AW81" s="54"/>
      <c r="AY81" s="1076"/>
      <c r="AZ81" s="61"/>
      <c r="BA81" s="61"/>
      <c r="BB81" s="61"/>
      <c r="BC81" s="75"/>
      <c r="BD81" s="75"/>
      <c r="BE81" s="75"/>
      <c r="BF81" s="75"/>
      <c r="BG81" s="61"/>
      <c r="BH81" s="61"/>
      <c r="BI81" s="1076"/>
      <c r="BJ81" s="61"/>
      <c r="BK81" s="61"/>
      <c r="BL81" s="61"/>
      <c r="BM81" s="75"/>
      <c r="BN81" s="75"/>
      <c r="BO81" s="75"/>
      <c r="BP81" s="75"/>
      <c r="BQ81" s="61"/>
      <c r="BR81" s="188"/>
      <c r="BS81" s="1076"/>
      <c r="BT81" s="61"/>
      <c r="BU81" s="61"/>
      <c r="BV81" s="61"/>
      <c r="BW81" s="75"/>
      <c r="BX81" s="75"/>
      <c r="BY81" s="75"/>
      <c r="BZ81" s="75"/>
      <c r="CA81" s="61"/>
      <c r="CB81" s="188"/>
      <c r="CC81" s="1076"/>
      <c r="CD81" s="61"/>
      <c r="CE81" s="61"/>
      <c r="CF81" s="61"/>
      <c r="CG81" s="75"/>
      <c r="CH81" s="75"/>
      <c r="CI81" s="75"/>
      <c r="CJ81" s="75"/>
      <c r="CK81" s="61"/>
      <c r="CL81" s="188"/>
      <c r="CM81" s="1076"/>
      <c r="CN81" s="61"/>
      <c r="CO81" s="75"/>
      <c r="CP81" s="61"/>
      <c r="CQ81" s="75"/>
      <c r="CR81" s="75"/>
      <c r="CS81" s="75"/>
      <c r="CT81" s="75"/>
      <c r="CU81" s="61"/>
    </row>
    <row r="82" spans="1:99" customFormat="1" ht="20.25" customHeight="1" x14ac:dyDescent="0.25">
      <c r="A82" s="1102" t="s">
        <v>73</v>
      </c>
      <c r="B82" s="100"/>
      <c r="C82" s="99"/>
      <c r="D82" s="100"/>
      <c r="E82" s="99"/>
      <c r="F82" s="99"/>
      <c r="G82" s="25"/>
      <c r="H82" s="25"/>
      <c r="I82" s="54"/>
      <c r="J82" s="75"/>
      <c r="K82" s="1102" t="s">
        <v>73</v>
      </c>
      <c r="L82" s="100"/>
      <c r="M82" s="99"/>
      <c r="N82" s="100"/>
      <c r="O82" s="99"/>
      <c r="P82" s="99"/>
      <c r="Q82" s="25"/>
      <c r="R82" s="25"/>
      <c r="S82" s="54"/>
      <c r="U82" s="1102" t="s">
        <v>73</v>
      </c>
      <c r="V82" s="100"/>
      <c r="W82" s="99"/>
      <c r="X82" s="100"/>
      <c r="Y82" s="99"/>
      <c r="Z82" s="99"/>
      <c r="AA82" s="25"/>
      <c r="AB82" s="25"/>
      <c r="AC82" s="54"/>
      <c r="AE82" s="1102" t="s">
        <v>73</v>
      </c>
      <c r="AF82" s="100"/>
      <c r="AG82" s="99"/>
      <c r="AH82" s="100"/>
      <c r="AI82" s="99"/>
      <c r="AJ82" s="99"/>
      <c r="AK82" s="25"/>
      <c r="AL82" s="25"/>
      <c r="AM82" s="54"/>
      <c r="AO82" s="1102" t="s">
        <v>73</v>
      </c>
      <c r="AP82" s="100"/>
      <c r="AQ82" s="99"/>
      <c r="AR82" s="100"/>
      <c r="AS82" s="99"/>
      <c r="AT82" s="99"/>
      <c r="AU82" s="25"/>
      <c r="AV82" s="25"/>
      <c r="AW82" s="54"/>
      <c r="AY82" s="1076"/>
      <c r="AZ82" s="61"/>
      <c r="BA82" s="61"/>
      <c r="BB82" s="61"/>
      <c r="BC82" s="75"/>
      <c r="BD82" s="75"/>
      <c r="BE82" s="75"/>
      <c r="BF82" s="75"/>
      <c r="BG82" s="61"/>
      <c r="BH82" s="61"/>
      <c r="BI82" s="1076"/>
      <c r="BJ82" s="61"/>
      <c r="BK82" s="61"/>
      <c r="BL82" s="61"/>
      <c r="BM82" s="75"/>
      <c r="BN82" s="75"/>
      <c r="BO82" s="75"/>
      <c r="BP82" s="75"/>
      <c r="BQ82" s="61"/>
      <c r="BR82" s="188"/>
      <c r="BS82" s="1076"/>
      <c r="BT82" s="61"/>
      <c r="BU82" s="61"/>
      <c r="BV82" s="61"/>
      <c r="BW82" s="75"/>
      <c r="BX82" s="75"/>
      <c r="BY82" s="75"/>
      <c r="BZ82" s="75"/>
      <c r="CA82" s="61"/>
      <c r="CB82" s="188"/>
      <c r="CC82" s="1076"/>
      <c r="CD82" s="61"/>
      <c r="CE82" s="61"/>
      <c r="CF82" s="61"/>
      <c r="CG82" s="75"/>
      <c r="CH82" s="75"/>
      <c r="CI82" s="75"/>
      <c r="CJ82" s="75"/>
      <c r="CK82" s="61"/>
      <c r="CL82" s="188"/>
      <c r="CM82" s="1076"/>
      <c r="CN82" s="61"/>
      <c r="CO82" s="75"/>
      <c r="CP82" s="61"/>
      <c r="CQ82" s="75"/>
      <c r="CR82" s="75"/>
      <c r="CS82" s="75"/>
      <c r="CT82" s="75"/>
      <c r="CU82" s="61"/>
    </row>
    <row r="83" spans="1:99" customFormat="1" ht="20.25" customHeight="1" x14ac:dyDescent="0.25">
      <c r="A83" s="1103"/>
      <c r="B83" s="100"/>
      <c r="C83" s="99"/>
      <c r="D83" s="100"/>
      <c r="E83" s="99"/>
      <c r="F83" s="99"/>
      <c r="G83" s="25"/>
      <c r="H83" s="25"/>
      <c r="I83" s="54"/>
      <c r="J83" s="75"/>
      <c r="K83" s="1103"/>
      <c r="L83" s="100"/>
      <c r="M83" s="99"/>
      <c r="N83" s="100"/>
      <c r="O83" s="99"/>
      <c r="P83" s="99"/>
      <c r="Q83" s="25"/>
      <c r="R83" s="25"/>
      <c r="S83" s="54"/>
      <c r="U83" s="1103"/>
      <c r="V83" s="100"/>
      <c r="W83" s="99"/>
      <c r="X83" s="100"/>
      <c r="Y83" s="99"/>
      <c r="Z83" s="99"/>
      <c r="AA83" s="25"/>
      <c r="AB83" s="25"/>
      <c r="AC83" s="54"/>
      <c r="AE83" s="1103"/>
      <c r="AF83" s="100"/>
      <c r="AG83" s="99"/>
      <c r="AH83" s="100"/>
      <c r="AI83" s="99"/>
      <c r="AJ83" s="99"/>
      <c r="AK83" s="25"/>
      <c r="AL83" s="25"/>
      <c r="AM83" s="54"/>
      <c r="AO83" s="1103"/>
      <c r="AP83" s="100"/>
      <c r="AQ83" s="99"/>
      <c r="AR83" s="100"/>
      <c r="AS83" s="99"/>
      <c r="AT83" s="99"/>
      <c r="AU83" s="25"/>
      <c r="AV83" s="25"/>
      <c r="AW83" s="54"/>
      <c r="AY83" s="1076"/>
      <c r="AZ83" s="61"/>
      <c r="BA83" s="61"/>
      <c r="BB83" s="61"/>
      <c r="BC83" s="75"/>
      <c r="BD83" s="75"/>
      <c r="BE83" s="75"/>
      <c r="BF83" s="75"/>
      <c r="BG83" s="61"/>
      <c r="BH83" s="61"/>
      <c r="BI83" s="1076"/>
      <c r="BJ83" s="61"/>
      <c r="BK83" s="61"/>
      <c r="BL83" s="61"/>
      <c r="BM83" s="75"/>
      <c r="BN83" s="75"/>
      <c r="BO83" s="75"/>
      <c r="BP83" s="75"/>
      <c r="BQ83" s="61"/>
      <c r="BR83" s="188"/>
      <c r="BS83" s="1076"/>
      <c r="BT83" s="61"/>
      <c r="BU83" s="61"/>
      <c r="BV83" s="61"/>
      <c r="BW83" s="75"/>
      <c r="BX83" s="75"/>
      <c r="BY83" s="75"/>
      <c r="BZ83" s="75"/>
      <c r="CA83" s="61"/>
      <c r="CB83" s="188"/>
      <c r="CC83" s="1076"/>
      <c r="CD83" s="61"/>
      <c r="CE83" s="61"/>
      <c r="CF83" s="61"/>
      <c r="CG83" s="75"/>
      <c r="CH83" s="75"/>
      <c r="CI83" s="75"/>
      <c r="CJ83" s="75"/>
      <c r="CK83" s="61"/>
      <c r="CL83" s="188"/>
      <c r="CM83" s="1076"/>
      <c r="CN83" s="61"/>
      <c r="CO83" s="75"/>
      <c r="CP83" s="61"/>
      <c r="CQ83" s="75"/>
      <c r="CR83" s="75"/>
      <c r="CS83" s="75"/>
      <c r="CT83" s="75"/>
      <c r="CU83" s="61"/>
    </row>
    <row r="84" spans="1:99" customFormat="1" ht="20.25" customHeight="1" x14ac:dyDescent="0.25">
      <c r="A84" s="1103"/>
      <c r="B84" s="100"/>
      <c r="C84" s="99"/>
      <c r="D84" s="100"/>
      <c r="E84" s="99"/>
      <c r="F84" s="99"/>
      <c r="G84" s="25"/>
      <c r="H84" s="25"/>
      <c r="I84" s="54"/>
      <c r="J84" s="75"/>
      <c r="K84" s="1103"/>
      <c r="L84" s="100"/>
      <c r="M84" s="99"/>
      <c r="N84" s="100"/>
      <c r="O84" s="99"/>
      <c r="P84" s="99"/>
      <c r="Q84" s="25"/>
      <c r="R84" s="25"/>
      <c r="S84" s="54"/>
      <c r="U84" s="1103"/>
      <c r="V84" s="100"/>
      <c r="W84" s="99"/>
      <c r="X84" s="100"/>
      <c r="Y84" s="99"/>
      <c r="Z84" s="99"/>
      <c r="AA84" s="25"/>
      <c r="AB84" s="25"/>
      <c r="AC84" s="54"/>
      <c r="AE84" s="1103"/>
      <c r="AF84" s="100"/>
      <c r="AG84" s="99"/>
      <c r="AH84" s="100"/>
      <c r="AI84" s="99"/>
      <c r="AJ84" s="99"/>
      <c r="AK84" s="25"/>
      <c r="AL84" s="25"/>
      <c r="AM84" s="54"/>
      <c r="AO84" s="1103"/>
      <c r="AP84" s="100"/>
      <c r="AQ84" s="99"/>
      <c r="AR84" s="100"/>
      <c r="AS84" s="99"/>
      <c r="AT84" s="99"/>
      <c r="AU84" s="25"/>
      <c r="AV84" s="25"/>
      <c r="AW84" s="54"/>
      <c r="BR84" s="188"/>
      <c r="BY84" s="265"/>
      <c r="CB84" s="188"/>
      <c r="CL84" s="188"/>
      <c r="CO84" s="265"/>
      <c r="CQ84" s="265"/>
      <c r="CR84" s="265"/>
    </row>
    <row r="85" spans="1:99" customFormat="1" ht="20.25" customHeight="1" thickBot="1" x14ac:dyDescent="0.3">
      <c r="A85" s="1104"/>
      <c r="B85" s="193"/>
      <c r="C85" s="487"/>
      <c r="D85" s="193"/>
      <c r="E85" s="390"/>
      <c r="F85" s="390"/>
      <c r="G85" s="34"/>
      <c r="H85" s="34"/>
      <c r="I85" s="521"/>
      <c r="J85" s="75"/>
      <c r="K85" s="1104"/>
      <c r="L85" s="193"/>
      <c r="M85" s="487"/>
      <c r="N85" s="193"/>
      <c r="O85" s="390"/>
      <c r="P85" s="390"/>
      <c r="Q85" s="34"/>
      <c r="R85" s="34"/>
      <c r="S85" s="521"/>
      <c r="U85" s="1104"/>
      <c r="V85" s="193"/>
      <c r="W85" s="487"/>
      <c r="X85" s="193"/>
      <c r="Y85" s="390"/>
      <c r="Z85" s="390"/>
      <c r="AA85" s="34"/>
      <c r="AB85" s="34"/>
      <c r="AC85" s="521"/>
      <c r="AE85" s="1104"/>
      <c r="AF85" s="193"/>
      <c r="AG85" s="487"/>
      <c r="AH85" s="193"/>
      <c r="AI85" s="390"/>
      <c r="AJ85" s="390"/>
      <c r="AK85" s="34"/>
      <c r="AL85" s="34"/>
      <c r="AM85" s="521"/>
      <c r="AO85" s="1104"/>
      <c r="AP85" s="193"/>
      <c r="AQ85" s="487"/>
      <c r="AR85" s="193"/>
      <c r="AS85" s="390"/>
      <c r="AT85" s="390"/>
      <c r="AU85" s="34"/>
      <c r="AV85" s="34"/>
      <c r="AW85" s="521"/>
      <c r="BR85" s="188"/>
      <c r="BY85" s="265"/>
      <c r="CB85" s="188"/>
      <c r="CL85" s="188"/>
      <c r="CO85" s="265"/>
      <c r="CQ85" s="265"/>
      <c r="CR85" s="265"/>
    </row>
    <row r="86" spans="1:99" customFormat="1" ht="20.25" customHeight="1" thickBot="1" x14ac:dyDescent="0.3">
      <c r="A86" s="483"/>
      <c r="B86" s="484" t="s">
        <v>210</v>
      </c>
      <c r="C86" s="485"/>
      <c r="D86" s="484"/>
      <c r="E86" s="486" t="s">
        <v>135</v>
      </c>
      <c r="F86" s="486"/>
      <c r="G86" s="484" t="s">
        <v>134</v>
      </c>
      <c r="H86" s="481"/>
      <c r="I86" s="482"/>
      <c r="J86" s="188"/>
      <c r="K86" s="483"/>
      <c r="L86" s="484" t="s">
        <v>177</v>
      </c>
      <c r="M86" s="485"/>
      <c r="N86" s="484"/>
      <c r="O86" s="486" t="s">
        <v>135</v>
      </c>
      <c r="P86" s="486"/>
      <c r="Q86" s="484" t="s">
        <v>134</v>
      </c>
      <c r="R86" s="481"/>
      <c r="S86" s="482"/>
      <c r="U86" s="483"/>
      <c r="V86" s="484" t="s">
        <v>182</v>
      </c>
      <c r="W86" s="485"/>
      <c r="X86" s="484"/>
      <c r="Y86" s="486" t="s">
        <v>135</v>
      </c>
      <c r="Z86" s="486"/>
      <c r="AA86" s="484" t="s">
        <v>134</v>
      </c>
      <c r="AB86" s="481"/>
      <c r="AC86" s="482"/>
      <c r="AE86" s="483"/>
      <c r="AF86" s="484" t="s">
        <v>185</v>
      </c>
      <c r="AG86" s="485"/>
      <c r="AH86" s="484"/>
      <c r="AI86" s="486" t="s">
        <v>135</v>
      </c>
      <c r="AJ86" s="486"/>
      <c r="AK86" s="484" t="s">
        <v>134</v>
      </c>
      <c r="AL86" s="481"/>
      <c r="AM86" s="482"/>
      <c r="AO86" s="483"/>
      <c r="AP86" s="484" t="s">
        <v>317</v>
      </c>
      <c r="AQ86" s="485"/>
      <c r="AR86" s="484"/>
      <c r="AS86" s="486" t="s">
        <v>135</v>
      </c>
      <c r="AT86" s="486"/>
      <c r="AU86" s="484" t="s">
        <v>134</v>
      </c>
      <c r="AV86" s="481"/>
      <c r="AW86" s="482"/>
      <c r="BR86" s="188"/>
      <c r="BY86" s="265"/>
      <c r="CB86" s="188"/>
      <c r="CL86" s="188"/>
      <c r="CO86" s="265"/>
      <c r="CQ86" s="265"/>
      <c r="CR86" s="265"/>
    </row>
    <row r="87" spans="1:99" customFormat="1" ht="20.25" customHeight="1" x14ac:dyDescent="0.25">
      <c r="A87" s="66" t="s">
        <v>70</v>
      </c>
      <c r="B87" s="107"/>
      <c r="C87" s="232"/>
      <c r="D87" s="108"/>
      <c r="E87" s="232"/>
      <c r="F87" s="232"/>
      <c r="G87" s="20"/>
      <c r="H87" s="479"/>
      <c r="I87" s="51"/>
      <c r="J87" s="75"/>
      <c r="K87" s="66" t="s">
        <v>70</v>
      </c>
      <c r="L87" s="107"/>
      <c r="M87" s="232"/>
      <c r="N87" s="108"/>
      <c r="O87" s="232"/>
      <c r="P87" s="232"/>
      <c r="Q87" s="20"/>
      <c r="R87" s="20"/>
      <c r="S87" s="51"/>
      <c r="U87" s="66" t="s">
        <v>70</v>
      </c>
      <c r="V87" s="107"/>
      <c r="W87" s="232"/>
      <c r="X87" s="108"/>
      <c r="Y87" s="232"/>
      <c r="Z87" s="232"/>
      <c r="AA87" s="20"/>
      <c r="AB87" s="103"/>
      <c r="AC87" s="51"/>
      <c r="AE87" s="66" t="s">
        <v>70</v>
      </c>
      <c r="AF87" s="107"/>
      <c r="AG87" s="232"/>
      <c r="AH87" s="108"/>
      <c r="AI87" s="232"/>
      <c r="AJ87" s="232"/>
      <c r="AK87" s="20"/>
      <c r="AL87" s="479"/>
      <c r="AM87" s="51"/>
      <c r="AO87" s="66" t="s">
        <v>70</v>
      </c>
      <c r="AP87" s="107"/>
      <c r="AQ87" s="232"/>
      <c r="AR87" s="108"/>
      <c r="AS87" s="232"/>
      <c r="AT87" s="232"/>
      <c r="AU87" s="20"/>
      <c r="AV87" s="20"/>
      <c r="AW87" s="51"/>
      <c r="BR87" s="188"/>
      <c r="BY87" s="265"/>
      <c r="CB87" s="188"/>
      <c r="CL87" s="188"/>
      <c r="CO87" s="265"/>
      <c r="CQ87" s="265"/>
      <c r="CR87" s="265"/>
    </row>
    <row r="88" spans="1:99" customFormat="1" ht="20.25" customHeight="1" x14ac:dyDescent="0.25">
      <c r="A88" s="67" t="s">
        <v>71</v>
      </c>
      <c r="B88" s="111"/>
      <c r="C88" s="99"/>
      <c r="D88" s="100"/>
      <c r="E88" s="99"/>
      <c r="F88" s="99"/>
      <c r="G88" s="25"/>
      <c r="H88" s="25"/>
      <c r="I88" s="54"/>
      <c r="J88" s="75"/>
      <c r="K88" s="67" t="s">
        <v>71</v>
      </c>
      <c r="L88" s="111"/>
      <c r="M88" s="99"/>
      <c r="N88" s="100"/>
      <c r="O88" s="99"/>
      <c r="P88" s="99"/>
      <c r="Q88" s="25"/>
      <c r="R88" s="25"/>
      <c r="S88" s="54"/>
      <c r="U88" s="67" t="s">
        <v>71</v>
      </c>
      <c r="V88" s="111"/>
      <c r="W88" s="99"/>
      <c r="X88" s="100"/>
      <c r="Y88" s="99"/>
      <c r="Z88" s="99"/>
      <c r="AA88" s="25"/>
      <c r="AB88" s="99"/>
      <c r="AC88" s="54"/>
      <c r="AE88" s="67" t="s">
        <v>71</v>
      </c>
      <c r="AF88" s="111"/>
      <c r="AG88" s="99"/>
      <c r="AH88" s="100"/>
      <c r="AI88" s="99"/>
      <c r="AJ88" s="99"/>
      <c r="AK88" s="25"/>
      <c r="AL88" s="25"/>
      <c r="AM88" s="54"/>
      <c r="AO88" s="67" t="s">
        <v>71</v>
      </c>
      <c r="AP88" s="111"/>
      <c r="AQ88" s="99"/>
      <c r="AR88" s="100"/>
      <c r="AS88" s="99"/>
      <c r="AT88" s="99"/>
      <c r="AU88" s="25"/>
      <c r="AV88" s="25"/>
      <c r="AW88" s="54"/>
      <c r="BR88" s="188"/>
      <c r="BY88" s="265"/>
      <c r="CB88" s="188"/>
      <c r="CL88" s="188"/>
      <c r="CO88" s="265"/>
      <c r="CQ88" s="265"/>
      <c r="CR88" s="265"/>
    </row>
    <row r="89" spans="1:99" customFormat="1" ht="20.25" customHeight="1" x14ac:dyDescent="0.25">
      <c r="A89" s="67" t="s">
        <v>72</v>
      </c>
      <c r="B89" s="111"/>
      <c r="C89" s="99"/>
      <c r="D89" s="100"/>
      <c r="E89" s="99"/>
      <c r="F89" s="99"/>
      <c r="G89" s="25"/>
      <c r="H89" s="25"/>
      <c r="I89" s="54"/>
      <c r="J89" s="75"/>
      <c r="K89" s="67" t="s">
        <v>72</v>
      </c>
      <c r="L89" s="111"/>
      <c r="M89" s="99"/>
      <c r="N89" s="100"/>
      <c r="O89" s="99"/>
      <c r="P89" s="99"/>
      <c r="Q89" s="25"/>
      <c r="R89" s="25"/>
      <c r="S89" s="54"/>
      <c r="U89" s="67" t="s">
        <v>72</v>
      </c>
      <c r="V89" s="111"/>
      <c r="W89" s="99"/>
      <c r="X89" s="100"/>
      <c r="Y89" s="99"/>
      <c r="Z89" s="99"/>
      <c r="AA89" s="25"/>
      <c r="AB89" s="99"/>
      <c r="AC89" s="54"/>
      <c r="AE89" s="67" t="s">
        <v>72</v>
      </c>
      <c r="AF89" s="111"/>
      <c r="AG89" s="99"/>
      <c r="AH89" s="100"/>
      <c r="AI89" s="99"/>
      <c r="AJ89" s="99"/>
      <c r="AK89" s="25"/>
      <c r="AL89" s="25"/>
      <c r="AM89" s="54"/>
      <c r="AO89" s="67" t="s">
        <v>72</v>
      </c>
      <c r="AP89" s="111"/>
      <c r="AQ89" s="99"/>
      <c r="AR89" s="100"/>
      <c r="AS89" s="99"/>
      <c r="AT89" s="99"/>
      <c r="AU89" s="25"/>
      <c r="AV89" s="25"/>
      <c r="AW89" s="54"/>
      <c r="BR89" s="188"/>
      <c r="BY89" s="265"/>
      <c r="CB89" s="188"/>
      <c r="CL89" s="188"/>
      <c r="CO89" s="265"/>
      <c r="CQ89" s="265"/>
      <c r="CR89" s="265"/>
    </row>
    <row r="90" spans="1:99" customFormat="1" ht="20.25" customHeight="1" x14ac:dyDescent="0.25">
      <c r="A90" s="68" t="s">
        <v>97</v>
      </c>
      <c r="B90" s="100"/>
      <c r="C90" s="99"/>
      <c r="D90" s="100"/>
      <c r="E90" s="99"/>
      <c r="F90" s="99"/>
      <c r="G90" s="25"/>
      <c r="H90" s="25"/>
      <c r="I90" s="54"/>
      <c r="J90" s="61"/>
      <c r="K90" s="68" t="s">
        <v>72</v>
      </c>
      <c r="L90" s="100"/>
      <c r="M90" s="99"/>
      <c r="N90" s="100"/>
      <c r="O90" s="99"/>
      <c r="P90" s="99"/>
      <c r="Q90" s="25"/>
      <c r="R90" s="25"/>
      <c r="S90" s="54"/>
      <c r="U90" s="68" t="s">
        <v>72</v>
      </c>
      <c r="V90" s="100"/>
      <c r="W90" s="99"/>
      <c r="X90" s="100"/>
      <c r="Y90" s="99"/>
      <c r="Z90" s="99"/>
      <c r="AA90" s="25"/>
      <c r="AB90" s="25"/>
      <c r="AC90" s="54"/>
      <c r="AE90" s="68" t="s">
        <v>72</v>
      </c>
      <c r="AF90" s="100"/>
      <c r="AG90" s="99"/>
      <c r="AH90" s="100"/>
      <c r="AI90" s="99"/>
      <c r="AJ90" s="99"/>
      <c r="AK90" s="25"/>
      <c r="AL90" s="25"/>
      <c r="AM90" s="54"/>
      <c r="AO90" s="68" t="s">
        <v>72</v>
      </c>
      <c r="AP90" s="100"/>
      <c r="AQ90" s="99"/>
      <c r="AR90" s="100"/>
      <c r="AS90" s="99"/>
      <c r="AT90" s="99"/>
      <c r="AU90" s="25"/>
      <c r="AV90" s="25"/>
      <c r="AW90" s="54"/>
      <c r="BR90" s="188"/>
      <c r="BY90" s="265"/>
      <c r="CB90" s="188"/>
      <c r="CL90" s="188"/>
      <c r="CO90" s="265"/>
      <c r="CQ90" s="265"/>
      <c r="CR90" s="265"/>
    </row>
    <row r="91" spans="1:99" customFormat="1" ht="20.25" customHeight="1" x14ac:dyDescent="0.25">
      <c r="A91" s="1102" t="s">
        <v>73</v>
      </c>
      <c r="B91" s="100"/>
      <c r="C91" s="99"/>
      <c r="D91" s="100"/>
      <c r="E91" s="99"/>
      <c r="F91" s="99"/>
      <c r="G91" s="25"/>
      <c r="H91" s="25"/>
      <c r="I91" s="54"/>
      <c r="J91" s="61"/>
      <c r="K91" s="1102" t="s">
        <v>73</v>
      </c>
      <c r="L91" s="100"/>
      <c r="M91" s="99"/>
      <c r="N91" s="100"/>
      <c r="O91" s="99"/>
      <c r="P91" s="99"/>
      <c r="Q91" s="25"/>
      <c r="R91" s="25"/>
      <c r="S91" s="54"/>
      <c r="U91" s="1102" t="s">
        <v>73</v>
      </c>
      <c r="V91" s="100"/>
      <c r="W91" s="99"/>
      <c r="X91" s="100"/>
      <c r="Y91" s="99"/>
      <c r="Z91" s="99"/>
      <c r="AA91" s="25"/>
      <c r="AB91" s="25"/>
      <c r="AC91" s="54"/>
      <c r="AE91" s="1102" t="s">
        <v>73</v>
      </c>
      <c r="AF91" s="100"/>
      <c r="AG91" s="99"/>
      <c r="AH91" s="100"/>
      <c r="AI91" s="99"/>
      <c r="AJ91" s="99"/>
      <c r="AK91" s="25"/>
      <c r="AL91" s="25"/>
      <c r="AM91" s="54"/>
      <c r="AO91" s="1102" t="s">
        <v>73</v>
      </c>
      <c r="AP91" s="100"/>
      <c r="AQ91" s="99"/>
      <c r="AR91" s="100"/>
      <c r="AS91" s="99"/>
      <c r="AT91" s="99"/>
      <c r="AU91" s="25"/>
      <c r="AV91" s="25"/>
      <c r="AW91" s="54"/>
      <c r="BR91" s="188"/>
      <c r="BY91" s="265"/>
      <c r="CB91" s="188"/>
      <c r="CL91" s="188"/>
      <c r="CO91" s="265"/>
      <c r="CQ91" s="265"/>
      <c r="CR91" s="265"/>
    </row>
    <row r="92" spans="1:99" customFormat="1" ht="20.25" customHeight="1" x14ac:dyDescent="0.25">
      <c r="A92" s="1103"/>
      <c r="B92" s="100"/>
      <c r="C92" s="99"/>
      <c r="D92" s="100"/>
      <c r="E92" s="99"/>
      <c r="F92" s="99"/>
      <c r="G92" s="25"/>
      <c r="H92" s="25"/>
      <c r="I92" s="54"/>
      <c r="J92" s="61"/>
      <c r="K92" s="1103"/>
      <c r="L92" s="100"/>
      <c r="M92" s="99"/>
      <c r="N92" s="100"/>
      <c r="O92" s="99"/>
      <c r="P92" s="99"/>
      <c r="Q92" s="25"/>
      <c r="R92" s="25"/>
      <c r="S92" s="54"/>
      <c r="U92" s="1103"/>
      <c r="V92" s="100"/>
      <c r="W92" s="99"/>
      <c r="X92" s="100"/>
      <c r="Y92" s="99"/>
      <c r="Z92" s="99"/>
      <c r="AA92" s="25"/>
      <c r="AB92" s="25"/>
      <c r="AC92" s="54"/>
      <c r="AE92" s="1103"/>
      <c r="AF92" s="100"/>
      <c r="AG92" s="99"/>
      <c r="AH92" s="100"/>
      <c r="AI92" s="99"/>
      <c r="AJ92" s="99"/>
      <c r="AK92" s="25"/>
      <c r="AL92" s="25"/>
      <c r="AM92" s="54"/>
      <c r="AO92" s="1103"/>
      <c r="AP92" s="100"/>
      <c r="AQ92" s="99"/>
      <c r="AR92" s="100"/>
      <c r="AS92" s="99"/>
      <c r="AT92" s="99"/>
      <c r="AU92" s="25"/>
      <c r="AV92" s="25"/>
      <c r="AW92" s="54"/>
      <c r="BR92" s="188"/>
      <c r="BY92" s="265"/>
      <c r="CB92" s="188"/>
      <c r="CL92" s="188"/>
      <c r="CO92" s="265"/>
      <c r="CQ92" s="265"/>
      <c r="CR92" s="265"/>
    </row>
    <row r="93" spans="1:99" customFormat="1" ht="20.25" customHeight="1" x14ac:dyDescent="0.25">
      <c r="A93" s="1103"/>
      <c r="B93" s="100"/>
      <c r="C93" s="99"/>
      <c r="D93" s="100"/>
      <c r="E93" s="99"/>
      <c r="F93" s="99"/>
      <c r="G93" s="25"/>
      <c r="H93" s="25"/>
      <c r="I93" s="54"/>
      <c r="J93" s="61"/>
      <c r="K93" s="1103"/>
      <c r="L93" s="100"/>
      <c r="M93" s="99"/>
      <c r="N93" s="100"/>
      <c r="O93" s="99"/>
      <c r="P93" s="99"/>
      <c r="Q93" s="25"/>
      <c r="R93" s="25"/>
      <c r="S93" s="54"/>
      <c r="U93" s="1103"/>
      <c r="V93" s="100"/>
      <c r="W93" s="99"/>
      <c r="X93" s="100"/>
      <c r="Y93" s="99"/>
      <c r="Z93" s="99"/>
      <c r="AA93" s="25"/>
      <c r="AB93" s="25"/>
      <c r="AC93" s="54"/>
      <c r="AE93" s="1103"/>
      <c r="AF93" s="100"/>
      <c r="AG93" s="99"/>
      <c r="AH93" s="100"/>
      <c r="AI93" s="99"/>
      <c r="AJ93" s="99"/>
      <c r="AK93" s="25"/>
      <c r="AL93" s="25"/>
      <c r="AM93" s="54"/>
      <c r="AO93" s="1103"/>
      <c r="AP93" s="100"/>
      <c r="AQ93" s="99"/>
      <c r="AR93" s="100"/>
      <c r="AS93" s="99"/>
      <c r="AT93" s="99"/>
      <c r="AU93" s="25"/>
      <c r="AV93" s="25"/>
      <c r="AW93" s="54"/>
      <c r="BR93" s="188"/>
      <c r="BY93" s="265"/>
      <c r="CB93" s="188"/>
      <c r="CL93" s="188"/>
      <c r="CO93" s="265"/>
      <c r="CQ93" s="265"/>
      <c r="CR93" s="265"/>
    </row>
    <row r="94" spans="1:99" customFormat="1" ht="20.25" customHeight="1" thickBot="1" x14ac:dyDescent="0.3">
      <c r="A94" s="1105"/>
      <c r="B94" s="106"/>
      <c r="C94" s="270"/>
      <c r="D94" s="106"/>
      <c r="E94" s="105"/>
      <c r="F94" s="105"/>
      <c r="G94" s="30"/>
      <c r="H94" s="30"/>
      <c r="I94" s="60"/>
      <c r="J94" s="61"/>
      <c r="K94" s="1105"/>
      <c r="L94" s="106"/>
      <c r="M94" s="270"/>
      <c r="N94" s="106"/>
      <c r="O94" s="105"/>
      <c r="P94" s="105"/>
      <c r="Q94" s="30"/>
      <c r="R94" s="30"/>
      <c r="S94" s="60"/>
      <c r="U94" s="1105"/>
      <c r="V94" s="106"/>
      <c r="W94" s="270"/>
      <c r="X94" s="106"/>
      <c r="Y94" s="105"/>
      <c r="Z94" s="105"/>
      <c r="AA94" s="30"/>
      <c r="AB94" s="30"/>
      <c r="AC94" s="60"/>
      <c r="AE94" s="1105"/>
      <c r="AF94" s="106"/>
      <c r="AG94" s="270"/>
      <c r="AH94" s="106"/>
      <c r="AI94" s="105"/>
      <c r="AJ94" s="105"/>
      <c r="AK94" s="30"/>
      <c r="AL94" s="30"/>
      <c r="AM94" s="60"/>
      <c r="AO94" s="1105"/>
      <c r="AP94" s="106"/>
      <c r="AQ94" s="270"/>
      <c r="AR94" s="106"/>
      <c r="AS94" s="105"/>
      <c r="AT94" s="105"/>
      <c r="AU94" s="30"/>
      <c r="AV94" s="30"/>
      <c r="AW94" s="60"/>
      <c r="BR94" s="188"/>
      <c r="BY94" s="265"/>
      <c r="CB94" s="188"/>
      <c r="CL94" s="188"/>
      <c r="CO94" s="265"/>
      <c r="CQ94" s="265"/>
      <c r="CR94" s="265"/>
    </row>
    <row r="95" spans="1:99" ht="20.25" customHeight="1" thickTop="1" thickBot="1" x14ac:dyDescent="0.3">
      <c r="AO95" s="483"/>
      <c r="AP95" s="484" t="s">
        <v>318</v>
      </c>
      <c r="AQ95" s="485"/>
      <c r="AR95" s="484"/>
      <c r="AS95" s="486" t="s">
        <v>135</v>
      </c>
      <c r="AT95" s="486"/>
      <c r="AU95" s="484" t="s">
        <v>134</v>
      </c>
      <c r="AV95" s="481"/>
      <c r="AW95" s="482"/>
    </row>
    <row r="96" spans="1:99" ht="20.25" customHeight="1" x14ac:dyDescent="0.25">
      <c r="AO96" s="66" t="s">
        <v>70</v>
      </c>
      <c r="AP96" s="107"/>
      <c r="AQ96" s="232"/>
      <c r="AR96" s="108"/>
      <c r="AS96" s="232"/>
      <c r="AT96" s="232"/>
      <c r="AU96" s="20"/>
      <c r="AV96" s="20"/>
      <c r="AW96" s="51"/>
    </row>
    <row r="97" spans="41:49" ht="20.25" customHeight="1" x14ac:dyDescent="0.25">
      <c r="AO97" s="67" t="s">
        <v>71</v>
      </c>
      <c r="AP97" s="111"/>
      <c r="AQ97" s="99"/>
      <c r="AR97" s="100"/>
      <c r="AS97" s="99"/>
      <c r="AT97" s="99"/>
      <c r="AU97" s="25"/>
      <c r="AV97" s="25"/>
      <c r="AW97" s="54"/>
    </row>
    <row r="98" spans="41:49" ht="20.25" customHeight="1" x14ac:dyDescent="0.25">
      <c r="AO98" s="67" t="s">
        <v>72</v>
      </c>
      <c r="AP98" s="111"/>
      <c r="AQ98" s="99"/>
      <c r="AR98" s="100"/>
      <c r="AS98" s="99"/>
      <c r="AT98" s="99"/>
      <c r="AU98" s="25"/>
      <c r="AV98" s="25"/>
      <c r="AW98" s="54"/>
    </row>
    <row r="99" spans="41:49" ht="20.25" customHeight="1" x14ac:dyDescent="0.25">
      <c r="AO99" s="68" t="s">
        <v>72</v>
      </c>
      <c r="AP99" s="100"/>
      <c r="AQ99" s="99"/>
      <c r="AR99" s="100"/>
      <c r="AS99" s="99"/>
      <c r="AT99" s="99"/>
      <c r="AU99" s="25"/>
      <c r="AV99" s="25"/>
      <c r="AW99" s="54"/>
    </row>
    <row r="100" spans="41:49" ht="20.25" customHeight="1" x14ac:dyDescent="0.25">
      <c r="AO100" s="1102" t="s">
        <v>73</v>
      </c>
      <c r="AP100" s="100"/>
      <c r="AQ100" s="99"/>
      <c r="AR100" s="100"/>
      <c r="AS100" s="99"/>
      <c r="AT100" s="99"/>
      <c r="AU100" s="25"/>
      <c r="AV100" s="25"/>
      <c r="AW100" s="54"/>
    </row>
    <row r="101" spans="41:49" ht="20.25" customHeight="1" x14ac:dyDescent="0.25">
      <c r="AO101" s="1103"/>
      <c r="AP101" s="100"/>
      <c r="AQ101" s="99"/>
      <c r="AR101" s="100"/>
      <c r="AS101" s="99"/>
      <c r="AT101" s="99"/>
      <c r="AU101" s="25"/>
      <c r="AV101" s="25"/>
      <c r="AW101" s="54"/>
    </row>
    <row r="102" spans="41:49" ht="20.25" customHeight="1" x14ac:dyDescent="0.25">
      <c r="AO102" s="1103"/>
      <c r="AP102" s="100"/>
      <c r="AQ102" s="99"/>
      <c r="AR102" s="100"/>
      <c r="AS102" s="99"/>
      <c r="AT102" s="99"/>
      <c r="AU102" s="25"/>
      <c r="AV102" s="25"/>
      <c r="AW102" s="54"/>
    </row>
    <row r="103" spans="41:49" ht="20.25" customHeight="1" thickBot="1" x14ac:dyDescent="0.3">
      <c r="AO103" s="1105"/>
      <c r="AP103" s="106"/>
      <c r="AQ103" s="270"/>
      <c r="AR103" s="106"/>
      <c r="AS103" s="105"/>
      <c r="AT103" s="105"/>
      <c r="AU103" s="30"/>
      <c r="AV103" s="30"/>
      <c r="AW103" s="60"/>
    </row>
    <row r="104" spans="41:49" ht="13.8" thickTop="1" x14ac:dyDescent="0.25"/>
  </sheetData>
  <mergeCells count="337">
    <mergeCell ref="AO100:AO103"/>
    <mergeCell ref="A82:A85"/>
    <mergeCell ref="K82:K85"/>
    <mergeCell ref="U82:U85"/>
    <mergeCell ref="AE82:AE85"/>
    <mergeCell ref="AO82:AO85"/>
    <mergeCell ref="A91:A94"/>
    <mergeCell ref="K91:K94"/>
    <mergeCell ref="U91:U94"/>
    <mergeCell ref="AE91:AE94"/>
    <mergeCell ref="AO91:AO94"/>
    <mergeCell ref="AU67:AU68"/>
    <mergeCell ref="AV67:AV68"/>
    <mergeCell ref="AW67:AW68"/>
    <mergeCell ref="A73:A76"/>
    <mergeCell ref="K73:K76"/>
    <mergeCell ref="U73:U76"/>
    <mergeCell ref="AE73:AE76"/>
    <mergeCell ref="AO73:AO76"/>
    <mergeCell ref="AO67:AO68"/>
    <mergeCell ref="AP67:AP68"/>
    <mergeCell ref="AQ67:AQ68"/>
    <mergeCell ref="AR67:AR68"/>
    <mergeCell ref="AS67:AS68"/>
    <mergeCell ref="AT67:AT68"/>
    <mergeCell ref="AH67:AH68"/>
    <mergeCell ref="AI67:AI68"/>
    <mergeCell ref="AJ67:AJ68"/>
    <mergeCell ref="AK67:AK68"/>
    <mergeCell ref="AL67:AL68"/>
    <mergeCell ref="AM67:AM68"/>
    <mergeCell ref="AA67:AA68"/>
    <mergeCell ref="AB67:AB68"/>
    <mergeCell ref="AC67:AC68"/>
    <mergeCell ref="AE67:AE68"/>
    <mergeCell ref="AF67:AF68"/>
    <mergeCell ref="AG67:AG68"/>
    <mergeCell ref="U67:U68"/>
    <mergeCell ref="V67:V68"/>
    <mergeCell ref="W67:W68"/>
    <mergeCell ref="X67:X68"/>
    <mergeCell ref="Y67:Y68"/>
    <mergeCell ref="Z67:Z68"/>
    <mergeCell ref="N67:N68"/>
    <mergeCell ref="O67:O68"/>
    <mergeCell ref="P67:P68"/>
    <mergeCell ref="Q67:Q68"/>
    <mergeCell ref="R67:R68"/>
    <mergeCell ref="S67:S68"/>
    <mergeCell ref="G67:G68"/>
    <mergeCell ref="H67:H68"/>
    <mergeCell ref="I67:I68"/>
    <mergeCell ref="K67:K68"/>
    <mergeCell ref="L67:L68"/>
    <mergeCell ref="M67:M68"/>
    <mergeCell ref="A67:A68"/>
    <mergeCell ref="B67:B68"/>
    <mergeCell ref="C67:C68"/>
    <mergeCell ref="D67:D68"/>
    <mergeCell ref="E67:E68"/>
    <mergeCell ref="F67:F68"/>
    <mergeCell ref="F64:G64"/>
    <mergeCell ref="P64:Q64"/>
    <mergeCell ref="Z64:AA64"/>
    <mergeCell ref="AJ64:AK64"/>
    <mergeCell ref="AT64:AU64"/>
    <mergeCell ref="A65:I65"/>
    <mergeCell ref="K65:S65"/>
    <mergeCell ref="U65:AC65"/>
    <mergeCell ref="AE65:AM65"/>
    <mergeCell ref="AO65:AW65"/>
    <mergeCell ref="U50:U53"/>
    <mergeCell ref="AE55:AE58"/>
    <mergeCell ref="A60:B60"/>
    <mergeCell ref="K60:L60"/>
    <mergeCell ref="U60:V60"/>
    <mergeCell ref="AE60:AF60"/>
    <mergeCell ref="AE50:AE53"/>
    <mergeCell ref="A62:I62"/>
    <mergeCell ref="AE62:AM62"/>
    <mergeCell ref="AO62:AW62"/>
    <mergeCell ref="U62:AC62"/>
    <mergeCell ref="K62:S62"/>
    <mergeCell ref="AO60:AP60"/>
    <mergeCell ref="A41:A44"/>
    <mergeCell ref="K41:K44"/>
    <mergeCell ref="AE41:AE44"/>
    <mergeCell ref="AO41:AO44"/>
    <mergeCell ref="AJ8:AJ9"/>
    <mergeCell ref="AK8:AK9"/>
    <mergeCell ref="AM8:AM9"/>
    <mergeCell ref="A32:A35"/>
    <mergeCell ref="C8:C9"/>
    <mergeCell ref="D8:D9"/>
    <mergeCell ref="E8:E9"/>
    <mergeCell ref="A14:A17"/>
    <mergeCell ref="A23:A26"/>
    <mergeCell ref="A8:A9"/>
    <mergeCell ref="B8:B9"/>
    <mergeCell ref="P8:P9"/>
    <mergeCell ref="Q8:Q9"/>
    <mergeCell ref="L8:L9"/>
    <mergeCell ref="M8:M9"/>
    <mergeCell ref="U23:U26"/>
    <mergeCell ref="AT5:AU5"/>
    <mergeCell ref="AO32:AO35"/>
    <mergeCell ref="AO23:AO26"/>
    <mergeCell ref="AE23:AE26"/>
    <mergeCell ref="AE32:AE35"/>
    <mergeCell ref="AJ5:AK5"/>
    <mergeCell ref="AR8:AR9"/>
    <mergeCell ref="AU8:AU9"/>
    <mergeCell ref="AH8:AH9"/>
    <mergeCell ref="AE14:AE17"/>
    <mergeCell ref="AI8:AI9"/>
    <mergeCell ref="AO14:AO17"/>
    <mergeCell ref="A1:B1"/>
    <mergeCell ref="A3:I3"/>
    <mergeCell ref="A6:I6"/>
    <mergeCell ref="F5:G5"/>
    <mergeCell ref="G8:G9"/>
    <mergeCell ref="H8:H9"/>
    <mergeCell ref="I8:I9"/>
    <mergeCell ref="F8:F9"/>
    <mergeCell ref="K32:K35"/>
    <mergeCell ref="K23:K26"/>
    <mergeCell ref="K8:K9"/>
    <mergeCell ref="K14:K17"/>
    <mergeCell ref="K1:L1"/>
    <mergeCell ref="K3:S3"/>
    <mergeCell ref="K6:S6"/>
    <mergeCell ref="P5:Q5"/>
    <mergeCell ref="R8:R9"/>
    <mergeCell ref="S8:S9"/>
    <mergeCell ref="N8:N9"/>
    <mergeCell ref="O8:O9"/>
    <mergeCell ref="U1:V1"/>
    <mergeCell ref="U3:AC3"/>
    <mergeCell ref="U6:AC6"/>
    <mergeCell ref="U8:U9"/>
    <mergeCell ref="V8:V9"/>
    <mergeCell ref="W8:W9"/>
    <mergeCell ref="AB8:AB9"/>
    <mergeCell ref="AC8:AC9"/>
    <mergeCell ref="Z5:AA5"/>
    <mergeCell ref="U32:U35"/>
    <mergeCell ref="U41:U44"/>
    <mergeCell ref="U14:U17"/>
    <mergeCell ref="X8:X9"/>
    <mergeCell ref="Y8:Y9"/>
    <mergeCell ref="Z8:Z9"/>
    <mergeCell ref="AA8:AA9"/>
    <mergeCell ref="AO1:AP1"/>
    <mergeCell ref="AO3:AW3"/>
    <mergeCell ref="AO6:AW6"/>
    <mergeCell ref="AO8:AO9"/>
    <mergeCell ref="AP8:AP9"/>
    <mergeCell ref="AQ8:AQ9"/>
    <mergeCell ref="AV8:AV9"/>
    <mergeCell ref="AW8:AW9"/>
    <mergeCell ref="AS8:AS9"/>
    <mergeCell ref="AT8:AT9"/>
    <mergeCell ref="AE1:AF1"/>
    <mergeCell ref="AE3:AM3"/>
    <mergeCell ref="AE6:AM6"/>
    <mergeCell ref="AE8:AE9"/>
    <mergeCell ref="AF8:AF9"/>
    <mergeCell ref="AG8:AG9"/>
    <mergeCell ref="AL8:AL9"/>
    <mergeCell ref="AY1:AZ1"/>
    <mergeCell ref="BI1:BJ1"/>
    <mergeCell ref="BS1:BT1"/>
    <mergeCell ref="CC1:CD1"/>
    <mergeCell ref="CM1:CN1"/>
    <mergeCell ref="AY3:BG3"/>
    <mergeCell ref="BI3:BQ3"/>
    <mergeCell ref="BS3:CA3"/>
    <mergeCell ref="CC3:CK3"/>
    <mergeCell ref="CM3:CU3"/>
    <mergeCell ref="BD5:BE5"/>
    <mergeCell ref="BN5:BO5"/>
    <mergeCell ref="BX5:BY5"/>
    <mergeCell ref="CH5:CI5"/>
    <mergeCell ref="CR5:CS5"/>
    <mergeCell ref="AY6:BG6"/>
    <mergeCell ref="BI6:BQ6"/>
    <mergeCell ref="BS6:CA6"/>
    <mergeCell ref="CC6:CK6"/>
    <mergeCell ref="CM6:CU6"/>
    <mergeCell ref="AY8:AY9"/>
    <mergeCell ref="AZ8:AZ9"/>
    <mergeCell ref="BA8:BA9"/>
    <mergeCell ref="BB8:BB9"/>
    <mergeCell ref="BC8:BC9"/>
    <mergeCell ref="BD8:BD9"/>
    <mergeCell ref="BE8:BE9"/>
    <mergeCell ref="BF8:BF9"/>
    <mergeCell ref="BG8:BG9"/>
    <mergeCell ref="BT8:BT9"/>
    <mergeCell ref="BU8:BU9"/>
    <mergeCell ref="BV8:BV9"/>
    <mergeCell ref="BW8:BW9"/>
    <mergeCell ref="BX8:BX9"/>
    <mergeCell ref="BY8:BY9"/>
    <mergeCell ref="BZ8:BZ9"/>
    <mergeCell ref="CA8:CA9"/>
    <mergeCell ref="BI8:BI9"/>
    <mergeCell ref="BJ8:BJ9"/>
    <mergeCell ref="BK8:BK9"/>
    <mergeCell ref="BL8:BL9"/>
    <mergeCell ref="BM8:BM9"/>
    <mergeCell ref="BN8:BN9"/>
    <mergeCell ref="BO8:BO9"/>
    <mergeCell ref="BP8:BP9"/>
    <mergeCell ref="BQ8:BQ9"/>
    <mergeCell ref="CS8:CS9"/>
    <mergeCell ref="CT8:CT9"/>
    <mergeCell ref="CU8:CU9"/>
    <mergeCell ref="AY14:AY17"/>
    <mergeCell ref="BI14:BI17"/>
    <mergeCell ref="BS14:BS17"/>
    <mergeCell ref="CC14:CC17"/>
    <mergeCell ref="CM14:CM17"/>
    <mergeCell ref="CM8:CM9"/>
    <mergeCell ref="CN8:CN9"/>
    <mergeCell ref="CC8:CC9"/>
    <mergeCell ref="CD8:CD9"/>
    <mergeCell ref="CE8:CE9"/>
    <mergeCell ref="CO8:CO9"/>
    <mergeCell ref="CP8:CP9"/>
    <mergeCell ref="CQ8:CQ9"/>
    <mergeCell ref="CR8:CR9"/>
    <mergeCell ref="CF8:CF9"/>
    <mergeCell ref="CG8:CG9"/>
    <mergeCell ref="CH8:CH9"/>
    <mergeCell ref="CI8:CI9"/>
    <mergeCell ref="CJ8:CJ9"/>
    <mergeCell ref="CK8:CK9"/>
    <mergeCell ref="BS8:BS9"/>
    <mergeCell ref="AZ18:BG18"/>
    <mergeCell ref="BJ18:BQ18"/>
    <mergeCell ref="CD18:CK18"/>
    <mergeCell ref="CN18:CU18"/>
    <mergeCell ref="AZ19:BG19"/>
    <mergeCell ref="BJ19:BQ19"/>
    <mergeCell ref="CD19:CK19"/>
    <mergeCell ref="CN19:CU19"/>
    <mergeCell ref="BS23:BS26"/>
    <mergeCell ref="AY24:AY36"/>
    <mergeCell ref="BI24:BI36"/>
    <mergeCell ref="CC24:CC36"/>
    <mergeCell ref="CM24:CM36"/>
    <mergeCell ref="AY41:AY44"/>
    <mergeCell ref="BI41:BI44"/>
    <mergeCell ref="BS41:BS44"/>
    <mergeCell ref="CC41:CC44"/>
    <mergeCell ref="CM41:CM44"/>
    <mergeCell ref="AY46:AZ46"/>
    <mergeCell ref="BI46:BJ46"/>
    <mergeCell ref="BS46:BT46"/>
    <mergeCell ref="CC46:CD46"/>
    <mergeCell ref="CM46:CN46"/>
    <mergeCell ref="AY63:AZ63"/>
    <mergeCell ref="BI63:BJ63"/>
    <mergeCell ref="BS63:BT63"/>
    <mergeCell ref="CC63:CD63"/>
    <mergeCell ref="CM63:CN63"/>
    <mergeCell ref="AY65:BG65"/>
    <mergeCell ref="BI65:BQ65"/>
    <mergeCell ref="BS65:CA65"/>
    <mergeCell ref="CC65:CK65"/>
    <mergeCell ref="CM65:CU65"/>
    <mergeCell ref="BD67:BE67"/>
    <mergeCell ref="BN67:BO67"/>
    <mergeCell ref="BX67:BY67"/>
    <mergeCell ref="CH67:CI67"/>
    <mergeCell ref="CR67:CS67"/>
    <mergeCell ref="AY68:BG68"/>
    <mergeCell ref="BI68:BQ68"/>
    <mergeCell ref="BS68:CA68"/>
    <mergeCell ref="CC68:CK68"/>
    <mergeCell ref="CM68:CU68"/>
    <mergeCell ref="AY70:AY71"/>
    <mergeCell ref="AZ70:AZ71"/>
    <mergeCell ref="BA70:BA71"/>
    <mergeCell ref="BB70:BB71"/>
    <mergeCell ref="BC70:BC71"/>
    <mergeCell ref="BD70:BD71"/>
    <mergeCell ref="BE70:BE71"/>
    <mergeCell ref="BF70:BF71"/>
    <mergeCell ref="BG70:BG71"/>
    <mergeCell ref="BI70:BI71"/>
    <mergeCell ref="BJ70:BJ71"/>
    <mergeCell ref="BK70:BK71"/>
    <mergeCell ref="BL70:BL71"/>
    <mergeCell ref="BM70:BM71"/>
    <mergeCell ref="BN70:BN71"/>
    <mergeCell ref="BO70:BO71"/>
    <mergeCell ref="BP70:BP71"/>
    <mergeCell ref="BQ70:BQ71"/>
    <mergeCell ref="BS70:BS71"/>
    <mergeCell ref="CJ70:CJ71"/>
    <mergeCell ref="CS70:CS71"/>
    <mergeCell ref="CT70:CT71"/>
    <mergeCell ref="BT70:BT71"/>
    <mergeCell ref="BU70:BU71"/>
    <mergeCell ref="BV70:BV71"/>
    <mergeCell ref="BW70:BW71"/>
    <mergeCell ref="BX70:BX71"/>
    <mergeCell ref="BY70:BY71"/>
    <mergeCell ref="BZ70:BZ71"/>
    <mergeCell ref="CA70:CA71"/>
    <mergeCell ref="CC70:CC71"/>
    <mergeCell ref="CU70:CU71"/>
    <mergeCell ref="AY76:AY79"/>
    <mergeCell ref="BI76:BI79"/>
    <mergeCell ref="BS76:BS79"/>
    <mergeCell ref="CC76:CC79"/>
    <mergeCell ref="CM76:CM79"/>
    <mergeCell ref="CK70:CK71"/>
    <mergeCell ref="CM70:CM71"/>
    <mergeCell ref="AY80:AY83"/>
    <mergeCell ref="BI80:BI83"/>
    <mergeCell ref="BS80:BS83"/>
    <mergeCell ref="CC80:CC83"/>
    <mergeCell ref="CM80:CM83"/>
    <mergeCell ref="CR70:CR71"/>
    <mergeCell ref="CN70:CN71"/>
    <mergeCell ref="CO70:CO71"/>
    <mergeCell ref="CP70:CP71"/>
    <mergeCell ref="CQ70:CQ71"/>
    <mergeCell ref="CD70:CD71"/>
    <mergeCell ref="CE70:CE71"/>
    <mergeCell ref="CF70:CF71"/>
    <mergeCell ref="CG70:CG71"/>
    <mergeCell ref="CH70:CH71"/>
    <mergeCell ref="CI70:CI71"/>
  </mergeCells>
  <phoneticPr fontId="0" type="noConversion"/>
  <dataValidations count="3">
    <dataValidation type="list" allowBlank="1" showInputMessage="1" showErrorMessage="1" sqref="I10:I17 AM46:AM53 AW96:AW103 I37:I44 I87:I94 I69:I76 I28:I35 I19:I26 AW87:AW94 AM87:AM94 AW78:AW85 AM78:AM85 AW69:AW76 AM69:AM76 AW37:AW44 AM37:AM44 AW28:AW35 AM28:AM35 AW19:AW26 AM19:AM26 AW10:AW17 AM10:AM17 AC87:AC94 S87:S94 S78:S85 AC78:AC85 AC69:AC76 S69:S76 AC46:AC53 S46:S53 AC37:AC44 S37:S44 AC28:AC35 S28:S35 AC19:AC26 S19:S26 AC10:AC17 S10:S17 I78:I85">
      <formula1>$DG$5:$DG$7</formula1>
    </dataValidation>
    <dataValidation type="list" allowBlank="1" showInputMessage="1" showErrorMessage="1" sqref="BQ72:BQ79 CA72:CA79 CK72:CK79 CU72:CU79 BG72:BG79 CU10:CU17 CK10:CK17 CA10:CA17 BQ10:BQ17 BG10:BG17 CA19:CA26">
      <formula1>$DC$5:$DC$7</formula1>
    </dataValidation>
    <dataValidation type="list" allowBlank="1" showInputMessage="1" showErrorMessage="1" sqref="BH10:BH17 BH72:BH79">
      <formula1>$CU$5:$CU$7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8"/>
  <sheetViews>
    <sheetView workbookViewId="0">
      <selection activeCell="D12" sqref="D12"/>
    </sheetView>
  </sheetViews>
  <sheetFormatPr defaultRowHeight="13.2" x14ac:dyDescent="0.25"/>
  <cols>
    <col min="1" max="1" width="3.33203125" customWidth="1"/>
    <col min="2" max="2" width="21.109375" customWidth="1"/>
    <col min="3" max="3" width="7.5546875" style="265" customWidth="1"/>
    <col min="4" max="4" width="13.88671875" customWidth="1"/>
    <col min="5" max="5" width="7" style="265" customWidth="1"/>
    <col min="6" max="6" width="5.6640625" style="265" customWidth="1"/>
    <col min="7" max="7" width="8.109375" customWidth="1"/>
    <col min="8" max="8" width="10" customWidth="1"/>
    <col min="9" max="9" width="14.88671875" customWidth="1"/>
    <col min="10" max="10" width="8.88671875" customWidth="1"/>
    <col min="11" max="11" width="3.33203125" customWidth="1"/>
    <col min="12" max="12" width="21.109375" customWidth="1"/>
    <col min="13" max="13" width="7.5546875" style="265" customWidth="1"/>
    <col min="14" max="14" width="13.88671875" customWidth="1"/>
    <col min="15" max="15" width="7" style="265" customWidth="1"/>
    <col min="16" max="16" width="5.6640625" style="265" customWidth="1"/>
    <col min="17" max="17" width="8.109375" customWidth="1"/>
    <col min="18" max="18" width="10" customWidth="1"/>
    <col min="19" max="19" width="14.88671875" customWidth="1"/>
    <col min="20" max="20" width="8.88671875" customWidth="1"/>
    <col min="21" max="21" width="3.33203125" customWidth="1"/>
    <col min="22" max="22" width="21.109375" customWidth="1"/>
    <col min="23" max="23" width="7.5546875" style="265" customWidth="1"/>
    <col min="24" max="24" width="13.88671875" customWidth="1"/>
    <col min="25" max="25" width="7" style="265" customWidth="1"/>
    <col min="26" max="26" width="5.6640625" style="265" customWidth="1"/>
    <col min="27" max="27" width="8.109375" customWidth="1"/>
    <col min="28" max="28" width="10" customWidth="1"/>
    <col min="29" max="29" width="14.88671875" customWidth="1"/>
  </cols>
  <sheetData>
    <row r="1" spans="1:29" ht="40.5" customHeight="1" x14ac:dyDescent="0.25">
      <c r="A1" s="1084" t="s">
        <v>64</v>
      </c>
      <c r="B1" s="1084"/>
      <c r="E1"/>
      <c r="F1"/>
      <c r="K1" s="1084" t="s">
        <v>64</v>
      </c>
      <c r="L1" s="1084"/>
      <c r="U1" s="1084" t="s">
        <v>64</v>
      </c>
      <c r="V1" s="1084"/>
      <c r="Z1"/>
    </row>
    <row r="2" spans="1:29" ht="12" customHeight="1" x14ac:dyDescent="0.25">
      <c r="E2"/>
      <c r="F2"/>
      <c r="Z2"/>
    </row>
    <row r="3" spans="1:29" ht="17.399999999999999" x14ac:dyDescent="0.25">
      <c r="A3" s="1085" t="s">
        <v>74</v>
      </c>
      <c r="B3" s="1085"/>
      <c r="C3" s="1085"/>
      <c r="D3" s="1085"/>
      <c r="E3" s="1085"/>
      <c r="F3" s="1085"/>
      <c r="G3" s="1085"/>
      <c r="H3" s="1085"/>
      <c r="I3" s="1085"/>
      <c r="J3" s="48"/>
      <c r="K3" s="1085" t="s">
        <v>74</v>
      </c>
      <c r="L3" s="1085"/>
      <c r="M3" s="1085"/>
      <c r="N3" s="1085"/>
      <c r="O3" s="1085"/>
      <c r="P3" s="1085"/>
      <c r="Q3" s="1085"/>
      <c r="R3" s="1085"/>
      <c r="S3" s="1085"/>
      <c r="U3" s="1085" t="s">
        <v>74</v>
      </c>
      <c r="V3" s="1085"/>
      <c r="W3" s="1085"/>
      <c r="X3" s="1085"/>
      <c r="Y3" s="1085"/>
      <c r="Z3" s="1085"/>
      <c r="AA3" s="1085"/>
      <c r="AB3" s="1085"/>
      <c r="AC3" s="1085"/>
    </row>
    <row r="4" spans="1:29" ht="12" customHeight="1" thickBot="1" x14ac:dyDescent="0.3">
      <c r="B4" s="48"/>
      <c r="C4" s="48"/>
      <c r="D4" s="48"/>
      <c r="E4" s="48"/>
      <c r="F4" s="48"/>
      <c r="G4" s="48"/>
      <c r="H4" s="48"/>
      <c r="I4" s="48"/>
      <c r="J4" s="48"/>
      <c r="L4" s="48"/>
      <c r="M4" s="48"/>
      <c r="N4" s="48"/>
      <c r="O4" s="48"/>
      <c r="P4" s="48"/>
      <c r="Q4" s="48"/>
      <c r="R4" s="48"/>
      <c r="S4" s="48"/>
      <c r="V4" s="48"/>
      <c r="W4" s="48"/>
      <c r="X4" s="48"/>
      <c r="Y4" s="48"/>
      <c r="Z4" s="48"/>
      <c r="AA4" s="48"/>
      <c r="AB4" s="48"/>
      <c r="AC4" s="48"/>
    </row>
    <row r="5" spans="1:29" ht="27" customHeight="1" thickTop="1" x14ac:dyDescent="0.25">
      <c r="A5" s="223" t="s">
        <v>277</v>
      </c>
      <c r="B5" s="224"/>
      <c r="C5" s="271"/>
      <c r="D5" s="224"/>
      <c r="E5" s="271" t="s">
        <v>137</v>
      </c>
      <c r="F5" s="1086" t="s">
        <v>278</v>
      </c>
      <c r="G5" s="1086"/>
      <c r="H5" s="222" t="s">
        <v>136</v>
      </c>
      <c r="I5" s="219" t="s">
        <v>312</v>
      </c>
      <c r="J5" s="189"/>
      <c r="K5" s="223" t="s">
        <v>277</v>
      </c>
      <c r="L5" s="224"/>
      <c r="M5" s="271"/>
      <c r="N5" s="224"/>
      <c r="O5" s="271" t="s">
        <v>137</v>
      </c>
      <c r="P5" s="1086" t="s">
        <v>278</v>
      </c>
      <c r="Q5" s="1086"/>
      <c r="R5" s="222" t="s">
        <v>136</v>
      </c>
      <c r="S5" s="219" t="s">
        <v>312</v>
      </c>
      <c r="U5" s="223" t="s">
        <v>277</v>
      </c>
      <c r="V5" s="224"/>
      <c r="W5" s="271"/>
      <c r="X5" s="224"/>
      <c r="Y5" s="271" t="s">
        <v>137</v>
      </c>
      <c r="Z5" s="1086" t="s">
        <v>278</v>
      </c>
      <c r="AA5" s="1086"/>
      <c r="AB5" s="222" t="s">
        <v>136</v>
      </c>
      <c r="AC5" s="219" t="s">
        <v>312</v>
      </c>
    </row>
    <row r="6" spans="1:29" ht="27" customHeight="1" thickBot="1" x14ac:dyDescent="0.3">
      <c r="A6" s="1087" t="s">
        <v>125</v>
      </c>
      <c r="B6" s="1106"/>
      <c r="C6" s="1106"/>
      <c r="D6" s="1106"/>
      <c r="E6" s="1106"/>
      <c r="F6" s="1106"/>
      <c r="G6" s="1106"/>
      <c r="H6" s="1106"/>
      <c r="I6" s="1107"/>
      <c r="J6" s="61"/>
      <c r="K6" s="1087" t="s">
        <v>130</v>
      </c>
      <c r="L6" s="1106"/>
      <c r="M6" s="1106"/>
      <c r="N6" s="1106"/>
      <c r="O6" s="1106"/>
      <c r="P6" s="1106"/>
      <c r="Q6" s="1106"/>
      <c r="R6" s="1106"/>
      <c r="S6" s="1107"/>
      <c r="U6" s="1087" t="s">
        <v>166</v>
      </c>
      <c r="V6" s="1106"/>
      <c r="W6" s="1106"/>
      <c r="X6" s="1106"/>
      <c r="Y6" s="1106"/>
      <c r="Z6" s="1106"/>
      <c r="AA6" s="1106"/>
      <c r="AB6" s="1106"/>
      <c r="AC6" s="1107"/>
    </row>
    <row r="7" spans="1:29" ht="20.25" customHeight="1" thickBot="1" x14ac:dyDescent="0.3">
      <c r="A7" s="229"/>
      <c r="B7" s="226" t="s">
        <v>172</v>
      </c>
      <c r="C7" s="393"/>
      <c r="D7" s="226"/>
      <c r="E7" s="227" t="s">
        <v>135</v>
      </c>
      <c r="F7" s="231"/>
      <c r="G7" s="226" t="s">
        <v>134</v>
      </c>
      <c r="H7" s="205"/>
      <c r="I7" s="206"/>
      <c r="J7" s="61"/>
      <c r="K7" s="229"/>
      <c r="L7" s="226" t="s">
        <v>171</v>
      </c>
      <c r="M7" s="393"/>
      <c r="N7" s="226"/>
      <c r="O7" s="231" t="s">
        <v>135</v>
      </c>
      <c r="P7" s="231"/>
      <c r="Q7" s="226" t="s">
        <v>134</v>
      </c>
      <c r="R7" s="205"/>
      <c r="S7" s="206"/>
      <c r="U7" s="229"/>
      <c r="V7" s="226" t="s">
        <v>211</v>
      </c>
      <c r="W7" s="393"/>
      <c r="X7" s="226"/>
      <c r="Y7" s="231" t="s">
        <v>135</v>
      </c>
      <c r="Z7" s="231"/>
      <c r="AA7" s="226" t="s">
        <v>134</v>
      </c>
      <c r="AB7" s="205"/>
      <c r="AC7" s="206"/>
    </row>
    <row r="8" spans="1:29" ht="20.25" customHeight="1" x14ac:dyDescent="0.25">
      <c r="A8" s="1090" t="s">
        <v>82</v>
      </c>
      <c r="B8" s="1092" t="s">
        <v>81</v>
      </c>
      <c r="C8" s="1094" t="s">
        <v>65</v>
      </c>
      <c r="D8" s="1096" t="s">
        <v>4</v>
      </c>
      <c r="E8" s="1094" t="s">
        <v>66</v>
      </c>
      <c r="F8" s="1094" t="s">
        <v>67</v>
      </c>
      <c r="G8" s="1098" t="s">
        <v>32</v>
      </c>
      <c r="H8" s="1094" t="s">
        <v>68</v>
      </c>
      <c r="I8" s="1100" t="s">
        <v>69</v>
      </c>
      <c r="J8" s="140"/>
      <c r="K8" s="1090" t="s">
        <v>82</v>
      </c>
      <c r="L8" s="1092" t="s">
        <v>81</v>
      </c>
      <c r="M8" s="1094" t="s">
        <v>65</v>
      </c>
      <c r="N8" s="1096" t="s">
        <v>4</v>
      </c>
      <c r="O8" s="1094" t="s">
        <v>66</v>
      </c>
      <c r="P8" s="1094" t="s">
        <v>67</v>
      </c>
      <c r="Q8" s="1098" t="s">
        <v>32</v>
      </c>
      <c r="R8" s="1094" t="s">
        <v>68</v>
      </c>
      <c r="S8" s="1100" t="s">
        <v>69</v>
      </c>
      <c r="U8" s="1090" t="s">
        <v>82</v>
      </c>
      <c r="V8" s="1092" t="s">
        <v>81</v>
      </c>
      <c r="W8" s="1094" t="s">
        <v>65</v>
      </c>
      <c r="X8" s="1096" t="s">
        <v>4</v>
      </c>
      <c r="Y8" s="1094" t="s">
        <v>66</v>
      </c>
      <c r="Z8" s="1094" t="s">
        <v>67</v>
      </c>
      <c r="AA8" s="1098" t="s">
        <v>32</v>
      </c>
      <c r="AB8" s="1094" t="s">
        <v>68</v>
      </c>
      <c r="AC8" s="1100" t="s">
        <v>69</v>
      </c>
    </row>
    <row r="9" spans="1:29" ht="20.25" customHeight="1" thickBot="1" x14ac:dyDescent="0.3">
      <c r="A9" s="1091"/>
      <c r="B9" s="1093"/>
      <c r="C9" s="1095"/>
      <c r="D9" s="1097"/>
      <c r="E9" s="1095"/>
      <c r="F9" s="1095"/>
      <c r="G9" s="1099"/>
      <c r="H9" s="1095"/>
      <c r="I9" s="1101"/>
      <c r="J9" s="140"/>
      <c r="K9" s="1091"/>
      <c r="L9" s="1093"/>
      <c r="M9" s="1095"/>
      <c r="N9" s="1097"/>
      <c r="O9" s="1095"/>
      <c r="P9" s="1095"/>
      <c r="Q9" s="1099"/>
      <c r="R9" s="1095"/>
      <c r="S9" s="1101"/>
      <c r="U9" s="1091"/>
      <c r="V9" s="1093"/>
      <c r="W9" s="1095"/>
      <c r="X9" s="1097"/>
      <c r="Y9" s="1095"/>
      <c r="Z9" s="1095"/>
      <c r="AA9" s="1099"/>
      <c r="AB9" s="1095"/>
      <c r="AC9" s="1101"/>
    </row>
    <row r="10" spans="1:29" ht="20.25" customHeight="1" x14ac:dyDescent="0.25">
      <c r="A10" s="66" t="s">
        <v>70</v>
      </c>
      <c r="B10" s="130"/>
      <c r="C10" s="109"/>
      <c r="D10" s="131"/>
      <c r="E10" s="131"/>
      <c r="F10" s="131"/>
      <c r="G10" s="20"/>
      <c r="H10" s="479"/>
      <c r="I10" s="54"/>
      <c r="J10" s="61"/>
      <c r="K10" s="66" t="s">
        <v>70</v>
      </c>
      <c r="L10" s="130"/>
      <c r="M10" s="109"/>
      <c r="N10" s="131"/>
      <c r="O10" s="109"/>
      <c r="P10" s="109"/>
      <c r="Q10" s="20"/>
      <c r="R10" s="479"/>
      <c r="S10" s="54"/>
      <c r="U10" s="66" t="s">
        <v>70</v>
      </c>
      <c r="V10" s="130"/>
      <c r="W10" s="109"/>
      <c r="X10" s="131"/>
      <c r="Y10" s="109"/>
      <c r="Z10" s="131"/>
      <c r="AA10" s="20"/>
      <c r="AB10" s="479"/>
      <c r="AC10" s="54"/>
    </row>
    <row r="11" spans="1:29" ht="20.25" customHeight="1" x14ac:dyDescent="0.25">
      <c r="A11" s="67" t="s">
        <v>71</v>
      </c>
      <c r="B11" s="52"/>
      <c r="C11" s="25"/>
      <c r="D11" s="53"/>
      <c r="E11" s="53"/>
      <c r="F11" s="53"/>
      <c r="G11" s="25"/>
      <c r="H11" s="480"/>
      <c r="I11" s="54"/>
      <c r="J11" s="61"/>
      <c r="K11" s="67" t="s">
        <v>71</v>
      </c>
      <c r="L11" s="52"/>
      <c r="M11" s="25"/>
      <c r="N11" s="53"/>
      <c r="O11" s="25"/>
      <c r="P11" s="25"/>
      <c r="Q11" s="25"/>
      <c r="R11" s="480"/>
      <c r="S11" s="54"/>
      <c r="U11" s="67" t="s">
        <v>71</v>
      </c>
      <c r="V11" s="52"/>
      <c r="W11" s="25"/>
      <c r="X11" s="53"/>
      <c r="Y11" s="25"/>
      <c r="Z11" s="53"/>
      <c r="AA11" s="25"/>
      <c r="AB11" s="480"/>
      <c r="AC11" s="54"/>
    </row>
    <row r="12" spans="1:29" ht="20.25" customHeight="1" x14ac:dyDescent="0.25">
      <c r="A12" s="67" t="s">
        <v>72</v>
      </c>
      <c r="B12" s="52"/>
      <c r="C12" s="25"/>
      <c r="D12" s="53"/>
      <c r="E12" s="53"/>
      <c r="F12" s="53"/>
      <c r="G12" s="25"/>
      <c r="H12" s="480"/>
      <c r="I12" s="54"/>
      <c r="J12" s="61"/>
      <c r="K12" s="67" t="s">
        <v>72</v>
      </c>
      <c r="L12" s="52"/>
      <c r="M12" s="25"/>
      <c r="N12" s="53"/>
      <c r="O12" s="25"/>
      <c r="P12" s="25"/>
      <c r="Q12" s="25"/>
      <c r="R12" s="480"/>
      <c r="S12" s="54"/>
      <c r="U12" s="67" t="s">
        <v>72</v>
      </c>
      <c r="V12" s="52"/>
      <c r="W12" s="25"/>
      <c r="X12" s="53"/>
      <c r="Y12" s="25"/>
      <c r="Z12" s="53"/>
      <c r="AA12" s="25"/>
      <c r="AB12" s="480"/>
      <c r="AC12" s="54"/>
    </row>
    <row r="13" spans="1:29" ht="20.25" customHeight="1" x14ac:dyDescent="0.25">
      <c r="A13" s="68" t="s">
        <v>72</v>
      </c>
      <c r="B13" s="52"/>
      <c r="C13" s="25"/>
      <c r="D13" s="53"/>
      <c r="E13" s="53"/>
      <c r="F13" s="53"/>
      <c r="G13" s="25"/>
      <c r="H13" s="25"/>
      <c r="I13" s="54"/>
      <c r="J13" s="61"/>
      <c r="K13" s="68" t="s">
        <v>72</v>
      </c>
      <c r="L13" s="52"/>
      <c r="M13" s="25"/>
      <c r="N13" s="53"/>
      <c r="O13" s="25"/>
      <c r="P13" s="25"/>
      <c r="Q13" s="25"/>
      <c r="R13" s="480"/>
      <c r="S13" s="54"/>
      <c r="U13" s="68" t="s">
        <v>72</v>
      </c>
      <c r="V13" s="111"/>
      <c r="W13" s="99"/>
      <c r="X13" s="100"/>
      <c r="Y13" s="99"/>
      <c r="Z13" s="100"/>
      <c r="AA13" s="25"/>
      <c r="AB13" s="25"/>
      <c r="AC13" s="54"/>
    </row>
    <row r="14" spans="1:29" ht="20.25" customHeight="1" x14ac:dyDescent="0.25">
      <c r="A14" s="1102" t="s">
        <v>73</v>
      </c>
      <c r="B14" s="111"/>
      <c r="C14" s="99"/>
      <c r="D14" s="100"/>
      <c r="E14" s="100"/>
      <c r="F14" s="100"/>
      <c r="G14" s="25"/>
      <c r="H14" s="25"/>
      <c r="I14" s="54"/>
      <c r="J14" s="61"/>
      <c r="K14" s="1102" t="s">
        <v>73</v>
      </c>
      <c r="L14" s="320"/>
      <c r="M14" s="99"/>
      <c r="N14" s="100"/>
      <c r="O14" s="99"/>
      <c r="P14" s="99"/>
      <c r="Q14" s="25"/>
      <c r="R14" s="480"/>
      <c r="S14" s="54"/>
      <c r="U14" s="1102" t="s">
        <v>73</v>
      </c>
      <c r="V14" s="111"/>
      <c r="W14" s="99"/>
      <c r="X14" s="100"/>
      <c r="Y14" s="99"/>
      <c r="Z14" s="100"/>
      <c r="AA14" s="25"/>
      <c r="AB14" s="25"/>
      <c r="AC14" s="54"/>
    </row>
    <row r="15" spans="1:29" ht="20.25" customHeight="1" x14ac:dyDescent="0.25">
      <c r="A15" s="1103"/>
      <c r="B15" s="52"/>
      <c r="C15" s="25"/>
      <c r="D15" s="53"/>
      <c r="E15" s="25"/>
      <c r="F15" s="25"/>
      <c r="G15" s="25"/>
      <c r="H15" s="25"/>
      <c r="I15" s="54"/>
      <c r="J15" s="61"/>
      <c r="K15" s="1103"/>
      <c r="L15" s="320"/>
      <c r="M15" s="25"/>
      <c r="N15" s="53"/>
      <c r="O15" s="25"/>
      <c r="P15" s="25"/>
      <c r="Q15" s="25"/>
      <c r="R15" s="480"/>
      <c r="S15" s="54"/>
      <c r="U15" s="1103"/>
      <c r="V15" s="52"/>
      <c r="W15" s="25"/>
      <c r="X15" s="53"/>
      <c r="Y15" s="25"/>
      <c r="Z15" s="25"/>
      <c r="AA15" s="25"/>
      <c r="AB15" s="25"/>
      <c r="AC15" s="54"/>
    </row>
    <row r="16" spans="1:29" ht="20.25" customHeight="1" x14ac:dyDescent="0.25">
      <c r="A16" s="1103"/>
      <c r="B16" s="52"/>
      <c r="C16" s="25"/>
      <c r="D16" s="53"/>
      <c r="E16" s="25"/>
      <c r="F16" s="25"/>
      <c r="G16" s="25"/>
      <c r="H16" s="25"/>
      <c r="I16" s="54"/>
      <c r="J16" s="61"/>
      <c r="K16" s="1103"/>
      <c r="L16" s="52"/>
      <c r="M16" s="25"/>
      <c r="N16" s="53"/>
      <c r="O16" s="25"/>
      <c r="P16" s="25"/>
      <c r="Q16" s="25"/>
      <c r="R16" s="25"/>
      <c r="S16" s="54"/>
      <c r="U16" s="1103"/>
      <c r="V16" s="52"/>
      <c r="W16" s="25"/>
      <c r="X16" s="53"/>
      <c r="Y16" s="25"/>
      <c r="Z16" s="25"/>
      <c r="AA16" s="25"/>
      <c r="AB16" s="25"/>
      <c r="AC16" s="54"/>
    </row>
    <row r="17" spans="1:29" ht="20.25" customHeight="1" thickBot="1" x14ac:dyDescent="0.3">
      <c r="A17" s="1103"/>
      <c r="B17" s="55"/>
      <c r="C17" s="69"/>
      <c r="D17" s="56"/>
      <c r="E17" s="69"/>
      <c r="F17" s="69"/>
      <c r="G17" s="69"/>
      <c r="H17" s="69"/>
      <c r="I17" s="54"/>
      <c r="J17" s="61"/>
      <c r="K17" s="1103"/>
      <c r="L17" s="55"/>
      <c r="M17" s="69"/>
      <c r="N17" s="56"/>
      <c r="O17" s="69"/>
      <c r="P17" s="69"/>
      <c r="Q17" s="69"/>
      <c r="R17" s="69"/>
      <c r="S17" s="54"/>
      <c r="U17" s="1103"/>
      <c r="V17" s="55"/>
      <c r="W17" s="69"/>
      <c r="X17" s="56"/>
      <c r="Y17" s="69"/>
      <c r="Z17" s="69"/>
      <c r="AA17" s="69"/>
      <c r="AB17" s="69"/>
      <c r="AC17" s="521"/>
    </row>
    <row r="18" spans="1:29" ht="20.25" customHeight="1" thickBot="1" x14ac:dyDescent="0.3">
      <c r="A18" s="229"/>
      <c r="B18" s="226" t="s">
        <v>178</v>
      </c>
      <c r="C18" s="393"/>
      <c r="D18" s="226"/>
      <c r="E18" s="227" t="s">
        <v>135</v>
      </c>
      <c r="F18" s="231"/>
      <c r="G18" s="226" t="s">
        <v>134</v>
      </c>
      <c r="H18" s="205"/>
      <c r="I18" s="206"/>
      <c r="J18" s="188"/>
      <c r="K18" s="229"/>
      <c r="L18" s="226" t="s">
        <v>211</v>
      </c>
      <c r="M18" s="393"/>
      <c r="N18" s="226"/>
      <c r="O18" s="231" t="s">
        <v>135</v>
      </c>
      <c r="P18" s="231"/>
      <c r="Q18" s="226" t="s">
        <v>134</v>
      </c>
      <c r="R18" s="205"/>
      <c r="S18" s="206"/>
      <c r="U18" s="229"/>
      <c r="V18" s="226" t="s">
        <v>213</v>
      </c>
      <c r="W18" s="393"/>
      <c r="X18" s="226"/>
      <c r="Y18" s="231" t="s">
        <v>135</v>
      </c>
      <c r="Z18" s="231"/>
      <c r="AA18" s="226" t="s">
        <v>134</v>
      </c>
      <c r="AB18" s="205"/>
      <c r="AC18" s="206"/>
    </row>
    <row r="19" spans="1:29" ht="20.25" customHeight="1" x14ac:dyDescent="0.25">
      <c r="A19" s="66" t="s">
        <v>70</v>
      </c>
      <c r="B19" s="130"/>
      <c r="C19" s="646"/>
      <c r="D19" s="131"/>
      <c r="E19" s="131"/>
      <c r="F19" s="131"/>
      <c r="G19" s="20"/>
      <c r="H19" s="20"/>
      <c r="I19" s="54"/>
      <c r="J19" s="61"/>
      <c r="K19" s="66" t="s">
        <v>70</v>
      </c>
      <c r="L19" s="130"/>
      <c r="M19" s="109"/>
      <c r="N19" s="131"/>
      <c r="O19" s="109"/>
      <c r="P19" s="109"/>
      <c r="Q19" s="20"/>
      <c r="R19" s="479"/>
      <c r="S19" s="54"/>
      <c r="U19" s="66" t="s">
        <v>70</v>
      </c>
      <c r="V19" s="130"/>
      <c r="W19" s="109"/>
      <c r="X19" s="131"/>
      <c r="Y19" s="109"/>
      <c r="Z19" s="131"/>
      <c r="AA19" s="20"/>
      <c r="AB19" s="479"/>
      <c r="AC19" s="54"/>
    </row>
    <row r="20" spans="1:29" ht="20.25" customHeight="1" x14ac:dyDescent="0.25">
      <c r="A20" s="67" t="s">
        <v>71</v>
      </c>
      <c r="B20" s="52"/>
      <c r="C20" s="25"/>
      <c r="D20" s="53"/>
      <c r="E20" s="53"/>
      <c r="F20" s="53"/>
      <c r="G20" s="25"/>
      <c r="H20" s="25"/>
      <c r="I20" s="54"/>
      <c r="J20" s="61"/>
      <c r="K20" s="67" t="s">
        <v>71</v>
      </c>
      <c r="L20" s="111"/>
      <c r="M20" s="99"/>
      <c r="N20" s="100"/>
      <c r="O20" s="99"/>
      <c r="P20" s="99"/>
      <c r="Q20" s="25"/>
      <c r="R20" s="25"/>
      <c r="S20" s="54"/>
      <c r="U20" s="67" t="s">
        <v>71</v>
      </c>
      <c r="V20" s="52"/>
      <c r="W20" s="25"/>
      <c r="X20" s="53"/>
      <c r="Y20" s="25"/>
      <c r="Z20" s="53"/>
      <c r="AA20" s="25"/>
      <c r="AB20" s="480"/>
      <c r="AC20" s="54"/>
    </row>
    <row r="21" spans="1:29" ht="20.25" customHeight="1" x14ac:dyDescent="0.25">
      <c r="A21" s="67" t="s">
        <v>72</v>
      </c>
      <c r="B21" s="52"/>
      <c r="C21" s="25"/>
      <c r="D21" s="53"/>
      <c r="E21" s="53"/>
      <c r="F21" s="53"/>
      <c r="G21" s="25"/>
      <c r="H21" s="25"/>
      <c r="I21" s="54"/>
      <c r="J21" s="61"/>
      <c r="K21" s="67" t="s">
        <v>72</v>
      </c>
      <c r="L21" s="52"/>
      <c r="M21" s="25"/>
      <c r="N21" s="53"/>
      <c r="O21" s="25"/>
      <c r="P21" s="25"/>
      <c r="Q21" s="25"/>
      <c r="R21" s="480"/>
      <c r="S21" s="54"/>
      <c r="U21" s="67" t="s">
        <v>72</v>
      </c>
      <c r="V21" s="52"/>
      <c r="W21" s="25"/>
      <c r="X21" s="53"/>
      <c r="Y21" s="25"/>
      <c r="Z21" s="53"/>
      <c r="AA21" s="25"/>
      <c r="AB21" s="480"/>
      <c r="AC21" s="54"/>
    </row>
    <row r="22" spans="1:29" ht="20.25" customHeight="1" x14ac:dyDescent="0.25">
      <c r="A22" s="68" t="s">
        <v>72</v>
      </c>
      <c r="B22" s="52"/>
      <c r="C22" s="25"/>
      <c r="D22" s="53"/>
      <c r="E22" s="53"/>
      <c r="F22" s="53"/>
      <c r="G22" s="25"/>
      <c r="H22" s="25"/>
      <c r="I22" s="54"/>
      <c r="J22" s="61"/>
      <c r="K22" s="68" t="s">
        <v>72</v>
      </c>
      <c r="L22" s="52"/>
      <c r="M22" s="25"/>
      <c r="N22" s="53"/>
      <c r="O22" s="25"/>
      <c r="P22" s="25"/>
      <c r="Q22" s="25"/>
      <c r="R22" s="480"/>
      <c r="S22" s="54"/>
      <c r="U22" s="68" t="s">
        <v>72</v>
      </c>
      <c r="V22" s="52"/>
      <c r="W22" s="25"/>
      <c r="X22" s="53"/>
      <c r="Y22" s="25"/>
      <c r="Z22" s="53"/>
      <c r="AA22" s="25"/>
      <c r="AB22" s="25"/>
      <c r="AC22" s="54"/>
    </row>
    <row r="23" spans="1:29" ht="20.25" customHeight="1" x14ac:dyDescent="0.25">
      <c r="A23" s="1102" t="s">
        <v>73</v>
      </c>
      <c r="B23" s="111"/>
      <c r="C23" s="99"/>
      <c r="D23" s="100"/>
      <c r="E23" s="100"/>
      <c r="F23" s="100"/>
      <c r="G23" s="25"/>
      <c r="H23" s="25"/>
      <c r="I23" s="54"/>
      <c r="J23" s="61"/>
      <c r="K23" s="1102" t="s">
        <v>73</v>
      </c>
      <c r="L23" s="52"/>
      <c r="M23" s="99"/>
      <c r="N23" s="100"/>
      <c r="O23" s="99"/>
      <c r="P23" s="99"/>
      <c r="Q23" s="25"/>
      <c r="R23" s="25"/>
      <c r="S23" s="54"/>
      <c r="U23" s="1102" t="s">
        <v>73</v>
      </c>
      <c r="V23" s="320"/>
      <c r="W23" s="99"/>
      <c r="X23" s="100"/>
      <c r="Y23" s="99"/>
      <c r="Z23" s="100"/>
      <c r="AA23" s="25"/>
      <c r="AB23" s="25"/>
      <c r="AC23" s="54"/>
    </row>
    <row r="24" spans="1:29" ht="20.25" customHeight="1" x14ac:dyDescent="0.25">
      <c r="A24" s="1103"/>
      <c r="B24" s="111"/>
      <c r="C24" s="99"/>
      <c r="D24" s="100"/>
      <c r="E24" s="99"/>
      <c r="F24" s="99"/>
      <c r="G24" s="25"/>
      <c r="H24" s="25"/>
      <c r="I24" s="54"/>
      <c r="J24" s="61"/>
      <c r="K24" s="1103"/>
      <c r="L24" s="111"/>
      <c r="M24" s="99"/>
      <c r="N24" s="100"/>
      <c r="O24" s="99"/>
      <c r="P24" s="99"/>
      <c r="Q24" s="25"/>
      <c r="R24" s="25"/>
      <c r="S24" s="54"/>
      <c r="U24" s="1103"/>
      <c r="V24" s="111"/>
      <c r="W24" s="99"/>
      <c r="X24" s="100"/>
      <c r="Y24" s="99"/>
      <c r="Z24" s="99"/>
      <c r="AA24" s="25"/>
      <c r="AB24" s="25"/>
      <c r="AC24" s="54"/>
    </row>
    <row r="25" spans="1:29" ht="20.25" customHeight="1" x14ac:dyDescent="0.25">
      <c r="A25" s="1103"/>
      <c r="B25" s="190"/>
      <c r="C25" s="25"/>
      <c r="D25" s="191"/>
      <c r="E25" s="191"/>
      <c r="F25" s="191"/>
      <c r="G25" s="25"/>
      <c r="H25" s="25"/>
      <c r="I25" s="54"/>
      <c r="J25" s="61"/>
      <c r="K25" s="1103"/>
      <c r="L25" s="190"/>
      <c r="M25" s="25"/>
      <c r="N25" s="191"/>
      <c r="O25" s="389"/>
      <c r="P25" s="389"/>
      <c r="Q25" s="25"/>
      <c r="R25" s="25"/>
      <c r="S25" s="54"/>
      <c r="U25" s="1103"/>
      <c r="V25" s="190"/>
      <c r="W25" s="25"/>
      <c r="X25" s="191"/>
      <c r="Y25" s="389"/>
      <c r="Z25" s="191"/>
      <c r="AA25" s="25"/>
      <c r="AB25" s="25"/>
      <c r="AC25" s="54"/>
    </row>
    <row r="26" spans="1:29" ht="20.25" customHeight="1" thickBot="1" x14ac:dyDescent="0.3">
      <c r="A26" s="1103"/>
      <c r="B26" s="192"/>
      <c r="C26" s="390"/>
      <c r="D26" s="193"/>
      <c r="E26" s="193"/>
      <c r="F26" s="193"/>
      <c r="G26" s="69"/>
      <c r="H26" s="69"/>
      <c r="I26" s="54"/>
      <c r="J26" s="61"/>
      <c r="K26" s="1103"/>
      <c r="L26" s="192"/>
      <c r="M26" s="390"/>
      <c r="N26" s="193"/>
      <c r="O26" s="390"/>
      <c r="P26" s="390"/>
      <c r="Q26" s="69"/>
      <c r="R26" s="69"/>
      <c r="S26" s="54"/>
      <c r="U26" s="1103"/>
      <c r="V26" s="192"/>
      <c r="W26" s="390"/>
      <c r="X26" s="193"/>
      <c r="Y26" s="390"/>
      <c r="Z26" s="193"/>
      <c r="AA26" s="69"/>
      <c r="AB26" s="69"/>
      <c r="AC26" s="54"/>
    </row>
    <row r="27" spans="1:29" ht="20.25" customHeight="1" thickBot="1" x14ac:dyDescent="0.3">
      <c r="A27" s="229"/>
      <c r="B27" s="226" t="s">
        <v>235</v>
      </c>
      <c r="C27" s="393"/>
      <c r="D27" s="226"/>
      <c r="E27" s="227" t="s">
        <v>135</v>
      </c>
      <c r="F27" s="231"/>
      <c r="G27" s="226" t="s">
        <v>134</v>
      </c>
      <c r="H27" s="205"/>
      <c r="I27" s="206"/>
      <c r="J27" s="188"/>
      <c r="K27" s="229"/>
      <c r="L27" s="226" t="s">
        <v>212</v>
      </c>
      <c r="M27" s="393"/>
      <c r="N27" s="226"/>
      <c r="O27" s="231" t="s">
        <v>135</v>
      </c>
      <c r="P27" s="231"/>
      <c r="Q27" s="226" t="s">
        <v>134</v>
      </c>
      <c r="R27" s="205"/>
      <c r="S27" s="206"/>
      <c r="U27" s="229"/>
      <c r="V27" s="226" t="s">
        <v>214</v>
      </c>
      <c r="W27" s="393"/>
      <c r="X27" s="226"/>
      <c r="Y27" s="231" t="s">
        <v>135</v>
      </c>
      <c r="Z27" s="231"/>
      <c r="AA27" s="226" t="s">
        <v>134</v>
      </c>
      <c r="AB27" s="205"/>
      <c r="AC27" s="206"/>
    </row>
    <row r="28" spans="1:29" ht="20.25" customHeight="1" x14ac:dyDescent="0.25">
      <c r="A28" s="66" t="s">
        <v>70</v>
      </c>
      <c r="B28" s="130"/>
      <c r="C28" s="109"/>
      <c r="D28" s="131"/>
      <c r="E28" s="131"/>
      <c r="F28" s="131"/>
      <c r="G28" s="20"/>
      <c r="H28" s="20"/>
      <c r="I28" s="54"/>
      <c r="J28" s="61"/>
      <c r="K28" s="66" t="s">
        <v>70</v>
      </c>
      <c r="L28" s="130"/>
      <c r="M28" s="109"/>
      <c r="N28" s="131"/>
      <c r="O28" s="109"/>
      <c r="P28" s="109"/>
      <c r="Q28" s="20"/>
      <c r="R28" s="479"/>
      <c r="S28" s="54"/>
      <c r="U28" s="66" t="s">
        <v>70</v>
      </c>
      <c r="V28" s="130"/>
      <c r="W28" s="109"/>
      <c r="X28" s="131"/>
      <c r="Y28" s="109"/>
      <c r="Z28" s="131"/>
      <c r="AA28" s="20"/>
      <c r="AB28" s="479"/>
      <c r="AC28" s="54"/>
    </row>
    <row r="29" spans="1:29" ht="20.25" customHeight="1" x14ac:dyDescent="0.25">
      <c r="A29" s="67" t="s">
        <v>71</v>
      </c>
      <c r="B29" s="52"/>
      <c r="C29" s="25"/>
      <c r="D29" s="53"/>
      <c r="E29" s="53"/>
      <c r="F29" s="53"/>
      <c r="G29" s="25"/>
      <c r="H29" s="480"/>
      <c r="I29" s="54"/>
      <c r="J29" s="61"/>
      <c r="K29" s="67" t="s">
        <v>71</v>
      </c>
      <c r="L29" s="52"/>
      <c r="M29" s="25"/>
      <c r="N29" s="53"/>
      <c r="O29" s="25"/>
      <c r="P29" s="25"/>
      <c r="Q29" s="25"/>
      <c r="R29" s="480"/>
      <c r="S29" s="54"/>
      <c r="U29" s="67" t="s">
        <v>71</v>
      </c>
      <c r="V29" s="52"/>
      <c r="W29" s="25"/>
      <c r="X29" s="53"/>
      <c r="Y29" s="25"/>
      <c r="Z29" s="53"/>
      <c r="AA29" s="25"/>
      <c r="AB29" s="480"/>
      <c r="AC29" s="54"/>
    </row>
    <row r="30" spans="1:29" ht="20.25" customHeight="1" x14ac:dyDescent="0.25">
      <c r="A30" s="67" t="s">
        <v>72</v>
      </c>
      <c r="B30" s="52"/>
      <c r="C30" s="25"/>
      <c r="D30" s="53"/>
      <c r="E30" s="53"/>
      <c r="F30" s="53"/>
      <c r="G30" s="25"/>
      <c r="H30" s="25"/>
      <c r="I30" s="54"/>
      <c r="J30" s="61"/>
      <c r="K30" s="67" t="s">
        <v>72</v>
      </c>
      <c r="L30" s="52"/>
      <c r="M30" s="25"/>
      <c r="N30" s="53"/>
      <c r="O30" s="25"/>
      <c r="P30" s="25"/>
      <c r="Q30" s="25"/>
      <c r="R30" s="480"/>
      <c r="S30" s="54"/>
      <c r="U30" s="67" t="s">
        <v>72</v>
      </c>
      <c r="V30" s="52"/>
      <c r="W30" s="25"/>
      <c r="X30" s="53"/>
      <c r="Y30" s="25"/>
      <c r="Z30" s="53"/>
      <c r="AA30" s="20"/>
      <c r="AB30" s="479"/>
      <c r="AC30" s="54"/>
    </row>
    <row r="31" spans="1:29" ht="20.25" customHeight="1" x14ac:dyDescent="0.25">
      <c r="A31" s="68" t="s">
        <v>72</v>
      </c>
      <c r="B31" s="111"/>
      <c r="C31" s="99"/>
      <c r="D31" s="100"/>
      <c r="E31" s="100"/>
      <c r="F31" s="100"/>
      <c r="G31" s="25"/>
      <c r="H31" s="25"/>
      <c r="I31" s="54"/>
      <c r="J31" s="61"/>
      <c r="K31" s="68" t="s">
        <v>72</v>
      </c>
      <c r="L31" s="111"/>
      <c r="M31" s="99"/>
      <c r="N31" s="100"/>
      <c r="O31" s="99"/>
      <c r="P31" s="99"/>
      <c r="Q31" s="25"/>
      <c r="R31" s="25"/>
      <c r="S31" s="54"/>
      <c r="U31" s="68" t="s">
        <v>72</v>
      </c>
      <c r="V31" s="111"/>
      <c r="W31" s="99"/>
      <c r="X31" s="100"/>
      <c r="Y31" s="99"/>
      <c r="Z31" s="100"/>
      <c r="AA31" s="25"/>
      <c r="AB31" s="25"/>
      <c r="AC31" s="54"/>
    </row>
    <row r="32" spans="1:29" ht="20.25" customHeight="1" x14ac:dyDescent="0.25">
      <c r="A32" s="1102" t="s">
        <v>73</v>
      </c>
      <c r="B32" s="111"/>
      <c r="C32" s="99"/>
      <c r="D32" s="100"/>
      <c r="E32" s="100"/>
      <c r="F32" s="100"/>
      <c r="G32" s="25"/>
      <c r="H32" s="25"/>
      <c r="I32" s="54"/>
      <c r="J32" s="75"/>
      <c r="K32" s="1102" t="s">
        <v>73</v>
      </c>
      <c r="L32" s="111"/>
      <c r="M32" s="99"/>
      <c r="N32" s="100"/>
      <c r="O32" s="99"/>
      <c r="P32" s="99"/>
      <c r="Q32" s="25"/>
      <c r="R32" s="25"/>
      <c r="S32" s="54"/>
      <c r="U32" s="1102" t="s">
        <v>73</v>
      </c>
      <c r="V32" s="111"/>
      <c r="W32" s="99"/>
      <c r="X32" s="100"/>
      <c r="Y32" s="99"/>
      <c r="Z32" s="100"/>
      <c r="AA32" s="25"/>
      <c r="AB32" s="25"/>
      <c r="AC32" s="54"/>
    </row>
    <row r="33" spans="1:29" ht="20.25" customHeight="1" x14ac:dyDescent="0.25">
      <c r="A33" s="1103"/>
      <c r="B33" s="111"/>
      <c r="C33" s="99"/>
      <c r="D33" s="100"/>
      <c r="E33" s="100"/>
      <c r="F33" s="100"/>
      <c r="G33" s="25"/>
      <c r="H33" s="25"/>
      <c r="I33" s="54"/>
      <c r="J33" s="75"/>
      <c r="K33" s="1103"/>
      <c r="L33" s="111"/>
      <c r="M33" s="99"/>
      <c r="N33" s="100"/>
      <c r="O33" s="99"/>
      <c r="P33" s="99"/>
      <c r="Q33" s="25"/>
      <c r="R33" s="25"/>
      <c r="S33" s="54"/>
      <c r="U33" s="1103"/>
      <c r="V33" s="111"/>
      <c r="W33" s="99"/>
      <c r="X33" s="100"/>
      <c r="Y33" s="99"/>
      <c r="Z33" s="100"/>
      <c r="AA33" s="25"/>
      <c r="AB33" s="25"/>
      <c r="AC33" s="54"/>
    </row>
    <row r="34" spans="1:29" ht="20.25" customHeight="1" x14ac:dyDescent="0.25">
      <c r="A34" s="1103"/>
      <c r="B34" s="100"/>
      <c r="C34" s="99"/>
      <c r="D34" s="100"/>
      <c r="E34" s="99"/>
      <c r="F34" s="99"/>
      <c r="G34" s="25"/>
      <c r="H34" s="25"/>
      <c r="I34" s="54"/>
      <c r="J34" s="75"/>
      <c r="K34" s="1103"/>
      <c r="L34" s="100"/>
      <c r="M34" s="99"/>
      <c r="N34" s="100"/>
      <c r="O34" s="99"/>
      <c r="P34" s="99"/>
      <c r="Q34" s="25"/>
      <c r="R34" s="25"/>
      <c r="S34" s="54"/>
      <c r="U34" s="1103"/>
      <c r="V34" s="100"/>
      <c r="W34" s="99"/>
      <c r="X34" s="100"/>
      <c r="Y34" s="99"/>
      <c r="Z34" s="99"/>
      <c r="AA34" s="25"/>
      <c r="AB34" s="25"/>
      <c r="AC34" s="54"/>
    </row>
    <row r="35" spans="1:29" ht="20.25" customHeight="1" thickBot="1" x14ac:dyDescent="0.3">
      <c r="A35" s="1103"/>
      <c r="B35" s="638"/>
      <c r="C35" s="121"/>
      <c r="D35" s="196"/>
      <c r="E35" s="121"/>
      <c r="F35" s="121"/>
      <c r="G35" s="69"/>
      <c r="H35" s="69"/>
      <c r="I35" s="57"/>
      <c r="J35" s="75"/>
      <c r="K35" s="1104"/>
      <c r="L35" s="192"/>
      <c r="M35" s="390"/>
      <c r="N35" s="193"/>
      <c r="O35" s="390"/>
      <c r="P35" s="390"/>
      <c r="Q35" s="34"/>
      <c r="R35" s="34"/>
      <c r="S35" s="521"/>
      <c r="U35" s="1105"/>
      <c r="V35" s="192"/>
      <c r="W35" s="390"/>
      <c r="X35" s="193"/>
      <c r="Y35" s="390"/>
      <c r="Z35" s="390"/>
      <c r="AA35" s="34"/>
      <c r="AB35" s="34"/>
      <c r="AC35" s="521"/>
    </row>
    <row r="36" spans="1:29" ht="20.25" customHeight="1" thickTop="1" thickBot="1" x14ac:dyDescent="0.3">
      <c r="A36" s="224"/>
      <c r="B36" s="224"/>
      <c r="C36" s="639"/>
      <c r="D36" s="224"/>
      <c r="E36" s="641"/>
      <c r="F36" s="271"/>
      <c r="G36" s="224"/>
      <c r="H36" s="640"/>
      <c r="I36" s="640"/>
      <c r="K36" s="483"/>
      <c r="L36" s="484" t="s">
        <v>174</v>
      </c>
      <c r="M36" s="485"/>
      <c r="N36" s="484"/>
      <c r="O36" s="486" t="s">
        <v>135</v>
      </c>
      <c r="P36" s="486"/>
      <c r="Q36" s="484" t="s">
        <v>134</v>
      </c>
      <c r="R36" s="481"/>
      <c r="S36" s="482"/>
      <c r="U36" s="229"/>
      <c r="V36" s="484" t="s">
        <v>215</v>
      </c>
      <c r="W36" s="485"/>
      <c r="X36" s="484"/>
      <c r="Y36" s="486" t="s">
        <v>135</v>
      </c>
      <c r="Z36" s="486"/>
      <c r="AA36" s="484" t="s">
        <v>134</v>
      </c>
      <c r="AB36" s="481"/>
      <c r="AC36" s="482"/>
    </row>
    <row r="37" spans="1:29" ht="20.25" customHeight="1" x14ac:dyDescent="0.25">
      <c r="A37" s="75"/>
      <c r="B37" s="61"/>
      <c r="C37" s="75"/>
      <c r="D37" s="61"/>
      <c r="E37" s="61"/>
      <c r="F37" s="61"/>
      <c r="G37" s="75"/>
      <c r="H37" s="75"/>
      <c r="I37" s="61"/>
      <c r="K37" s="66" t="s">
        <v>70</v>
      </c>
      <c r="L37" s="130"/>
      <c r="M37" s="109"/>
      <c r="N37" s="131"/>
      <c r="O37" s="109"/>
      <c r="P37" s="109"/>
      <c r="Q37" s="20"/>
      <c r="R37" s="20"/>
      <c r="S37" s="54"/>
      <c r="U37" s="66" t="s">
        <v>70</v>
      </c>
      <c r="V37" s="130"/>
      <c r="W37" s="109"/>
      <c r="X37" s="131"/>
      <c r="Y37" s="109"/>
      <c r="Z37" s="131"/>
      <c r="AA37" s="20"/>
      <c r="AB37" s="479"/>
      <c r="AC37" s="54"/>
    </row>
    <row r="38" spans="1:29" ht="20.25" customHeight="1" x14ac:dyDescent="0.25">
      <c r="A38" s="75"/>
      <c r="B38" s="61"/>
      <c r="C38" s="75"/>
      <c r="D38" s="61"/>
      <c r="E38" s="61"/>
      <c r="F38" s="61"/>
      <c r="G38" s="75"/>
      <c r="H38" s="75"/>
      <c r="I38" s="61"/>
      <c r="K38" s="67" t="s">
        <v>71</v>
      </c>
      <c r="L38" s="52"/>
      <c r="M38" s="25"/>
      <c r="N38" s="53"/>
      <c r="O38" s="25"/>
      <c r="P38" s="25"/>
      <c r="Q38" s="25"/>
      <c r="R38" s="25"/>
      <c r="S38" s="54"/>
      <c r="U38" s="67" t="s">
        <v>71</v>
      </c>
      <c r="V38" s="52"/>
      <c r="W38" s="25"/>
      <c r="X38" s="53"/>
      <c r="Y38" s="25"/>
      <c r="Z38" s="53"/>
      <c r="AA38" s="25"/>
      <c r="AB38" s="480"/>
      <c r="AC38" s="54"/>
    </row>
    <row r="39" spans="1:29" ht="20.25" customHeight="1" x14ac:dyDescent="0.25">
      <c r="A39" s="75"/>
      <c r="B39" s="61"/>
      <c r="C39" s="75"/>
      <c r="D39" s="61"/>
      <c r="E39" s="61"/>
      <c r="F39" s="61"/>
      <c r="G39" s="75"/>
      <c r="H39" s="75"/>
      <c r="I39" s="61"/>
      <c r="K39" s="67" t="s">
        <v>72</v>
      </c>
      <c r="L39" s="52"/>
      <c r="M39" s="25"/>
      <c r="N39" s="53"/>
      <c r="O39" s="25"/>
      <c r="P39" s="25"/>
      <c r="Q39" s="25"/>
      <c r="R39" s="25"/>
      <c r="S39" s="54"/>
      <c r="U39" s="67" t="s">
        <v>72</v>
      </c>
      <c r="V39" s="52"/>
      <c r="W39" s="25"/>
      <c r="X39" s="53"/>
      <c r="Y39" s="25"/>
      <c r="Z39" s="53"/>
      <c r="AA39" s="25"/>
      <c r="AB39" s="480"/>
      <c r="AC39" s="54"/>
    </row>
    <row r="40" spans="1:29" ht="20.25" customHeight="1" x14ac:dyDescent="0.25">
      <c r="A40" s="75"/>
      <c r="B40" s="195"/>
      <c r="C40" s="269"/>
      <c r="D40" s="195"/>
      <c r="E40" s="195"/>
      <c r="F40" s="195"/>
      <c r="G40" s="75"/>
      <c r="H40" s="75"/>
      <c r="I40" s="61"/>
      <c r="K40" s="68" t="s">
        <v>72</v>
      </c>
      <c r="L40" s="111"/>
      <c r="M40" s="99"/>
      <c r="N40" s="100"/>
      <c r="O40" s="99"/>
      <c r="P40" s="99"/>
      <c r="Q40" s="25"/>
      <c r="R40" s="25"/>
      <c r="S40" s="54"/>
      <c r="U40" s="68" t="s">
        <v>72</v>
      </c>
      <c r="V40" s="111"/>
      <c r="W40" s="99"/>
      <c r="X40" s="100"/>
      <c r="Y40" s="99"/>
      <c r="Z40" s="100"/>
      <c r="AA40" s="25"/>
      <c r="AB40" s="25"/>
      <c r="AC40" s="54"/>
    </row>
    <row r="41" spans="1:29" ht="20.25" customHeight="1" x14ac:dyDescent="0.25">
      <c r="A41" s="1076"/>
      <c r="B41" s="195"/>
      <c r="C41" s="269"/>
      <c r="D41" s="195"/>
      <c r="E41" s="195"/>
      <c r="F41" s="195"/>
      <c r="G41" s="75"/>
      <c r="H41" s="75"/>
      <c r="I41" s="61"/>
      <c r="K41" s="1102" t="s">
        <v>73</v>
      </c>
      <c r="L41" s="111"/>
      <c r="M41" s="99"/>
      <c r="N41" s="100"/>
      <c r="O41" s="99"/>
      <c r="P41" s="99"/>
      <c r="Q41" s="25"/>
      <c r="R41" s="25"/>
      <c r="S41" s="54"/>
      <c r="U41" s="1102" t="s">
        <v>73</v>
      </c>
      <c r="V41" s="111"/>
      <c r="W41" s="99"/>
      <c r="X41" s="100"/>
      <c r="Y41" s="99"/>
      <c r="Z41" s="100"/>
      <c r="AA41" s="25"/>
      <c r="AB41" s="25"/>
      <c r="AC41" s="54"/>
    </row>
    <row r="42" spans="1:29" ht="20.25" customHeight="1" x14ac:dyDescent="0.25">
      <c r="A42" s="1076"/>
      <c r="B42" s="195"/>
      <c r="C42" s="269"/>
      <c r="D42" s="195"/>
      <c r="E42" s="195"/>
      <c r="F42" s="195"/>
      <c r="G42" s="75"/>
      <c r="H42" s="75"/>
      <c r="I42" s="61"/>
      <c r="K42" s="1103"/>
      <c r="L42" s="111"/>
      <c r="M42" s="99"/>
      <c r="N42" s="100"/>
      <c r="O42" s="99"/>
      <c r="P42" s="99"/>
      <c r="Q42" s="25"/>
      <c r="R42" s="25"/>
      <c r="S42" s="54"/>
      <c r="U42" s="1103"/>
      <c r="V42" s="111"/>
      <c r="W42" s="99"/>
      <c r="X42" s="100"/>
      <c r="Y42" s="99"/>
      <c r="Z42" s="100"/>
      <c r="AA42" s="25"/>
      <c r="AB42" s="25"/>
      <c r="AC42" s="54"/>
    </row>
    <row r="43" spans="1:29" ht="20.25" customHeight="1" x14ac:dyDescent="0.25">
      <c r="A43" s="1076"/>
      <c r="B43" s="195"/>
      <c r="C43" s="269"/>
      <c r="D43" s="195"/>
      <c r="E43" s="269"/>
      <c r="F43" s="269"/>
      <c r="G43" s="75"/>
      <c r="H43" s="75"/>
      <c r="I43" s="61"/>
      <c r="K43" s="1103"/>
      <c r="L43" s="100"/>
      <c r="M43" s="99"/>
      <c r="N43" s="100"/>
      <c r="O43" s="99"/>
      <c r="P43" s="99"/>
      <c r="Q43" s="25"/>
      <c r="R43" s="25"/>
      <c r="S43" s="54"/>
      <c r="U43" s="1103"/>
      <c r="V43" s="100"/>
      <c r="W43" s="99"/>
      <c r="X43" s="100"/>
      <c r="Y43" s="99"/>
      <c r="Z43" s="99"/>
      <c r="AA43" s="25"/>
      <c r="AB43" s="25"/>
      <c r="AC43" s="54"/>
    </row>
    <row r="44" spans="1:29" ht="20.25" customHeight="1" thickBot="1" x14ac:dyDescent="0.3">
      <c r="A44" s="1076"/>
      <c r="B44" s="195"/>
      <c r="C44" s="269"/>
      <c r="D44" s="195"/>
      <c r="E44" s="269"/>
      <c r="F44" s="269"/>
      <c r="G44" s="75"/>
      <c r="H44" s="75"/>
      <c r="I44" s="61"/>
      <c r="K44" s="1104"/>
      <c r="L44" s="192"/>
      <c r="M44" s="390"/>
      <c r="N44" s="193"/>
      <c r="O44" s="390"/>
      <c r="P44" s="390"/>
      <c r="Q44" s="34"/>
      <c r="R44" s="34"/>
      <c r="S44" s="521"/>
      <c r="U44" s="1104"/>
      <c r="V44" s="192"/>
      <c r="W44" s="390"/>
      <c r="X44" s="193"/>
      <c r="Y44" s="390"/>
      <c r="Z44" s="390"/>
      <c r="AA44" s="34"/>
      <c r="AB44" s="34"/>
      <c r="AC44" s="521"/>
    </row>
    <row r="45" spans="1:29" ht="20.25" customHeight="1" thickBot="1" x14ac:dyDescent="0.3">
      <c r="E45"/>
      <c r="F45"/>
      <c r="K45" s="483"/>
      <c r="L45" s="484" t="s">
        <v>276</v>
      </c>
      <c r="M45" s="485"/>
      <c r="N45" s="484"/>
      <c r="O45" s="486" t="s">
        <v>135</v>
      </c>
      <c r="P45" s="486"/>
      <c r="Q45" s="484" t="s">
        <v>134</v>
      </c>
      <c r="R45" s="481"/>
      <c r="S45" s="482"/>
      <c r="U45" s="483"/>
      <c r="V45" s="484" t="s">
        <v>216</v>
      </c>
      <c r="W45" s="485"/>
      <c r="X45" s="484"/>
      <c r="Y45" s="486" t="s">
        <v>135</v>
      </c>
      <c r="Z45" s="486"/>
      <c r="AA45" s="484" t="s">
        <v>134</v>
      </c>
      <c r="AB45" s="481"/>
      <c r="AC45" s="482"/>
    </row>
    <row r="46" spans="1:29" ht="20.25" customHeight="1" x14ac:dyDescent="0.25">
      <c r="E46"/>
      <c r="F46"/>
      <c r="K46" s="66" t="s">
        <v>70</v>
      </c>
      <c r="L46" s="130"/>
      <c r="M46" s="109"/>
      <c r="N46" s="131"/>
      <c r="O46" s="109"/>
      <c r="P46" s="109"/>
      <c r="Q46" s="20"/>
      <c r="R46" s="20"/>
      <c r="S46" s="54"/>
      <c r="U46" s="66" t="s">
        <v>70</v>
      </c>
      <c r="V46" s="130"/>
      <c r="W46" s="109"/>
      <c r="X46" s="131"/>
      <c r="Y46" s="109"/>
      <c r="Z46" s="131"/>
      <c r="AA46" s="20"/>
      <c r="AB46" s="479"/>
      <c r="AC46" s="54"/>
    </row>
    <row r="47" spans="1:29" ht="20.25" customHeight="1" x14ac:dyDescent="0.25">
      <c r="E47"/>
      <c r="F47"/>
      <c r="K47" s="67" t="s">
        <v>71</v>
      </c>
      <c r="L47" s="52"/>
      <c r="M47" s="25"/>
      <c r="N47" s="53"/>
      <c r="O47" s="25"/>
      <c r="P47" s="25"/>
      <c r="Q47" s="25"/>
      <c r="R47" s="25"/>
      <c r="S47" s="54"/>
      <c r="U47" s="67" t="s">
        <v>71</v>
      </c>
      <c r="V47" s="52"/>
      <c r="W47" s="25"/>
      <c r="X47" s="53"/>
      <c r="Y47" s="25"/>
      <c r="Z47" s="53"/>
      <c r="AA47" s="25"/>
      <c r="AB47" s="480"/>
      <c r="AC47" s="54"/>
    </row>
    <row r="48" spans="1:29" ht="20.25" customHeight="1" x14ac:dyDescent="0.25">
      <c r="E48"/>
      <c r="F48"/>
      <c r="K48" s="67" t="s">
        <v>72</v>
      </c>
      <c r="L48" s="52"/>
      <c r="M48" s="25"/>
      <c r="N48" s="53"/>
      <c r="O48" s="25"/>
      <c r="P48" s="25"/>
      <c r="Q48" s="25"/>
      <c r="R48" s="25"/>
      <c r="S48" s="54"/>
      <c r="U48" s="67" t="s">
        <v>72</v>
      </c>
      <c r="V48" s="52"/>
      <c r="W48" s="25"/>
      <c r="X48" s="53"/>
      <c r="Y48" s="25"/>
      <c r="Z48" s="53"/>
      <c r="AA48" s="25"/>
      <c r="AB48" s="480"/>
      <c r="AC48" s="54"/>
    </row>
    <row r="49" spans="1:29" ht="20.25" customHeight="1" x14ac:dyDescent="0.25">
      <c r="E49"/>
      <c r="F49"/>
      <c r="K49" s="68" t="s">
        <v>72</v>
      </c>
      <c r="L49" s="111"/>
      <c r="M49" s="99"/>
      <c r="N49" s="100"/>
      <c r="O49" s="99"/>
      <c r="P49" s="99"/>
      <c r="Q49" s="25"/>
      <c r="R49" s="25"/>
      <c r="S49" s="54"/>
      <c r="U49" s="68" t="s">
        <v>72</v>
      </c>
      <c r="V49" s="111"/>
      <c r="W49" s="99"/>
      <c r="X49" s="100"/>
      <c r="Y49" s="99"/>
      <c r="Z49" s="100"/>
      <c r="AA49" s="25"/>
      <c r="AB49" s="25"/>
      <c r="AC49" s="54"/>
    </row>
    <row r="50" spans="1:29" ht="20.25" customHeight="1" x14ac:dyDescent="0.25">
      <c r="E50"/>
      <c r="F50"/>
      <c r="K50" s="1102" t="s">
        <v>73</v>
      </c>
      <c r="L50" s="111"/>
      <c r="M50" s="99"/>
      <c r="N50" s="100"/>
      <c r="O50" s="99"/>
      <c r="P50" s="99"/>
      <c r="Q50" s="25"/>
      <c r="R50" s="25"/>
      <c r="S50" s="54"/>
      <c r="U50" s="1102" t="s">
        <v>73</v>
      </c>
      <c r="V50" s="111"/>
      <c r="W50" s="99"/>
      <c r="X50" s="100"/>
      <c r="Y50" s="99"/>
      <c r="Z50" s="100"/>
      <c r="AA50" s="25"/>
      <c r="AB50" s="25"/>
      <c r="AC50" s="54"/>
    </row>
    <row r="51" spans="1:29" ht="20.25" customHeight="1" x14ac:dyDescent="0.25">
      <c r="E51"/>
      <c r="F51"/>
      <c r="K51" s="1103"/>
      <c r="L51" s="111"/>
      <c r="M51" s="99"/>
      <c r="N51" s="100"/>
      <c r="O51" s="99"/>
      <c r="P51" s="99"/>
      <c r="Q51" s="25"/>
      <c r="R51" s="25"/>
      <c r="S51" s="54"/>
      <c r="U51" s="1103"/>
      <c r="V51" s="111"/>
      <c r="W51" s="99"/>
      <c r="X51" s="100"/>
      <c r="Y51" s="99"/>
      <c r="Z51" s="100"/>
      <c r="AA51" s="25"/>
      <c r="AB51" s="25"/>
      <c r="AC51" s="54"/>
    </row>
    <row r="52" spans="1:29" ht="20.25" customHeight="1" x14ac:dyDescent="0.25">
      <c r="E52"/>
      <c r="F52"/>
      <c r="K52" s="1103"/>
      <c r="L52" s="100"/>
      <c r="M52" s="99"/>
      <c r="N52" s="100"/>
      <c r="O52" s="99"/>
      <c r="P52" s="99"/>
      <c r="Q52" s="25"/>
      <c r="R52" s="25"/>
      <c r="S52" s="54"/>
      <c r="U52" s="1103"/>
      <c r="V52" s="100"/>
      <c r="W52" s="99"/>
      <c r="X52" s="100"/>
      <c r="Y52" s="99"/>
      <c r="Z52" s="99"/>
      <c r="AA52" s="25"/>
      <c r="AB52" s="25"/>
      <c r="AC52" s="54"/>
    </row>
    <row r="53" spans="1:29" ht="20.25" customHeight="1" thickBot="1" x14ac:dyDescent="0.3">
      <c r="E53"/>
      <c r="F53"/>
      <c r="K53" s="1103"/>
      <c r="L53" s="638"/>
      <c r="M53" s="121"/>
      <c r="N53" s="196"/>
      <c r="O53" s="121"/>
      <c r="P53" s="121"/>
      <c r="Q53" s="69"/>
      <c r="R53" s="69"/>
      <c r="S53" s="57"/>
      <c r="U53" s="1105"/>
      <c r="V53" s="104"/>
      <c r="W53" s="105"/>
      <c r="X53" s="106"/>
      <c r="Y53" s="105"/>
      <c r="Z53" s="105"/>
      <c r="AA53" s="30"/>
      <c r="AB53" s="30"/>
      <c r="AC53" s="60"/>
    </row>
    <row r="54" spans="1:29" ht="13.8" thickTop="1" x14ac:dyDescent="0.25">
      <c r="E54"/>
      <c r="F54"/>
      <c r="K54" s="224"/>
      <c r="L54" s="224"/>
      <c r="M54" s="639"/>
      <c r="N54" s="224"/>
      <c r="O54" s="271"/>
      <c r="P54" s="271"/>
      <c r="Q54" s="224"/>
      <c r="R54" s="640"/>
      <c r="S54" s="640"/>
      <c r="Z54"/>
    </row>
    <row r="55" spans="1:29" x14ac:dyDescent="0.25">
      <c r="E55"/>
      <c r="F55"/>
      <c r="K55" s="75"/>
      <c r="L55" s="61"/>
      <c r="M55" s="75"/>
      <c r="N55" s="61"/>
      <c r="O55" s="75"/>
      <c r="P55" s="75"/>
      <c r="Q55" s="75"/>
      <c r="R55" s="75"/>
      <c r="S55" s="61"/>
      <c r="Z55"/>
    </row>
    <row r="56" spans="1:29" x14ac:dyDescent="0.25">
      <c r="E56"/>
      <c r="F56"/>
      <c r="K56" s="75"/>
      <c r="L56" s="61"/>
      <c r="M56" s="75"/>
      <c r="N56" s="61"/>
      <c r="O56" s="75"/>
      <c r="P56" s="75"/>
      <c r="Q56" s="75"/>
      <c r="R56" s="75"/>
      <c r="S56" s="61"/>
      <c r="Z56"/>
    </row>
    <row r="57" spans="1:29" x14ac:dyDescent="0.25">
      <c r="E57"/>
      <c r="F57"/>
      <c r="K57" s="75"/>
      <c r="L57" s="61"/>
      <c r="M57" s="75"/>
      <c r="N57" s="61"/>
      <c r="O57" s="75"/>
      <c r="P57" s="75"/>
      <c r="Q57" s="75"/>
      <c r="R57" s="75"/>
      <c r="S57" s="61"/>
      <c r="Z57"/>
    </row>
    <row r="58" spans="1:29" x14ac:dyDescent="0.25">
      <c r="E58"/>
      <c r="F58"/>
      <c r="K58" s="75"/>
      <c r="L58" s="195"/>
      <c r="M58" s="269"/>
      <c r="N58" s="195"/>
      <c r="O58" s="269"/>
      <c r="P58" s="269"/>
      <c r="Q58" s="75"/>
      <c r="R58" s="75"/>
      <c r="S58" s="61"/>
      <c r="Z58"/>
    </row>
    <row r="59" spans="1:29" x14ac:dyDescent="0.25">
      <c r="E59"/>
      <c r="F59"/>
      <c r="K59" s="1076"/>
      <c r="L59" s="195"/>
      <c r="M59" s="269"/>
      <c r="N59" s="195"/>
      <c r="O59" s="269"/>
      <c r="P59" s="269"/>
      <c r="Q59" s="75"/>
      <c r="R59" s="75"/>
      <c r="S59" s="61"/>
      <c r="Z59"/>
    </row>
    <row r="60" spans="1:29" x14ac:dyDescent="0.25">
      <c r="E60"/>
      <c r="F60"/>
      <c r="K60" s="1076"/>
      <c r="L60" s="195"/>
      <c r="M60" s="269"/>
      <c r="N60" s="195"/>
      <c r="O60" s="269"/>
      <c r="P60" s="269"/>
      <c r="Q60" s="75"/>
      <c r="R60" s="75"/>
      <c r="S60" s="61"/>
      <c r="Z60"/>
    </row>
    <row r="61" spans="1:29" x14ac:dyDescent="0.25">
      <c r="E61"/>
      <c r="F61"/>
      <c r="K61" s="1076"/>
      <c r="L61" s="195"/>
      <c r="M61" s="269"/>
      <c r="N61" s="195"/>
      <c r="O61" s="269"/>
      <c r="P61" s="269"/>
      <c r="Q61" s="75"/>
      <c r="R61" s="75"/>
      <c r="S61" s="61"/>
      <c r="Z61"/>
    </row>
    <row r="62" spans="1:29" x14ac:dyDescent="0.25">
      <c r="E62"/>
      <c r="F62"/>
      <c r="K62" s="1076"/>
      <c r="L62" s="195"/>
      <c r="M62" s="269"/>
      <c r="N62" s="195"/>
      <c r="O62" s="269"/>
      <c r="P62" s="269"/>
      <c r="Q62" s="75"/>
      <c r="R62" s="75"/>
      <c r="S62" s="61"/>
      <c r="Z62"/>
    </row>
    <row r="63" spans="1:29" ht="40.5" customHeight="1" x14ac:dyDescent="0.25">
      <c r="A63" s="1084" t="s">
        <v>64</v>
      </c>
      <c r="B63" s="1084"/>
      <c r="E63"/>
      <c r="F63"/>
      <c r="K63" s="1084" t="s">
        <v>64</v>
      </c>
      <c r="L63" s="1084"/>
      <c r="U63" s="1084" t="s">
        <v>64</v>
      </c>
      <c r="V63" s="1084"/>
      <c r="Z63"/>
    </row>
    <row r="64" spans="1:29" ht="12" customHeight="1" x14ac:dyDescent="0.25">
      <c r="E64"/>
      <c r="F64"/>
      <c r="Z64"/>
    </row>
    <row r="65" spans="1:29" ht="17.399999999999999" x14ac:dyDescent="0.25">
      <c r="A65" s="1085" t="s">
        <v>74</v>
      </c>
      <c r="B65" s="1085"/>
      <c r="C65" s="1085"/>
      <c r="D65" s="1085"/>
      <c r="E65" s="1085"/>
      <c r="F65" s="1085"/>
      <c r="G65" s="1085"/>
      <c r="H65" s="1085"/>
      <c r="I65" s="1085"/>
      <c r="J65" s="48"/>
      <c r="K65" s="1085" t="s">
        <v>74</v>
      </c>
      <c r="L65" s="1085"/>
      <c r="M65" s="1085"/>
      <c r="N65" s="1085"/>
      <c r="O65" s="1085"/>
      <c r="P65" s="1085"/>
      <c r="Q65" s="1085"/>
      <c r="R65" s="1085"/>
      <c r="S65" s="1085"/>
      <c r="U65" s="1085" t="s">
        <v>74</v>
      </c>
      <c r="V65" s="1085"/>
      <c r="W65" s="1085"/>
      <c r="X65" s="1085"/>
      <c r="Y65" s="1085"/>
      <c r="Z65" s="1085"/>
      <c r="AA65" s="1085"/>
      <c r="AB65" s="1085"/>
      <c r="AC65" s="1085"/>
    </row>
    <row r="66" spans="1:29" ht="12" customHeight="1" thickBot="1" x14ac:dyDescent="0.3">
      <c r="B66" s="48"/>
      <c r="C66" s="48"/>
      <c r="D66" s="48"/>
      <c r="E66" s="48"/>
      <c r="F66" s="48"/>
      <c r="G66" s="48"/>
      <c r="H66" s="48"/>
      <c r="I66" s="48"/>
      <c r="J66" s="48"/>
      <c r="L66" s="48"/>
      <c r="M66" s="48"/>
      <c r="N66" s="48"/>
      <c r="O66" s="48"/>
      <c r="P66" s="48"/>
      <c r="Q66" s="48"/>
      <c r="R66" s="48"/>
      <c r="S66" s="48"/>
      <c r="V66" s="48"/>
      <c r="W66" s="48"/>
      <c r="X66" s="48"/>
      <c r="Y66" s="48"/>
      <c r="Z66" s="48"/>
      <c r="AA66" s="48"/>
      <c r="AB66" s="48"/>
      <c r="AC66" s="48"/>
    </row>
    <row r="67" spans="1:29" ht="27" customHeight="1" thickTop="1" x14ac:dyDescent="0.25">
      <c r="A67" s="223" t="s">
        <v>277</v>
      </c>
      <c r="B67" s="224"/>
      <c r="C67" s="271"/>
      <c r="D67" s="224"/>
      <c r="E67" s="271" t="s">
        <v>137</v>
      </c>
      <c r="F67" s="1086" t="s">
        <v>278</v>
      </c>
      <c r="G67" s="1086"/>
      <c r="H67" s="222" t="s">
        <v>136</v>
      </c>
      <c r="I67" s="219" t="s">
        <v>312</v>
      </c>
      <c r="J67" s="189"/>
      <c r="K67" s="223" t="s">
        <v>277</v>
      </c>
      <c r="L67" s="224"/>
      <c r="M67" s="271"/>
      <c r="N67" s="224"/>
      <c r="O67" s="271" t="s">
        <v>137</v>
      </c>
      <c r="P67" s="1086" t="s">
        <v>278</v>
      </c>
      <c r="Q67" s="1086"/>
      <c r="R67" s="222" t="s">
        <v>136</v>
      </c>
      <c r="S67" s="219" t="s">
        <v>312</v>
      </c>
      <c r="U67" s="223" t="s">
        <v>277</v>
      </c>
      <c r="V67" s="224"/>
      <c r="W67" s="271"/>
      <c r="X67" s="224"/>
      <c r="Y67" s="271" t="s">
        <v>137</v>
      </c>
      <c r="Z67" s="1086" t="s">
        <v>278</v>
      </c>
      <c r="AA67" s="1086"/>
      <c r="AB67" s="222" t="s">
        <v>136</v>
      </c>
      <c r="AC67" s="219" t="s">
        <v>312</v>
      </c>
    </row>
    <row r="68" spans="1:29" ht="27" customHeight="1" thickBot="1" x14ac:dyDescent="0.3">
      <c r="A68" s="1087" t="s">
        <v>126</v>
      </c>
      <c r="B68" s="1106"/>
      <c r="C68" s="1106"/>
      <c r="D68" s="1106"/>
      <c r="E68" s="1106"/>
      <c r="F68" s="1106"/>
      <c r="G68" s="1106"/>
      <c r="H68" s="1106"/>
      <c r="I68" s="1107"/>
      <c r="J68" s="61"/>
      <c r="K68" s="1087" t="s">
        <v>127</v>
      </c>
      <c r="L68" s="1106"/>
      <c r="M68" s="1106"/>
      <c r="N68" s="1106"/>
      <c r="O68" s="1106"/>
      <c r="P68" s="1106"/>
      <c r="Q68" s="1106"/>
      <c r="R68" s="1106"/>
      <c r="S68" s="1107"/>
      <c r="U68" s="1087" t="s">
        <v>165</v>
      </c>
      <c r="V68" s="1106"/>
      <c r="W68" s="1106"/>
      <c r="X68" s="1106"/>
      <c r="Y68" s="1106"/>
      <c r="Z68" s="1106"/>
      <c r="AA68" s="1106"/>
      <c r="AB68" s="1106"/>
      <c r="AC68" s="1107"/>
    </row>
    <row r="69" spans="1:29" ht="20.25" customHeight="1" thickBot="1" x14ac:dyDescent="0.3">
      <c r="A69" s="229"/>
      <c r="B69" s="226" t="s">
        <v>208</v>
      </c>
      <c r="C69" s="393"/>
      <c r="D69" s="226"/>
      <c r="E69" s="227" t="s">
        <v>135</v>
      </c>
      <c r="F69" s="231"/>
      <c r="G69" s="226" t="s">
        <v>134</v>
      </c>
      <c r="H69" s="205"/>
      <c r="I69" s="206"/>
      <c r="J69" s="61"/>
      <c r="K69" s="229"/>
      <c r="L69" s="226" t="s">
        <v>175</v>
      </c>
      <c r="M69" s="393"/>
      <c r="N69" s="226"/>
      <c r="O69" s="231" t="s">
        <v>135</v>
      </c>
      <c r="P69" s="231">
        <v>0</v>
      </c>
      <c r="Q69" s="226" t="s">
        <v>134</v>
      </c>
      <c r="R69" s="205"/>
      <c r="S69" s="206"/>
      <c r="U69" s="229"/>
      <c r="V69" s="226" t="s">
        <v>173</v>
      </c>
      <c r="W69" s="393"/>
      <c r="X69" s="226"/>
      <c r="Y69" s="231" t="s">
        <v>135</v>
      </c>
      <c r="Z69" s="231"/>
      <c r="AA69" s="226" t="s">
        <v>134</v>
      </c>
      <c r="AB69" s="205"/>
      <c r="AC69" s="206"/>
    </row>
    <row r="70" spans="1:29" ht="20.25" customHeight="1" x14ac:dyDescent="0.25">
      <c r="A70" s="1090" t="s">
        <v>82</v>
      </c>
      <c r="B70" s="1092" t="s">
        <v>81</v>
      </c>
      <c r="C70" s="1094" t="s">
        <v>65</v>
      </c>
      <c r="D70" s="1096" t="s">
        <v>4</v>
      </c>
      <c r="E70" s="1094" t="s">
        <v>66</v>
      </c>
      <c r="F70" s="1094" t="s">
        <v>67</v>
      </c>
      <c r="G70" s="1098" t="s">
        <v>32</v>
      </c>
      <c r="H70" s="1094" t="s">
        <v>68</v>
      </c>
      <c r="I70" s="1100" t="s">
        <v>69</v>
      </c>
      <c r="J70" s="140"/>
      <c r="K70" s="1090" t="s">
        <v>82</v>
      </c>
      <c r="L70" s="1092" t="s">
        <v>81</v>
      </c>
      <c r="M70" s="1094" t="s">
        <v>65</v>
      </c>
      <c r="N70" s="1096" t="s">
        <v>4</v>
      </c>
      <c r="O70" s="1094" t="s">
        <v>66</v>
      </c>
      <c r="P70" s="1094" t="s">
        <v>67</v>
      </c>
      <c r="Q70" s="1098" t="s">
        <v>32</v>
      </c>
      <c r="R70" s="1094" t="s">
        <v>68</v>
      </c>
      <c r="S70" s="1100" t="s">
        <v>69</v>
      </c>
      <c r="U70" s="1090" t="s">
        <v>82</v>
      </c>
      <c r="V70" s="1092" t="s">
        <v>81</v>
      </c>
      <c r="W70" s="1094" t="s">
        <v>65</v>
      </c>
      <c r="X70" s="1096" t="s">
        <v>4</v>
      </c>
      <c r="Y70" s="1094" t="s">
        <v>66</v>
      </c>
      <c r="Z70" s="1094" t="s">
        <v>67</v>
      </c>
      <c r="AA70" s="1098" t="s">
        <v>32</v>
      </c>
      <c r="AB70" s="1094" t="s">
        <v>68</v>
      </c>
      <c r="AC70" s="1100" t="s">
        <v>69</v>
      </c>
    </row>
    <row r="71" spans="1:29" ht="20.25" customHeight="1" thickBot="1" x14ac:dyDescent="0.3">
      <c r="A71" s="1091"/>
      <c r="B71" s="1093"/>
      <c r="C71" s="1095"/>
      <c r="D71" s="1097"/>
      <c r="E71" s="1095"/>
      <c r="F71" s="1095"/>
      <c r="G71" s="1099"/>
      <c r="H71" s="1095"/>
      <c r="I71" s="1101"/>
      <c r="J71" s="140"/>
      <c r="K71" s="1091"/>
      <c r="L71" s="1093"/>
      <c r="M71" s="1095"/>
      <c r="N71" s="1097"/>
      <c r="O71" s="1095"/>
      <c r="P71" s="1095"/>
      <c r="Q71" s="1099"/>
      <c r="R71" s="1095"/>
      <c r="S71" s="1101"/>
      <c r="U71" s="1091"/>
      <c r="V71" s="1093"/>
      <c r="W71" s="1095"/>
      <c r="X71" s="1097"/>
      <c r="Y71" s="1095"/>
      <c r="Z71" s="1095"/>
      <c r="AA71" s="1099"/>
      <c r="AB71" s="1095"/>
      <c r="AC71" s="1101"/>
    </row>
    <row r="72" spans="1:29" ht="20.25" customHeight="1" x14ac:dyDescent="0.25">
      <c r="A72" s="66" t="s">
        <v>70</v>
      </c>
      <c r="B72" s="130"/>
      <c r="C72" s="109"/>
      <c r="D72" s="131"/>
      <c r="E72" s="131"/>
      <c r="F72" s="131"/>
      <c r="G72" s="20"/>
      <c r="H72" s="103"/>
      <c r="I72" s="54"/>
      <c r="J72" s="75"/>
      <c r="K72" s="66" t="s">
        <v>70</v>
      </c>
      <c r="L72" s="130"/>
      <c r="M72" s="109"/>
      <c r="N72" s="131"/>
      <c r="O72" s="109"/>
      <c r="P72" s="109"/>
      <c r="Q72" s="20"/>
      <c r="R72" s="103"/>
      <c r="S72" s="54"/>
      <c r="U72" s="66" t="s">
        <v>70</v>
      </c>
      <c r="V72" s="130"/>
      <c r="W72" s="109"/>
      <c r="X72" s="131"/>
      <c r="Y72" s="109"/>
      <c r="Z72" s="131"/>
      <c r="AA72" s="109"/>
      <c r="AB72" s="103"/>
      <c r="AC72" s="54"/>
    </row>
    <row r="73" spans="1:29" ht="20.25" customHeight="1" x14ac:dyDescent="0.25">
      <c r="A73" s="67" t="s">
        <v>71</v>
      </c>
      <c r="B73" s="52"/>
      <c r="C73" s="25"/>
      <c r="D73" s="53"/>
      <c r="E73" s="53"/>
      <c r="F73" s="53"/>
      <c r="G73" s="25"/>
      <c r="H73" s="99"/>
      <c r="I73" s="54"/>
      <c r="J73" s="75"/>
      <c r="K73" s="67" t="s">
        <v>71</v>
      </c>
      <c r="L73" s="52"/>
      <c r="M73" s="25"/>
      <c r="N73" s="53"/>
      <c r="O73" s="25"/>
      <c r="P73" s="25"/>
      <c r="Q73" s="25"/>
      <c r="R73" s="99"/>
      <c r="S73" s="54"/>
      <c r="U73" s="67" t="s">
        <v>71</v>
      </c>
      <c r="V73" s="52"/>
      <c r="W73" s="25"/>
      <c r="X73" s="53"/>
      <c r="Y73" s="25"/>
      <c r="Z73" s="53"/>
      <c r="AA73" s="25"/>
      <c r="AB73" s="99"/>
      <c r="AC73" s="54"/>
    </row>
    <row r="74" spans="1:29" ht="20.25" customHeight="1" x14ac:dyDescent="0.25">
      <c r="A74" s="67" t="s">
        <v>72</v>
      </c>
      <c r="B74" s="111"/>
      <c r="C74" s="99"/>
      <c r="D74" s="100"/>
      <c r="E74" s="99"/>
      <c r="F74" s="99"/>
      <c r="G74" s="25"/>
      <c r="H74" s="99"/>
      <c r="I74" s="54"/>
      <c r="J74" s="75"/>
      <c r="K74" s="67" t="s">
        <v>72</v>
      </c>
      <c r="L74" s="52"/>
      <c r="M74" s="25"/>
      <c r="N74" s="53"/>
      <c r="O74" s="25"/>
      <c r="P74" s="25"/>
      <c r="Q74" s="25"/>
      <c r="R74" s="99"/>
      <c r="S74" s="54"/>
      <c r="U74" s="67" t="s">
        <v>72</v>
      </c>
      <c r="V74" s="52"/>
      <c r="W74" s="25"/>
      <c r="X74" s="53"/>
      <c r="Y74" s="25"/>
      <c r="Z74" s="53"/>
      <c r="AA74" s="25"/>
      <c r="AB74" s="99"/>
      <c r="AC74" s="54"/>
    </row>
    <row r="75" spans="1:29" ht="20.25" customHeight="1" x14ac:dyDescent="0.25">
      <c r="A75" s="68" t="s">
        <v>72</v>
      </c>
      <c r="B75" s="100"/>
      <c r="C75" s="99"/>
      <c r="D75" s="100"/>
      <c r="E75" s="99"/>
      <c r="F75" s="99"/>
      <c r="G75" s="25"/>
      <c r="H75" s="25"/>
      <c r="I75" s="54"/>
      <c r="J75" s="61"/>
      <c r="K75" s="68" t="s">
        <v>72</v>
      </c>
      <c r="L75" s="100"/>
      <c r="M75" s="99"/>
      <c r="N75" s="100"/>
      <c r="O75" s="99"/>
      <c r="P75" s="99"/>
      <c r="Q75" s="25"/>
      <c r="R75" s="25"/>
      <c r="S75" s="54"/>
      <c r="U75" s="68" t="s">
        <v>72</v>
      </c>
      <c r="V75" s="100"/>
      <c r="W75" s="99"/>
      <c r="X75" s="100"/>
      <c r="Y75" s="99"/>
      <c r="Z75" s="99"/>
      <c r="AA75" s="25"/>
      <c r="AB75" s="25"/>
      <c r="AC75" s="54"/>
    </row>
    <row r="76" spans="1:29" ht="20.25" customHeight="1" x14ac:dyDescent="0.25">
      <c r="A76" s="1102" t="s">
        <v>73</v>
      </c>
      <c r="B76" s="100"/>
      <c r="C76" s="99"/>
      <c r="D76" s="102"/>
      <c r="E76" s="99"/>
      <c r="F76" s="99"/>
      <c r="G76" s="25"/>
      <c r="H76" s="25"/>
      <c r="I76" s="54"/>
      <c r="J76" s="75"/>
      <c r="K76" s="1102" t="s">
        <v>73</v>
      </c>
      <c r="L76" s="100"/>
      <c r="M76" s="99"/>
      <c r="N76" s="102"/>
      <c r="O76" s="99"/>
      <c r="P76" s="99"/>
      <c r="Q76" s="25"/>
      <c r="R76" s="25"/>
      <c r="S76" s="54"/>
      <c r="U76" s="1102" t="s">
        <v>73</v>
      </c>
      <c r="V76" s="100"/>
      <c r="W76" s="99"/>
      <c r="X76" s="102"/>
      <c r="Y76" s="99"/>
      <c r="Z76" s="99"/>
      <c r="AA76" s="25"/>
      <c r="AB76" s="25"/>
      <c r="AC76" s="54"/>
    </row>
    <row r="77" spans="1:29" ht="20.25" customHeight="1" x14ac:dyDescent="0.25">
      <c r="A77" s="1103"/>
      <c r="B77" s="102"/>
      <c r="C77" s="103"/>
      <c r="D77" s="102"/>
      <c r="E77" s="103"/>
      <c r="F77" s="103"/>
      <c r="G77" s="25"/>
      <c r="H77" s="25"/>
      <c r="I77" s="54"/>
      <c r="J77" s="75"/>
      <c r="K77" s="1103"/>
      <c r="L77" s="102"/>
      <c r="M77" s="103"/>
      <c r="N77" s="102"/>
      <c r="O77" s="103"/>
      <c r="P77" s="103"/>
      <c r="Q77" s="25"/>
      <c r="R77" s="25"/>
      <c r="S77" s="54"/>
      <c r="U77" s="1103"/>
      <c r="V77" s="102"/>
      <c r="W77" s="103"/>
      <c r="X77" s="102"/>
      <c r="Y77" s="103"/>
      <c r="Z77" s="103"/>
      <c r="AA77" s="25"/>
      <c r="AB77" s="25"/>
      <c r="AC77" s="54"/>
    </row>
    <row r="78" spans="1:29" ht="20.25" customHeight="1" x14ac:dyDescent="0.25">
      <c r="A78" s="1103"/>
      <c r="B78" s="100"/>
      <c r="C78" s="99"/>
      <c r="D78" s="100"/>
      <c r="E78" s="99"/>
      <c r="F78" s="99"/>
      <c r="G78" s="25"/>
      <c r="H78" s="25"/>
      <c r="I78" s="54"/>
      <c r="J78" s="75"/>
      <c r="K78" s="1103"/>
      <c r="L78" s="100"/>
      <c r="M78" s="99"/>
      <c r="N78" s="100"/>
      <c r="O78" s="99"/>
      <c r="P78" s="99"/>
      <c r="Q78" s="25"/>
      <c r="R78" s="25"/>
      <c r="S78" s="54"/>
      <c r="U78" s="1103"/>
      <c r="V78" s="100"/>
      <c r="W78" s="99"/>
      <c r="X78" s="100"/>
      <c r="Y78" s="99"/>
      <c r="Z78" s="99"/>
      <c r="AA78" s="25"/>
      <c r="AB78" s="25"/>
      <c r="AC78" s="54"/>
    </row>
    <row r="79" spans="1:29" ht="20.25" customHeight="1" thickBot="1" x14ac:dyDescent="0.3">
      <c r="A79" s="1103"/>
      <c r="B79" s="100"/>
      <c r="C79" s="99"/>
      <c r="D79" s="100"/>
      <c r="E79" s="99"/>
      <c r="F79" s="99"/>
      <c r="G79" s="69"/>
      <c r="H79" s="69"/>
      <c r="I79" s="54"/>
      <c r="J79" s="75"/>
      <c r="K79" s="1103"/>
      <c r="L79" s="100"/>
      <c r="M79" s="99"/>
      <c r="N79" s="100"/>
      <c r="O79" s="99"/>
      <c r="P79" s="99"/>
      <c r="Q79" s="69"/>
      <c r="R79" s="69"/>
      <c r="S79" s="54"/>
      <c r="U79" s="1103"/>
      <c r="V79" s="100"/>
      <c r="W79" s="99"/>
      <c r="X79" s="100"/>
      <c r="Y79" s="99"/>
      <c r="Z79" s="99"/>
      <c r="AA79" s="69"/>
      <c r="AB79" s="69"/>
      <c r="AC79" s="54"/>
    </row>
    <row r="80" spans="1:29" ht="20.25" customHeight="1" thickBot="1" x14ac:dyDescent="0.3">
      <c r="A80" s="229"/>
      <c r="B80" s="226" t="s">
        <v>209</v>
      </c>
      <c r="C80" s="393"/>
      <c r="D80" s="226"/>
      <c r="E80" s="227" t="s">
        <v>135</v>
      </c>
      <c r="F80" s="231"/>
      <c r="G80" s="226" t="s">
        <v>134</v>
      </c>
      <c r="H80" s="205"/>
      <c r="I80" s="206"/>
      <c r="J80" s="188"/>
      <c r="K80" s="229"/>
      <c r="L80" s="226" t="s">
        <v>176</v>
      </c>
      <c r="M80" s="393"/>
      <c r="N80" s="226"/>
      <c r="O80" s="231" t="s">
        <v>135</v>
      </c>
      <c r="P80" s="231"/>
      <c r="Q80" s="226" t="s">
        <v>134</v>
      </c>
      <c r="R80" s="205"/>
      <c r="S80" s="206"/>
      <c r="U80" s="229"/>
      <c r="V80" s="226" t="s">
        <v>181</v>
      </c>
      <c r="W80" s="393"/>
      <c r="X80" s="226"/>
      <c r="Y80" s="231" t="s">
        <v>135</v>
      </c>
      <c r="Z80" s="231"/>
      <c r="AA80" s="226" t="s">
        <v>134</v>
      </c>
      <c r="AB80" s="205"/>
      <c r="AC80" s="206"/>
    </row>
    <row r="81" spans="1:29" ht="20.25" customHeight="1" x14ac:dyDescent="0.25">
      <c r="A81" s="66" t="s">
        <v>70</v>
      </c>
      <c r="B81" s="107"/>
      <c r="C81" s="232"/>
      <c r="D81" s="108"/>
      <c r="E81" s="108"/>
      <c r="F81" s="108"/>
      <c r="G81" s="20"/>
      <c r="H81" s="479"/>
      <c r="I81" s="54"/>
      <c r="J81" s="61"/>
      <c r="K81" s="66" t="s">
        <v>70</v>
      </c>
      <c r="L81" s="107"/>
      <c r="M81" s="232"/>
      <c r="N81" s="108"/>
      <c r="O81" s="232"/>
      <c r="P81" s="232"/>
      <c r="Q81" s="20"/>
      <c r="R81" s="20"/>
      <c r="S81" s="54"/>
      <c r="U81" s="66" t="s">
        <v>70</v>
      </c>
      <c r="V81" s="107"/>
      <c r="W81" s="232"/>
      <c r="X81" s="108"/>
      <c r="Y81" s="232"/>
      <c r="Z81" s="108"/>
      <c r="AA81" s="20"/>
      <c r="AB81" s="20"/>
      <c r="AC81" s="54"/>
    </row>
    <row r="82" spans="1:29" ht="20.25" customHeight="1" x14ac:dyDescent="0.25">
      <c r="A82" s="67" t="s">
        <v>71</v>
      </c>
      <c r="B82" s="111"/>
      <c r="C82" s="99"/>
      <c r="D82" s="100"/>
      <c r="E82" s="100"/>
      <c r="F82" s="100"/>
      <c r="G82" s="25"/>
      <c r="H82" s="25"/>
      <c r="I82" s="54"/>
      <c r="J82" s="61"/>
      <c r="K82" s="67" t="s">
        <v>71</v>
      </c>
      <c r="L82" s="111"/>
      <c r="M82" s="99"/>
      <c r="N82" s="100"/>
      <c r="O82" s="99"/>
      <c r="P82" s="99"/>
      <c r="Q82" s="25"/>
      <c r="R82" s="25"/>
      <c r="S82" s="54"/>
      <c r="U82" s="67" t="s">
        <v>71</v>
      </c>
      <c r="V82" s="100"/>
      <c r="W82" s="99"/>
      <c r="X82" s="100"/>
      <c r="Y82" s="99"/>
      <c r="Z82" s="99"/>
      <c r="AA82" s="25"/>
      <c r="AB82" s="25"/>
      <c r="AC82" s="54"/>
    </row>
    <row r="83" spans="1:29" ht="20.25" customHeight="1" x14ac:dyDescent="0.25">
      <c r="A83" s="67" t="s">
        <v>72</v>
      </c>
      <c r="B83" s="111"/>
      <c r="C83" s="99"/>
      <c r="D83" s="100"/>
      <c r="E83" s="100"/>
      <c r="F83" s="100"/>
      <c r="G83" s="25"/>
      <c r="H83" s="25"/>
      <c r="I83" s="54"/>
      <c r="J83" s="61"/>
      <c r="K83" s="67" t="s">
        <v>72</v>
      </c>
      <c r="L83" s="100"/>
      <c r="M83" s="99"/>
      <c r="N83" s="100"/>
      <c r="O83" s="99"/>
      <c r="P83" s="99"/>
      <c r="Q83" s="25"/>
      <c r="R83" s="25"/>
      <c r="S83" s="54"/>
      <c r="U83" s="67" t="s">
        <v>72</v>
      </c>
      <c r="V83" s="111"/>
      <c r="W83" s="99"/>
      <c r="X83" s="100"/>
      <c r="Y83" s="99"/>
      <c r="Z83" s="100"/>
      <c r="AA83" s="25"/>
      <c r="AB83" s="25"/>
      <c r="AC83" s="54"/>
    </row>
    <row r="84" spans="1:29" ht="20.25" customHeight="1" x14ac:dyDescent="0.25">
      <c r="A84" s="68" t="s">
        <v>72</v>
      </c>
      <c r="B84" s="100"/>
      <c r="C84" s="99"/>
      <c r="D84" s="100"/>
      <c r="E84" s="99"/>
      <c r="F84" s="99"/>
      <c r="G84" s="25"/>
      <c r="H84" s="25"/>
      <c r="I84" s="54"/>
      <c r="J84" s="61"/>
      <c r="K84" s="68" t="s">
        <v>72</v>
      </c>
      <c r="L84" s="100"/>
      <c r="M84" s="99"/>
      <c r="N84" s="100"/>
      <c r="O84" s="99"/>
      <c r="P84" s="99"/>
      <c r="Q84" s="25"/>
      <c r="R84" s="25"/>
      <c r="S84" s="54"/>
      <c r="U84" s="68" t="s">
        <v>72</v>
      </c>
      <c r="V84" s="100"/>
      <c r="W84" s="99"/>
      <c r="X84" s="100"/>
      <c r="Y84" s="99"/>
      <c r="Z84" s="99"/>
      <c r="AA84" s="25"/>
      <c r="AB84" s="25"/>
      <c r="AC84" s="54"/>
    </row>
    <row r="85" spans="1:29" ht="20.25" customHeight="1" x14ac:dyDescent="0.25">
      <c r="A85" s="1102" t="s">
        <v>73</v>
      </c>
      <c r="B85" s="100"/>
      <c r="C85" s="99"/>
      <c r="D85" s="100"/>
      <c r="E85" s="99"/>
      <c r="F85" s="99"/>
      <c r="G85" s="25"/>
      <c r="H85" s="25"/>
      <c r="I85" s="54"/>
      <c r="J85" s="75"/>
      <c r="K85" s="1102" t="s">
        <v>73</v>
      </c>
      <c r="L85" s="100"/>
      <c r="M85" s="99"/>
      <c r="N85" s="100"/>
      <c r="O85" s="99"/>
      <c r="P85" s="99"/>
      <c r="Q85" s="25"/>
      <c r="R85" s="25"/>
      <c r="S85" s="54"/>
      <c r="U85" s="1102" t="s">
        <v>73</v>
      </c>
      <c r="V85" s="100"/>
      <c r="W85" s="99"/>
      <c r="X85" s="100"/>
      <c r="Y85" s="99"/>
      <c r="Z85" s="99"/>
      <c r="AA85" s="25"/>
      <c r="AB85" s="25"/>
      <c r="AC85" s="54"/>
    </row>
    <row r="86" spans="1:29" ht="20.25" customHeight="1" x14ac:dyDescent="0.25">
      <c r="A86" s="1103"/>
      <c r="B86" s="100"/>
      <c r="C86" s="99"/>
      <c r="D86" s="100"/>
      <c r="E86" s="99"/>
      <c r="F86" s="99"/>
      <c r="G86" s="25"/>
      <c r="H86" s="25"/>
      <c r="I86" s="54"/>
      <c r="J86" s="75"/>
      <c r="K86" s="1103"/>
      <c r="L86" s="100"/>
      <c r="M86" s="99"/>
      <c r="N86" s="100"/>
      <c r="O86" s="99"/>
      <c r="P86" s="99"/>
      <c r="Q86" s="25"/>
      <c r="R86" s="25"/>
      <c r="S86" s="54"/>
      <c r="U86" s="1103"/>
      <c r="V86" s="100"/>
      <c r="W86" s="99"/>
      <c r="X86" s="100"/>
      <c r="Y86" s="99"/>
      <c r="Z86" s="99"/>
      <c r="AA86" s="25"/>
      <c r="AB86" s="25"/>
      <c r="AC86" s="54"/>
    </row>
    <row r="87" spans="1:29" ht="20.25" customHeight="1" x14ac:dyDescent="0.25">
      <c r="A87" s="1103"/>
      <c r="B87" s="100"/>
      <c r="C87" s="99"/>
      <c r="D87" s="100"/>
      <c r="E87" s="99"/>
      <c r="F87" s="99"/>
      <c r="G87" s="25"/>
      <c r="H87" s="25"/>
      <c r="I87" s="54"/>
      <c r="J87" s="75"/>
      <c r="K87" s="1103"/>
      <c r="L87" s="100"/>
      <c r="M87" s="99"/>
      <c r="N87" s="100"/>
      <c r="O87" s="99"/>
      <c r="P87" s="99"/>
      <c r="Q87" s="25"/>
      <c r="R87" s="25"/>
      <c r="S87" s="54"/>
      <c r="U87" s="1103"/>
      <c r="V87" s="100"/>
      <c r="W87" s="99"/>
      <c r="X87" s="100"/>
      <c r="Y87" s="99"/>
      <c r="Z87" s="99"/>
      <c r="AA87" s="25"/>
      <c r="AB87" s="25"/>
      <c r="AC87" s="54"/>
    </row>
    <row r="88" spans="1:29" ht="20.25" customHeight="1" thickBot="1" x14ac:dyDescent="0.3">
      <c r="A88" s="1104"/>
      <c r="B88" s="193"/>
      <c r="C88" s="487"/>
      <c r="D88" s="193"/>
      <c r="E88" s="390"/>
      <c r="F88" s="390"/>
      <c r="G88" s="34"/>
      <c r="H88" s="34"/>
      <c r="I88" s="54"/>
      <c r="J88" s="75"/>
      <c r="K88" s="1104"/>
      <c r="L88" s="193"/>
      <c r="M88" s="487"/>
      <c r="N88" s="193"/>
      <c r="O88" s="390"/>
      <c r="P88" s="390"/>
      <c r="Q88" s="34"/>
      <c r="R88" s="34"/>
      <c r="S88" s="54"/>
      <c r="U88" s="1104"/>
      <c r="V88" s="193"/>
      <c r="W88" s="487"/>
      <c r="X88" s="193"/>
      <c r="Y88" s="390"/>
      <c r="Z88" s="390"/>
      <c r="AA88" s="34"/>
      <c r="AB88" s="34"/>
      <c r="AC88" s="521"/>
    </row>
    <row r="89" spans="1:29" ht="20.25" customHeight="1" thickBot="1" x14ac:dyDescent="0.3">
      <c r="A89" s="483"/>
      <c r="B89" s="484" t="s">
        <v>210</v>
      </c>
      <c r="C89" s="485"/>
      <c r="D89" s="484"/>
      <c r="E89" s="518" t="s">
        <v>135</v>
      </c>
      <c r="F89" s="486"/>
      <c r="G89" s="484" t="s">
        <v>134</v>
      </c>
      <c r="H89" s="481"/>
      <c r="I89" s="482"/>
      <c r="J89" s="188"/>
      <c r="K89" s="483"/>
      <c r="L89" s="484" t="s">
        <v>177</v>
      </c>
      <c r="M89" s="485"/>
      <c r="N89" s="484"/>
      <c r="O89" s="486" t="s">
        <v>135</v>
      </c>
      <c r="P89" s="486"/>
      <c r="Q89" s="484" t="s">
        <v>134</v>
      </c>
      <c r="R89" s="481"/>
      <c r="S89" s="482"/>
      <c r="U89" s="483"/>
      <c r="V89" s="484" t="s">
        <v>182</v>
      </c>
      <c r="W89" s="485"/>
      <c r="X89" s="484"/>
      <c r="Y89" s="486" t="s">
        <v>135</v>
      </c>
      <c r="Z89" s="486"/>
      <c r="AA89" s="484" t="s">
        <v>134</v>
      </c>
      <c r="AB89" s="481"/>
      <c r="AC89" s="482"/>
    </row>
    <row r="90" spans="1:29" ht="20.25" customHeight="1" x14ac:dyDescent="0.25">
      <c r="A90" s="66" t="s">
        <v>70</v>
      </c>
      <c r="B90" s="107"/>
      <c r="C90" s="232"/>
      <c r="D90" s="108"/>
      <c r="E90" s="108"/>
      <c r="F90" s="108"/>
      <c r="G90" s="20"/>
      <c r="H90" s="20"/>
      <c r="I90" s="54"/>
      <c r="J90" s="75"/>
      <c r="K90" s="66" t="s">
        <v>70</v>
      </c>
      <c r="L90" s="107"/>
      <c r="M90" s="232"/>
      <c r="N90" s="108"/>
      <c r="O90" s="232"/>
      <c r="P90" s="232"/>
      <c r="Q90" s="20"/>
      <c r="R90" s="20"/>
      <c r="S90" s="54"/>
      <c r="U90" s="66" t="s">
        <v>70</v>
      </c>
      <c r="V90" s="107"/>
      <c r="W90" s="232"/>
      <c r="X90" s="108"/>
      <c r="Y90" s="232"/>
      <c r="Z90" s="108"/>
      <c r="AA90" s="20"/>
      <c r="AB90" s="479"/>
      <c r="AC90" s="54"/>
    </row>
    <row r="91" spans="1:29" ht="20.25" customHeight="1" x14ac:dyDescent="0.25">
      <c r="A91" s="67" t="s">
        <v>71</v>
      </c>
      <c r="B91" s="111"/>
      <c r="C91" s="99"/>
      <c r="D91" s="100"/>
      <c r="E91" s="100"/>
      <c r="F91" s="100"/>
      <c r="G91" s="25"/>
      <c r="H91" s="25"/>
      <c r="I91" s="54"/>
      <c r="J91" s="75"/>
      <c r="K91" s="67" t="s">
        <v>71</v>
      </c>
      <c r="L91" s="111"/>
      <c r="M91" s="99"/>
      <c r="N91" s="100"/>
      <c r="O91" s="99"/>
      <c r="P91" s="99"/>
      <c r="Q91" s="25"/>
      <c r="R91" s="25"/>
      <c r="S91" s="54"/>
      <c r="U91" s="67" t="s">
        <v>71</v>
      </c>
      <c r="V91" s="111"/>
      <c r="W91" s="99"/>
      <c r="X91" s="100"/>
      <c r="Y91" s="99"/>
      <c r="Z91" s="100"/>
      <c r="AA91" s="25"/>
      <c r="AB91" s="480"/>
      <c r="AC91" s="54"/>
    </row>
    <row r="92" spans="1:29" ht="20.25" customHeight="1" x14ac:dyDescent="0.25">
      <c r="A92" s="67" t="s">
        <v>72</v>
      </c>
      <c r="B92" s="111"/>
      <c r="C92" s="99"/>
      <c r="D92" s="100"/>
      <c r="E92" s="100"/>
      <c r="F92" s="100"/>
      <c r="G92" s="25"/>
      <c r="H92" s="25"/>
      <c r="I92" s="54"/>
      <c r="J92" s="75"/>
      <c r="K92" s="67" t="s">
        <v>72</v>
      </c>
      <c r="L92" s="100"/>
      <c r="M92" s="99"/>
      <c r="N92" s="100"/>
      <c r="O92" s="99"/>
      <c r="P92" s="99"/>
      <c r="Q92" s="25"/>
      <c r="R92" s="25"/>
      <c r="S92" s="54"/>
      <c r="U92" s="67" t="s">
        <v>72</v>
      </c>
      <c r="V92" s="111"/>
      <c r="W92" s="99"/>
      <c r="X92" s="100"/>
      <c r="Y92" s="99"/>
      <c r="Z92" s="100"/>
      <c r="AA92" s="25"/>
      <c r="AB92" s="480"/>
      <c r="AC92" s="54"/>
    </row>
    <row r="93" spans="1:29" ht="20.25" customHeight="1" x14ac:dyDescent="0.25">
      <c r="A93" s="68" t="s">
        <v>72</v>
      </c>
      <c r="B93" s="100"/>
      <c r="C93" s="99"/>
      <c r="D93" s="100"/>
      <c r="E93" s="99"/>
      <c r="F93" s="99"/>
      <c r="G93" s="25"/>
      <c r="H93" s="25"/>
      <c r="I93" s="54"/>
      <c r="J93" s="61"/>
      <c r="K93" s="68" t="s">
        <v>72</v>
      </c>
      <c r="L93" s="100"/>
      <c r="M93" s="99"/>
      <c r="N93" s="100"/>
      <c r="O93" s="99"/>
      <c r="P93" s="99"/>
      <c r="Q93" s="25"/>
      <c r="R93" s="25"/>
      <c r="S93" s="54"/>
      <c r="U93" s="68" t="s">
        <v>72</v>
      </c>
      <c r="V93" s="100"/>
      <c r="W93" s="99"/>
      <c r="X93" s="100"/>
      <c r="Y93" s="99"/>
      <c r="Z93" s="99"/>
      <c r="AA93" s="25"/>
      <c r="AB93" s="25"/>
      <c r="AC93" s="54"/>
    </row>
    <row r="94" spans="1:29" ht="20.25" customHeight="1" x14ac:dyDescent="0.25">
      <c r="A94" s="1102" t="s">
        <v>73</v>
      </c>
      <c r="B94" s="100"/>
      <c r="C94" s="99"/>
      <c r="D94" s="100"/>
      <c r="E94" s="99"/>
      <c r="F94" s="99"/>
      <c r="G94" s="25"/>
      <c r="H94" s="25"/>
      <c r="I94" s="54"/>
      <c r="J94" s="61"/>
      <c r="K94" s="1102" t="s">
        <v>73</v>
      </c>
      <c r="L94" s="100"/>
      <c r="M94" s="99"/>
      <c r="N94" s="100"/>
      <c r="O94" s="99"/>
      <c r="P94" s="99"/>
      <c r="Q94" s="25"/>
      <c r="R94" s="25"/>
      <c r="S94" s="54"/>
      <c r="U94" s="1102" t="s">
        <v>73</v>
      </c>
      <c r="V94" s="100"/>
      <c r="W94" s="99"/>
      <c r="X94" s="100"/>
      <c r="Y94" s="99"/>
      <c r="Z94" s="99"/>
      <c r="AA94" s="25"/>
      <c r="AB94" s="25"/>
      <c r="AC94" s="54"/>
    </row>
    <row r="95" spans="1:29" ht="20.25" customHeight="1" x14ac:dyDescent="0.25">
      <c r="A95" s="1103"/>
      <c r="B95" s="100"/>
      <c r="C95" s="99"/>
      <c r="D95" s="100"/>
      <c r="E95" s="99"/>
      <c r="F95" s="99"/>
      <c r="G95" s="25"/>
      <c r="H95" s="25"/>
      <c r="I95" s="54"/>
      <c r="J95" s="61"/>
      <c r="K95" s="1103"/>
      <c r="L95" s="100"/>
      <c r="M95" s="99"/>
      <c r="N95" s="100"/>
      <c r="O95" s="99"/>
      <c r="P95" s="99"/>
      <c r="Q95" s="25"/>
      <c r="R95" s="25"/>
      <c r="S95" s="54"/>
      <c r="U95" s="1103"/>
      <c r="V95" s="100"/>
      <c r="W95" s="99"/>
      <c r="X95" s="100"/>
      <c r="Y95" s="99"/>
      <c r="Z95" s="99"/>
      <c r="AA95" s="25"/>
      <c r="AB95" s="25"/>
      <c r="AC95" s="54"/>
    </row>
    <row r="96" spans="1:29" ht="20.25" customHeight="1" x14ac:dyDescent="0.25">
      <c r="A96" s="1103"/>
      <c r="B96" s="100"/>
      <c r="C96" s="99"/>
      <c r="D96" s="100"/>
      <c r="E96" s="99"/>
      <c r="F96" s="99"/>
      <c r="G96" s="25"/>
      <c r="H96" s="25"/>
      <c r="I96" s="54"/>
      <c r="J96" s="61"/>
      <c r="K96" s="1103"/>
      <c r="L96" s="100"/>
      <c r="M96" s="99"/>
      <c r="N96" s="100"/>
      <c r="O96" s="99"/>
      <c r="P96" s="99"/>
      <c r="Q96" s="25"/>
      <c r="R96" s="25"/>
      <c r="S96" s="54"/>
      <c r="U96" s="1103"/>
      <c r="V96" s="100"/>
      <c r="W96" s="99"/>
      <c r="X96" s="100"/>
      <c r="Y96" s="99"/>
      <c r="Z96" s="99"/>
      <c r="AA96" s="25"/>
      <c r="AB96" s="25"/>
      <c r="AC96" s="54"/>
    </row>
    <row r="97" spans="1:29" ht="20.25" customHeight="1" thickBot="1" x14ac:dyDescent="0.3">
      <c r="A97" s="1105"/>
      <c r="B97" s="106"/>
      <c r="C97" s="270"/>
      <c r="D97" s="106"/>
      <c r="E97" s="105"/>
      <c r="F97" s="105"/>
      <c r="G97" s="30"/>
      <c r="H97" s="30"/>
      <c r="I97" s="60"/>
      <c r="J97" s="61"/>
      <c r="K97" s="1105"/>
      <c r="L97" s="106"/>
      <c r="M97" s="270"/>
      <c r="N97" s="106"/>
      <c r="O97" s="105"/>
      <c r="P97" s="105"/>
      <c r="Q97" s="30"/>
      <c r="R97" s="30"/>
      <c r="S97" s="60"/>
      <c r="U97" s="1105"/>
      <c r="V97" s="106"/>
      <c r="W97" s="270"/>
      <c r="X97" s="106"/>
      <c r="Y97" s="105"/>
      <c r="Z97" s="105"/>
      <c r="AA97" s="30"/>
      <c r="AB97" s="30"/>
      <c r="AC97" s="60"/>
    </row>
    <row r="98" spans="1:29" ht="13.8" thickTop="1" x14ac:dyDescent="0.25"/>
  </sheetData>
  <mergeCells count="102">
    <mergeCell ref="A85:A88"/>
    <mergeCell ref="K85:K88"/>
    <mergeCell ref="U85:U88"/>
    <mergeCell ref="A94:A97"/>
    <mergeCell ref="K94:K97"/>
    <mergeCell ref="U94:U97"/>
    <mergeCell ref="AA70:AA71"/>
    <mergeCell ref="AB70:AB71"/>
    <mergeCell ref="AC70:AC71"/>
    <mergeCell ref="A76:A79"/>
    <mergeCell ref="K76:K79"/>
    <mergeCell ref="U76:U79"/>
    <mergeCell ref="U70:U71"/>
    <mergeCell ref="V70:V71"/>
    <mergeCell ref="W70:W71"/>
    <mergeCell ref="X70:X71"/>
    <mergeCell ref="Y70:Y71"/>
    <mergeCell ref="Z70:Z71"/>
    <mergeCell ref="N70:N71"/>
    <mergeCell ref="O70:O71"/>
    <mergeCell ref="P70:P71"/>
    <mergeCell ref="Q70:Q71"/>
    <mergeCell ref="R70:R71"/>
    <mergeCell ref="S70:S71"/>
    <mergeCell ref="G70:G71"/>
    <mergeCell ref="H70:H71"/>
    <mergeCell ref="I70:I71"/>
    <mergeCell ref="K70:K71"/>
    <mergeCell ref="L70:L71"/>
    <mergeCell ref="M70:M71"/>
    <mergeCell ref="A70:A71"/>
    <mergeCell ref="B70:B71"/>
    <mergeCell ref="C70:C71"/>
    <mergeCell ref="D70:D71"/>
    <mergeCell ref="E70:E71"/>
    <mergeCell ref="F70:F71"/>
    <mergeCell ref="F67:G67"/>
    <mergeCell ref="P67:Q67"/>
    <mergeCell ref="Z67:AA67"/>
    <mergeCell ref="A68:I68"/>
    <mergeCell ref="K68:S68"/>
    <mergeCell ref="U68:AC68"/>
    <mergeCell ref="A63:B63"/>
    <mergeCell ref="K63:L63"/>
    <mergeCell ref="U63:V63"/>
    <mergeCell ref="A65:I65"/>
    <mergeCell ref="K65:S65"/>
    <mergeCell ref="U65:AC65"/>
    <mergeCell ref="A41:A44"/>
    <mergeCell ref="K41:K44"/>
    <mergeCell ref="U41:U44"/>
    <mergeCell ref="K50:K53"/>
    <mergeCell ref="U50:U53"/>
    <mergeCell ref="K59:K62"/>
    <mergeCell ref="A23:A26"/>
    <mergeCell ref="K23:K26"/>
    <mergeCell ref="U23:U26"/>
    <mergeCell ref="A32:A35"/>
    <mergeCell ref="K32:K35"/>
    <mergeCell ref="U32:U35"/>
    <mergeCell ref="A14:A17"/>
    <mergeCell ref="K14:K17"/>
    <mergeCell ref="U14:U17"/>
    <mergeCell ref="U8:U9"/>
    <mergeCell ref="V8:V9"/>
    <mergeCell ref="W8:W9"/>
    <mergeCell ref="X8:X9"/>
    <mergeCell ref="Y8:Y9"/>
    <mergeCell ref="Z8:Z9"/>
    <mergeCell ref="N8:N9"/>
    <mergeCell ref="O8:O9"/>
    <mergeCell ref="P8:P9"/>
    <mergeCell ref="Q8:Q9"/>
    <mergeCell ref="R8:R9"/>
    <mergeCell ref="S8:S9"/>
    <mergeCell ref="G8:G9"/>
    <mergeCell ref="H8:H9"/>
    <mergeCell ref="I8:I9"/>
    <mergeCell ref="K8:K9"/>
    <mergeCell ref="L8:L9"/>
    <mergeCell ref="M8:M9"/>
    <mergeCell ref="A1:B1"/>
    <mergeCell ref="K1:L1"/>
    <mergeCell ref="U1:V1"/>
    <mergeCell ref="A3:I3"/>
    <mergeCell ref="K3:S3"/>
    <mergeCell ref="U3:AC3"/>
    <mergeCell ref="A8:A9"/>
    <mergeCell ref="B8:B9"/>
    <mergeCell ref="C8:C9"/>
    <mergeCell ref="D8:D9"/>
    <mergeCell ref="E8:E9"/>
    <mergeCell ref="F8:F9"/>
    <mergeCell ref="F5:G5"/>
    <mergeCell ref="P5:Q5"/>
    <mergeCell ref="Z5:AA5"/>
    <mergeCell ref="A6:I6"/>
    <mergeCell ref="K6:S6"/>
    <mergeCell ref="U6:AC6"/>
    <mergeCell ref="AA8:AA9"/>
    <mergeCell ref="AB8:AB9"/>
    <mergeCell ref="AC8:AC9"/>
  </mergeCells>
  <dataValidations count="1">
    <dataValidation type="list" allowBlank="1" showInputMessage="1" showErrorMessage="1" sqref="I10:I17 I19:I26 I28:I35 I37:I44 I72:I79 I81:I88 I90:I97 S10:S17 S19:S26 S46:S53 S37:S44 S28:S35 S55:S62 S72:S79 S81:S88 S90:S97 AC10:AC17 AC19:AC26 AC90:AC97 AC28:AC35 AC46:AC53 AC72:AC79 AC81:AC88 AC37:AC44">
      <formula1>$DX$5:$DX$7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T321"/>
  <sheetViews>
    <sheetView zoomScaleNormal="100" workbookViewId="0">
      <selection activeCell="A2" sqref="A2"/>
    </sheetView>
  </sheetViews>
  <sheetFormatPr defaultColWidth="8.88671875" defaultRowHeight="13.2" x14ac:dyDescent="0.25"/>
  <cols>
    <col min="1" max="1" width="3.33203125" customWidth="1"/>
    <col min="2" max="2" width="21.109375" customWidth="1"/>
    <col min="3" max="3" width="7.5546875" customWidth="1"/>
    <col min="4" max="4" width="13.88671875" customWidth="1"/>
    <col min="5" max="5" width="7" style="265" customWidth="1"/>
    <col min="6" max="6" width="7.44140625" style="265" customWidth="1"/>
    <col min="7" max="7" width="8.109375" customWidth="1"/>
    <col min="8" max="8" width="10" customWidth="1"/>
    <col min="9" max="9" width="14.88671875" customWidth="1"/>
    <col min="10" max="10" width="8.88671875" style="188"/>
    <col min="11" max="11" width="3.33203125" customWidth="1"/>
    <col min="12" max="12" width="21.109375" customWidth="1"/>
    <col min="13" max="13" width="7.5546875" customWidth="1"/>
    <col min="14" max="14" width="13.88671875" customWidth="1"/>
    <col min="15" max="15" width="7" style="265" customWidth="1"/>
    <col min="16" max="16" width="7.44140625" style="265" customWidth="1"/>
    <col min="17" max="17" width="8.109375" customWidth="1"/>
    <col min="18" max="18" width="10" customWidth="1"/>
    <col min="19" max="19" width="14.88671875" customWidth="1"/>
    <col min="20" max="20" width="9.109375" style="188" customWidth="1"/>
    <col min="21" max="21" width="3.33203125" customWidth="1"/>
    <col min="22" max="22" width="21.109375" customWidth="1"/>
    <col min="23" max="23" width="7.5546875" customWidth="1"/>
    <col min="24" max="24" width="13.88671875" customWidth="1"/>
    <col min="25" max="25" width="7" style="265" customWidth="1"/>
    <col min="26" max="26" width="5.6640625" customWidth="1"/>
    <col min="27" max="27" width="8.109375" customWidth="1"/>
    <col min="28" max="28" width="10" customWidth="1"/>
    <col min="29" max="29" width="14.88671875" customWidth="1"/>
    <col min="30" max="30" width="9" style="188" customWidth="1"/>
    <col min="31" max="31" width="3.33203125" hidden="1" customWidth="1"/>
    <col min="32" max="32" width="21.109375" hidden="1" customWidth="1"/>
    <col min="33" max="33" width="7.5546875" hidden="1" customWidth="1"/>
    <col min="34" max="34" width="13.88671875" hidden="1" customWidth="1"/>
    <col min="35" max="35" width="7" style="265" hidden="1" customWidth="1"/>
    <col min="36" max="36" width="5.6640625" style="265" hidden="1" customWidth="1"/>
    <col min="37" max="37" width="8.109375" hidden="1" customWidth="1"/>
    <col min="38" max="38" width="10" hidden="1" customWidth="1"/>
    <col min="39" max="39" width="14.88671875" hidden="1" customWidth="1"/>
    <col min="40" max="40" width="8.88671875" hidden="1" customWidth="1"/>
    <col min="41" max="41" width="3.33203125" customWidth="1"/>
    <col min="42" max="42" width="21.109375" customWidth="1"/>
    <col min="43" max="48" width="8.88671875" customWidth="1"/>
    <col min="49" max="49" width="14.88671875" customWidth="1"/>
    <col min="50" max="50" width="8.88671875" customWidth="1"/>
    <col min="51" max="51" width="3.33203125" customWidth="1"/>
    <col min="52" max="52" width="21.109375" customWidth="1"/>
    <col min="53" max="53" width="7.5546875" customWidth="1"/>
    <col min="54" max="54" width="13.88671875" customWidth="1"/>
    <col min="55" max="55" width="7" customWidth="1"/>
    <col min="56" max="56" width="6.6640625" style="265" customWidth="1"/>
    <col min="57" max="57" width="8.109375" customWidth="1"/>
    <col min="58" max="58" width="10" customWidth="1"/>
    <col min="59" max="59" width="14.88671875" customWidth="1"/>
    <col min="60" max="60" width="8.88671875" style="61" customWidth="1"/>
    <col min="61" max="61" width="3.33203125" customWidth="1"/>
    <col min="62" max="62" width="21.109375" customWidth="1"/>
    <col min="63" max="63" width="7.5546875" customWidth="1"/>
    <col min="64" max="64" width="13.88671875" customWidth="1"/>
    <col min="65" max="65" width="7" customWidth="1"/>
    <col min="66" max="66" width="6.6640625" style="265" customWidth="1"/>
    <col min="67" max="67" width="8.109375" customWidth="1"/>
    <col min="68" max="68" width="10" customWidth="1"/>
    <col min="69" max="69" width="14.88671875" customWidth="1"/>
    <col min="70" max="70" width="8.88671875" style="61" customWidth="1"/>
    <col min="71" max="71" width="3.33203125" customWidth="1"/>
    <col min="72" max="72" width="21.109375" customWidth="1"/>
    <col min="73" max="73" width="7.5546875" customWidth="1"/>
    <col min="74" max="74" width="13.88671875" customWidth="1"/>
    <col min="75" max="75" width="7" customWidth="1"/>
    <col min="76" max="76" width="6.6640625" style="265" customWidth="1"/>
    <col min="77" max="77" width="8.109375" customWidth="1"/>
    <col min="78" max="78" width="10" customWidth="1"/>
    <col min="79" max="79" width="14.88671875" customWidth="1"/>
    <col min="80" max="80" width="8.88671875" style="188"/>
    <col min="81" max="81" width="3.33203125" customWidth="1"/>
    <col min="82" max="82" width="21.109375" customWidth="1"/>
    <col min="83" max="83" width="7.5546875" customWidth="1"/>
    <col min="84" max="84" width="13.88671875" customWidth="1"/>
    <col min="85" max="85" width="7" customWidth="1"/>
    <col min="86" max="86" width="6.6640625" style="265" customWidth="1"/>
    <col min="87" max="87" width="8.109375" customWidth="1"/>
    <col min="88" max="88" width="10" customWidth="1"/>
    <col min="89" max="89" width="14.88671875" customWidth="1"/>
    <col min="90" max="16384" width="8.88671875" style="188"/>
  </cols>
  <sheetData>
    <row r="1" spans="1:98" ht="40.5" customHeight="1" x14ac:dyDescent="0.25">
      <c r="A1" s="1084" t="s">
        <v>64</v>
      </c>
      <c r="B1" s="1084"/>
      <c r="K1" s="1084" t="s">
        <v>64</v>
      </c>
      <c r="L1" s="1084"/>
      <c r="U1" s="1084" t="s">
        <v>64</v>
      </c>
      <c r="V1" s="1084"/>
      <c r="AE1" s="1084" t="s">
        <v>64</v>
      </c>
      <c r="AF1" s="1084"/>
      <c r="AO1" s="1084" t="s">
        <v>64</v>
      </c>
      <c r="AP1" s="1084"/>
      <c r="AT1" s="265"/>
      <c r="AY1" s="1084" t="s">
        <v>64</v>
      </c>
      <c r="AZ1" s="1084"/>
      <c r="BI1" s="1084" t="s">
        <v>64</v>
      </c>
      <c r="BJ1" s="1084"/>
      <c r="BS1" s="1084" t="s">
        <v>64</v>
      </c>
      <c r="BT1" s="1084"/>
      <c r="CC1" s="1084" t="s">
        <v>64</v>
      </c>
      <c r="CD1" s="1084"/>
    </row>
    <row r="2" spans="1:98" ht="12" customHeight="1" x14ac:dyDescent="0.25">
      <c r="AT2" s="265"/>
    </row>
    <row r="3" spans="1:98" ht="17.399999999999999" x14ac:dyDescent="0.25">
      <c r="A3" s="1085" t="s">
        <v>74</v>
      </c>
      <c r="B3" s="1085"/>
      <c r="C3" s="1085"/>
      <c r="D3" s="1085"/>
      <c r="E3" s="1085"/>
      <c r="F3" s="1085"/>
      <c r="G3" s="1085"/>
      <c r="H3" s="1085"/>
      <c r="I3" s="1085"/>
      <c r="K3" s="1085" t="s">
        <v>74</v>
      </c>
      <c r="L3" s="1085"/>
      <c r="M3" s="1085"/>
      <c r="N3" s="1085"/>
      <c r="O3" s="1085"/>
      <c r="P3" s="1085"/>
      <c r="Q3" s="1085"/>
      <c r="R3" s="1085"/>
      <c r="S3" s="1085"/>
      <c r="U3" s="1085" t="s">
        <v>74</v>
      </c>
      <c r="V3" s="1085"/>
      <c r="W3" s="1085"/>
      <c r="X3" s="1085"/>
      <c r="Y3" s="1085"/>
      <c r="Z3" s="1085"/>
      <c r="AA3" s="1085"/>
      <c r="AB3" s="1085"/>
      <c r="AC3" s="1085"/>
      <c r="AE3" s="394" t="s">
        <v>74</v>
      </c>
      <c r="AF3" s="394"/>
      <c r="AG3" s="394"/>
      <c r="AH3" s="394"/>
      <c r="AI3" s="394"/>
      <c r="AJ3" s="48"/>
      <c r="AK3" s="394"/>
      <c r="AL3" s="394"/>
      <c r="AM3" s="394"/>
      <c r="AN3" s="48"/>
      <c r="AO3" s="1085" t="s">
        <v>74</v>
      </c>
      <c r="AP3" s="1085"/>
      <c r="AQ3" s="1085"/>
      <c r="AR3" s="1085"/>
      <c r="AS3" s="1085"/>
      <c r="AT3" s="1085"/>
      <c r="AU3" s="1085"/>
      <c r="AV3" s="1085"/>
      <c r="AW3" s="1085"/>
      <c r="AX3" s="986"/>
      <c r="AY3" s="1085" t="s">
        <v>96</v>
      </c>
      <c r="AZ3" s="1085"/>
      <c r="BA3" s="1085"/>
      <c r="BB3" s="1085"/>
      <c r="BC3" s="1085"/>
      <c r="BD3" s="1085"/>
      <c r="BE3" s="1085"/>
      <c r="BF3" s="1085"/>
      <c r="BG3" s="1085"/>
      <c r="BH3" s="116"/>
      <c r="BI3" s="1085" t="s">
        <v>96</v>
      </c>
      <c r="BJ3" s="1085"/>
      <c r="BK3" s="1085"/>
      <c r="BL3" s="1085"/>
      <c r="BM3" s="1085"/>
      <c r="BN3" s="1085"/>
      <c r="BO3" s="1085"/>
      <c r="BP3" s="1085"/>
      <c r="BQ3" s="1085"/>
      <c r="BR3" s="116"/>
      <c r="BS3" s="1085" t="s">
        <v>96</v>
      </c>
      <c r="BT3" s="1085"/>
      <c r="BU3" s="1085"/>
      <c r="BV3" s="1085"/>
      <c r="BW3" s="1085"/>
      <c r="BX3" s="1085"/>
      <c r="BY3" s="1085"/>
      <c r="BZ3" s="1085"/>
      <c r="CA3" s="1085"/>
      <c r="CC3" s="1085" t="s">
        <v>96</v>
      </c>
      <c r="CD3" s="1085"/>
      <c r="CE3" s="1085"/>
      <c r="CF3" s="1085"/>
      <c r="CG3" s="1085"/>
      <c r="CH3" s="1085"/>
      <c r="CI3" s="1085"/>
      <c r="CJ3" s="1085"/>
      <c r="CK3" s="1085"/>
    </row>
    <row r="4" spans="1:98" ht="12" customHeight="1" thickBot="1" x14ac:dyDescent="0.3">
      <c r="B4" s="48"/>
      <c r="C4" s="48"/>
      <c r="D4" s="48"/>
      <c r="E4" s="48"/>
      <c r="F4" s="48"/>
      <c r="G4" s="48"/>
      <c r="H4" s="48"/>
      <c r="I4" s="48"/>
      <c r="L4" s="48"/>
      <c r="M4" s="48"/>
      <c r="N4" s="48"/>
      <c r="O4" s="48"/>
      <c r="P4" s="48"/>
      <c r="Q4" s="48"/>
      <c r="R4" s="48"/>
      <c r="S4" s="48"/>
      <c r="V4" s="48"/>
      <c r="W4" s="48"/>
      <c r="X4" s="48"/>
      <c r="Y4" s="48"/>
      <c r="Z4" s="48"/>
      <c r="AA4" s="48"/>
      <c r="AB4" s="48"/>
      <c r="AC4" s="48"/>
      <c r="AF4" s="48"/>
      <c r="AG4" s="48"/>
      <c r="AH4" s="48"/>
      <c r="AI4" s="48"/>
      <c r="AJ4" s="48"/>
      <c r="AK4" s="48"/>
      <c r="AL4" s="48"/>
      <c r="AM4" s="48"/>
      <c r="AN4" s="116"/>
      <c r="AP4" s="986"/>
      <c r="AQ4" s="986"/>
      <c r="AR4" s="986"/>
      <c r="AS4" s="986"/>
      <c r="AT4" s="986"/>
      <c r="AU4" s="986"/>
      <c r="AV4" s="986"/>
      <c r="AW4" s="986"/>
      <c r="AX4" s="983"/>
      <c r="AZ4" s="48"/>
      <c r="BA4" s="48"/>
      <c r="BB4" s="48"/>
      <c r="BC4" s="48"/>
      <c r="BD4" s="48"/>
      <c r="BE4" s="48"/>
      <c r="BF4" s="48"/>
      <c r="BG4" s="48"/>
      <c r="BH4" s="116"/>
      <c r="BJ4" s="48"/>
      <c r="BK4" s="48"/>
      <c r="BL4" s="48"/>
      <c r="BM4" s="48"/>
      <c r="BN4" s="48"/>
      <c r="BO4" s="48"/>
      <c r="BP4" s="48"/>
      <c r="BQ4" s="48"/>
      <c r="BR4" s="116"/>
      <c r="BT4" s="48"/>
      <c r="BU4" s="48"/>
      <c r="BV4" s="48"/>
      <c r="BW4" s="48"/>
      <c r="BX4" s="48"/>
      <c r="BY4" s="48"/>
      <c r="BZ4" s="48"/>
      <c r="CA4" s="48"/>
      <c r="CD4" s="896"/>
      <c r="CE4" s="896"/>
      <c r="CF4" s="896"/>
      <c r="CG4" s="896"/>
      <c r="CH4" s="896"/>
      <c r="CI4" s="896"/>
      <c r="CJ4" s="896"/>
      <c r="CK4" s="896"/>
    </row>
    <row r="5" spans="1:98" ht="27.15" customHeight="1" thickTop="1" x14ac:dyDescent="0.25">
      <c r="A5" s="223" t="s">
        <v>345</v>
      </c>
      <c r="B5" s="224"/>
      <c r="C5" s="224"/>
      <c r="D5" s="224"/>
      <c r="E5" s="271" t="s">
        <v>137</v>
      </c>
      <c r="F5" s="1116" t="s">
        <v>343</v>
      </c>
      <c r="G5" s="1116"/>
      <c r="H5" s="222" t="s">
        <v>136</v>
      </c>
      <c r="I5" s="326" t="s">
        <v>479</v>
      </c>
      <c r="K5" s="223" t="s">
        <v>345</v>
      </c>
      <c r="L5" s="224"/>
      <c r="M5" s="224"/>
      <c r="N5" s="224"/>
      <c r="O5" s="271" t="s">
        <v>137</v>
      </c>
      <c r="P5" s="1116" t="s">
        <v>343</v>
      </c>
      <c r="Q5" s="1116"/>
      <c r="R5" s="222" t="s">
        <v>136</v>
      </c>
      <c r="S5" s="326" t="s">
        <v>479</v>
      </c>
      <c r="U5" s="223" t="s">
        <v>345</v>
      </c>
      <c r="V5" s="224"/>
      <c r="W5" s="224"/>
      <c r="X5" s="224"/>
      <c r="Y5" s="271" t="s">
        <v>137</v>
      </c>
      <c r="Z5" s="1116" t="s">
        <v>343</v>
      </c>
      <c r="AA5" s="1116"/>
      <c r="AB5" s="222" t="s">
        <v>136</v>
      </c>
      <c r="AC5" s="326" t="s">
        <v>479</v>
      </c>
      <c r="AE5" s="223" t="s">
        <v>237</v>
      </c>
      <c r="AF5" s="224"/>
      <c r="AG5" s="224"/>
      <c r="AH5" s="224"/>
      <c r="AI5" s="271" t="s">
        <v>137</v>
      </c>
      <c r="AJ5" s="1086" t="s">
        <v>323</v>
      </c>
      <c r="AK5" s="1086"/>
      <c r="AL5" s="222" t="s">
        <v>136</v>
      </c>
      <c r="AM5" s="326" t="s">
        <v>324</v>
      </c>
      <c r="AN5" s="615"/>
      <c r="AO5" s="223" t="s">
        <v>345</v>
      </c>
      <c r="AP5" s="224"/>
      <c r="AQ5" s="224"/>
      <c r="AR5" s="224"/>
      <c r="AS5" s="271" t="s">
        <v>137</v>
      </c>
      <c r="AT5" s="1116" t="s">
        <v>343</v>
      </c>
      <c r="AU5" s="1116"/>
      <c r="AV5" s="222" t="s">
        <v>136</v>
      </c>
      <c r="AW5" s="326" t="s">
        <v>479</v>
      </c>
      <c r="AX5" s="615"/>
      <c r="AY5" s="223" t="s">
        <v>345</v>
      </c>
      <c r="AZ5" s="224"/>
      <c r="BA5" s="224"/>
      <c r="BB5" s="224"/>
      <c r="BC5" s="271" t="s">
        <v>137</v>
      </c>
      <c r="BD5" s="1116" t="s">
        <v>343</v>
      </c>
      <c r="BE5" s="1116"/>
      <c r="BF5" s="222" t="s">
        <v>136</v>
      </c>
      <c r="BG5" s="326" t="s">
        <v>479</v>
      </c>
      <c r="BH5" s="615"/>
      <c r="BI5" s="223" t="s">
        <v>345</v>
      </c>
      <c r="BJ5" s="224"/>
      <c r="BK5" s="224"/>
      <c r="BL5" s="224"/>
      <c r="BM5" s="271" t="s">
        <v>137</v>
      </c>
      <c r="BN5" s="1116" t="s">
        <v>343</v>
      </c>
      <c r="BO5" s="1116"/>
      <c r="BP5" s="222" t="s">
        <v>136</v>
      </c>
      <c r="BQ5" s="326" t="s">
        <v>479</v>
      </c>
      <c r="BR5" s="615"/>
      <c r="BS5" s="223" t="s">
        <v>345</v>
      </c>
      <c r="BT5" s="224"/>
      <c r="BU5" s="224"/>
      <c r="BV5" s="224"/>
      <c r="BW5" s="271" t="s">
        <v>137</v>
      </c>
      <c r="BX5" s="1116" t="s">
        <v>343</v>
      </c>
      <c r="BY5" s="1116"/>
      <c r="BZ5" s="222" t="s">
        <v>136</v>
      </c>
      <c r="CA5" s="326" t="s">
        <v>479</v>
      </c>
      <c r="CC5" s="223" t="s">
        <v>345</v>
      </c>
      <c r="CD5" s="224"/>
      <c r="CE5" s="224"/>
      <c r="CF5" s="224"/>
      <c r="CG5" s="271" t="s">
        <v>137</v>
      </c>
      <c r="CH5" s="1116" t="s">
        <v>343</v>
      </c>
      <c r="CI5" s="1116"/>
      <c r="CJ5" s="222" t="s">
        <v>136</v>
      </c>
      <c r="CK5" s="326" t="s">
        <v>479</v>
      </c>
    </row>
    <row r="6" spans="1:98" ht="27.15" customHeight="1" thickBot="1" x14ac:dyDescent="0.3">
      <c r="A6" s="1087" t="s">
        <v>238</v>
      </c>
      <c r="B6" s="1088"/>
      <c r="C6" s="1088"/>
      <c r="D6" s="1088"/>
      <c r="E6" s="1088"/>
      <c r="F6" s="1088"/>
      <c r="G6" s="1088"/>
      <c r="H6" s="1088"/>
      <c r="I6" s="1089"/>
      <c r="K6" s="1087" t="s">
        <v>346</v>
      </c>
      <c r="L6" s="1088"/>
      <c r="M6" s="1088"/>
      <c r="N6" s="1088"/>
      <c r="O6" s="1088"/>
      <c r="P6" s="1088"/>
      <c r="Q6" s="1088"/>
      <c r="R6" s="1088"/>
      <c r="S6" s="1089"/>
      <c r="U6" s="1087" t="s">
        <v>348</v>
      </c>
      <c r="V6" s="1088"/>
      <c r="W6" s="1088"/>
      <c r="X6" s="1088"/>
      <c r="Y6" s="1088"/>
      <c r="Z6" s="1088"/>
      <c r="AA6" s="1088"/>
      <c r="AB6" s="1088"/>
      <c r="AC6" s="1089"/>
      <c r="AE6" s="1087" t="s">
        <v>239</v>
      </c>
      <c r="AF6" s="1088"/>
      <c r="AG6" s="1088"/>
      <c r="AH6" s="1088"/>
      <c r="AI6" s="1088"/>
      <c r="AJ6" s="1088"/>
      <c r="AK6" s="1088"/>
      <c r="AL6" s="1088"/>
      <c r="AM6" s="1089"/>
      <c r="AN6" s="578"/>
      <c r="AO6" s="1087" t="s">
        <v>944</v>
      </c>
      <c r="AP6" s="1088"/>
      <c r="AQ6" s="1088"/>
      <c r="AR6" s="1088"/>
      <c r="AS6" s="1088"/>
      <c r="AT6" s="1088"/>
      <c r="AU6" s="1088"/>
      <c r="AV6" s="1088"/>
      <c r="AW6" s="1089"/>
      <c r="AX6" s="984"/>
      <c r="AY6" s="1087" t="s">
        <v>279</v>
      </c>
      <c r="AZ6" s="1088"/>
      <c r="BA6" s="1088"/>
      <c r="BB6" s="1088"/>
      <c r="BC6" s="1088"/>
      <c r="BD6" s="1088"/>
      <c r="BE6" s="1088"/>
      <c r="BF6" s="1088"/>
      <c r="BG6" s="1089"/>
      <c r="BH6" s="578"/>
      <c r="BI6" s="1087" t="s">
        <v>350</v>
      </c>
      <c r="BJ6" s="1088"/>
      <c r="BK6" s="1088"/>
      <c r="BL6" s="1088"/>
      <c r="BM6" s="1088"/>
      <c r="BN6" s="1088"/>
      <c r="BO6" s="1088"/>
      <c r="BP6" s="1088"/>
      <c r="BQ6" s="1089"/>
      <c r="BR6" s="578"/>
      <c r="BS6" s="1087" t="s">
        <v>353</v>
      </c>
      <c r="BT6" s="1088"/>
      <c r="BU6" s="1088"/>
      <c r="BV6" s="1088"/>
      <c r="BW6" s="1088"/>
      <c r="BX6" s="1088"/>
      <c r="BY6" s="1088"/>
      <c r="BZ6" s="1088"/>
      <c r="CA6" s="1089"/>
      <c r="CC6" s="1087" t="s">
        <v>458</v>
      </c>
      <c r="CD6" s="1088"/>
      <c r="CE6" s="1088"/>
      <c r="CF6" s="1088"/>
      <c r="CG6" s="1088"/>
      <c r="CH6" s="1088"/>
      <c r="CI6" s="1088"/>
      <c r="CJ6" s="1088"/>
      <c r="CK6" s="1089"/>
      <c r="CT6" s="188" t="s">
        <v>218</v>
      </c>
    </row>
    <row r="7" spans="1:98" ht="20.25" customHeight="1" thickBot="1" x14ac:dyDescent="0.3">
      <c r="A7" s="229"/>
      <c r="B7" s="226" t="s">
        <v>281</v>
      </c>
      <c r="C7" s="205"/>
      <c r="D7" s="226"/>
      <c r="E7" s="231" t="s">
        <v>135</v>
      </c>
      <c r="F7" s="231">
        <v>14</v>
      </c>
      <c r="G7" s="226" t="s">
        <v>134</v>
      </c>
      <c r="H7" s="205"/>
      <c r="I7" s="206"/>
      <c r="K7" s="229"/>
      <c r="L7" s="226" t="s">
        <v>142</v>
      </c>
      <c r="M7" s="205"/>
      <c r="N7" s="226"/>
      <c r="O7" s="231" t="s">
        <v>135</v>
      </c>
      <c r="P7" s="231">
        <v>15</v>
      </c>
      <c r="Q7" s="226" t="s">
        <v>134</v>
      </c>
      <c r="R7" s="205"/>
      <c r="S7" s="206"/>
      <c r="U7" s="229"/>
      <c r="V7" s="226" t="s">
        <v>145</v>
      </c>
      <c r="W7" s="205"/>
      <c r="X7" s="226"/>
      <c r="Y7" s="231" t="s">
        <v>135</v>
      </c>
      <c r="Z7" s="231">
        <v>11</v>
      </c>
      <c r="AA7" s="226" t="s">
        <v>134</v>
      </c>
      <c r="AB7" s="205"/>
      <c r="AC7" s="206"/>
      <c r="AE7" s="229"/>
      <c r="AF7" s="226" t="s">
        <v>145</v>
      </c>
      <c r="AG7" s="205"/>
      <c r="AH7" s="226"/>
      <c r="AI7" s="231" t="s">
        <v>135</v>
      </c>
      <c r="AJ7" s="231"/>
      <c r="AK7" s="226" t="s">
        <v>134</v>
      </c>
      <c r="AL7" s="205"/>
      <c r="AM7" s="206"/>
      <c r="AN7" s="188"/>
      <c r="AO7" s="229"/>
      <c r="AP7" s="226" t="s">
        <v>945</v>
      </c>
      <c r="AQ7" s="989"/>
      <c r="AR7" s="226"/>
      <c r="AS7" s="227" t="s">
        <v>135</v>
      </c>
      <c r="AT7" s="231">
        <v>25</v>
      </c>
      <c r="AU7" s="226" t="s">
        <v>134</v>
      </c>
      <c r="AV7" s="989"/>
      <c r="AW7" s="990"/>
      <c r="AX7" s="982"/>
      <c r="AY7" s="229"/>
      <c r="AZ7" s="226" t="s">
        <v>147</v>
      </c>
      <c r="BA7" s="205"/>
      <c r="BB7" s="226"/>
      <c r="BC7" s="227" t="s">
        <v>135</v>
      </c>
      <c r="BD7" s="231">
        <v>17</v>
      </c>
      <c r="BE7" s="226" t="s">
        <v>134</v>
      </c>
      <c r="BF7" s="205"/>
      <c r="BG7" s="206"/>
      <c r="BH7" s="188"/>
      <c r="BI7" s="229"/>
      <c r="BJ7" s="226" t="s">
        <v>147</v>
      </c>
      <c r="BK7" s="205"/>
      <c r="BL7" s="226"/>
      <c r="BM7" s="227" t="s">
        <v>135</v>
      </c>
      <c r="BN7" s="231">
        <v>19</v>
      </c>
      <c r="BO7" s="226" t="s">
        <v>134</v>
      </c>
      <c r="BP7" s="205"/>
      <c r="BQ7" s="206"/>
      <c r="BR7" s="188"/>
      <c r="BS7" s="229"/>
      <c r="BT7" s="226" t="s">
        <v>147</v>
      </c>
      <c r="BU7" s="205"/>
      <c r="BV7" s="226"/>
      <c r="BW7" s="227" t="s">
        <v>135</v>
      </c>
      <c r="BX7" s="231"/>
      <c r="BY7" s="226" t="s">
        <v>134</v>
      </c>
      <c r="BZ7" s="205"/>
      <c r="CA7" s="206"/>
      <c r="CC7" s="229"/>
      <c r="CD7" s="226" t="s">
        <v>147</v>
      </c>
      <c r="CE7" s="898"/>
      <c r="CF7" s="226"/>
      <c r="CG7" s="227" t="s">
        <v>135</v>
      </c>
      <c r="CH7" s="231">
        <v>10</v>
      </c>
      <c r="CI7" s="226" t="s">
        <v>134</v>
      </c>
      <c r="CJ7" s="898"/>
      <c r="CK7" s="899"/>
      <c r="CT7" s="188" t="s">
        <v>219</v>
      </c>
    </row>
    <row r="8" spans="1:98" ht="20.25" customHeight="1" x14ac:dyDescent="0.25">
      <c r="A8" s="1090" t="s">
        <v>82</v>
      </c>
      <c r="B8" s="1092" t="s">
        <v>81</v>
      </c>
      <c r="C8" s="1094" t="s">
        <v>65</v>
      </c>
      <c r="D8" s="1096" t="s">
        <v>4</v>
      </c>
      <c r="E8" s="1094" t="s">
        <v>66</v>
      </c>
      <c r="F8" s="1094" t="s">
        <v>67</v>
      </c>
      <c r="G8" s="1098" t="s">
        <v>32</v>
      </c>
      <c r="H8" s="1094" t="s">
        <v>68</v>
      </c>
      <c r="I8" s="1100" t="s">
        <v>69</v>
      </c>
      <c r="K8" s="1090" t="s">
        <v>82</v>
      </c>
      <c r="L8" s="1092" t="s">
        <v>81</v>
      </c>
      <c r="M8" s="1094" t="s">
        <v>65</v>
      </c>
      <c r="N8" s="1096" t="s">
        <v>4</v>
      </c>
      <c r="O8" s="1094" t="s">
        <v>66</v>
      </c>
      <c r="P8" s="1094" t="s">
        <v>67</v>
      </c>
      <c r="Q8" s="1098" t="s">
        <v>32</v>
      </c>
      <c r="R8" s="1094" t="s">
        <v>68</v>
      </c>
      <c r="S8" s="1100" t="s">
        <v>69</v>
      </c>
      <c r="U8" s="1090" t="s">
        <v>82</v>
      </c>
      <c r="V8" s="1092" t="s">
        <v>81</v>
      </c>
      <c r="W8" s="1094" t="s">
        <v>65</v>
      </c>
      <c r="X8" s="1096" t="s">
        <v>4</v>
      </c>
      <c r="Y8" s="1094" t="s">
        <v>66</v>
      </c>
      <c r="Z8" s="1094" t="s">
        <v>67</v>
      </c>
      <c r="AA8" s="1098" t="s">
        <v>32</v>
      </c>
      <c r="AB8" s="1094" t="s">
        <v>68</v>
      </c>
      <c r="AC8" s="1100" t="s">
        <v>69</v>
      </c>
      <c r="AE8" s="1090" t="s">
        <v>82</v>
      </c>
      <c r="AF8" s="1092" t="s">
        <v>81</v>
      </c>
      <c r="AG8" s="1108" t="s">
        <v>65</v>
      </c>
      <c r="AH8" s="1110" t="s">
        <v>4</v>
      </c>
      <c r="AI8" s="1108" t="s">
        <v>66</v>
      </c>
      <c r="AJ8" s="1108" t="s">
        <v>67</v>
      </c>
      <c r="AK8" s="1112" t="s">
        <v>32</v>
      </c>
      <c r="AL8" s="1108" t="s">
        <v>68</v>
      </c>
      <c r="AM8" s="1114" t="s">
        <v>69</v>
      </c>
      <c r="AN8" s="617"/>
      <c r="AO8" s="1090" t="s">
        <v>82</v>
      </c>
      <c r="AP8" s="1092" t="s">
        <v>81</v>
      </c>
      <c r="AQ8" s="1094" t="s">
        <v>65</v>
      </c>
      <c r="AR8" s="1096" t="s">
        <v>4</v>
      </c>
      <c r="AS8" s="1094" t="s">
        <v>66</v>
      </c>
      <c r="AT8" s="1094" t="s">
        <v>67</v>
      </c>
      <c r="AU8" s="1098" t="s">
        <v>32</v>
      </c>
      <c r="AV8" s="1094" t="s">
        <v>68</v>
      </c>
      <c r="AW8" s="1100" t="s">
        <v>69</v>
      </c>
      <c r="AX8" s="617"/>
      <c r="AY8" s="1090" t="s">
        <v>82</v>
      </c>
      <c r="AZ8" s="1092" t="s">
        <v>81</v>
      </c>
      <c r="BA8" s="1094" t="s">
        <v>65</v>
      </c>
      <c r="BB8" s="1096" t="s">
        <v>4</v>
      </c>
      <c r="BC8" s="1094" t="s">
        <v>66</v>
      </c>
      <c r="BD8" s="1094" t="s">
        <v>67</v>
      </c>
      <c r="BE8" s="1098" t="s">
        <v>32</v>
      </c>
      <c r="BF8" s="1094" t="s">
        <v>68</v>
      </c>
      <c r="BG8" s="1100" t="s">
        <v>69</v>
      </c>
      <c r="BH8" s="617"/>
      <c r="BI8" s="1090" t="s">
        <v>82</v>
      </c>
      <c r="BJ8" s="1092" t="s">
        <v>81</v>
      </c>
      <c r="BK8" s="1094" t="s">
        <v>65</v>
      </c>
      <c r="BL8" s="1096" t="s">
        <v>4</v>
      </c>
      <c r="BM8" s="1094" t="s">
        <v>66</v>
      </c>
      <c r="BN8" s="1094" t="s">
        <v>67</v>
      </c>
      <c r="BO8" s="1098" t="s">
        <v>32</v>
      </c>
      <c r="BP8" s="1094" t="s">
        <v>68</v>
      </c>
      <c r="BQ8" s="1100" t="s">
        <v>69</v>
      </c>
      <c r="BR8" s="617"/>
      <c r="BS8" s="1090" t="s">
        <v>82</v>
      </c>
      <c r="BT8" s="1092" t="s">
        <v>81</v>
      </c>
      <c r="BU8" s="1094" t="s">
        <v>65</v>
      </c>
      <c r="BV8" s="1096" t="s">
        <v>4</v>
      </c>
      <c r="BW8" s="1094" t="s">
        <v>66</v>
      </c>
      <c r="BX8" s="1094" t="s">
        <v>67</v>
      </c>
      <c r="BY8" s="1098" t="s">
        <v>32</v>
      </c>
      <c r="BZ8" s="1094" t="s">
        <v>68</v>
      </c>
      <c r="CA8" s="1100" t="s">
        <v>69</v>
      </c>
      <c r="CC8" s="1090" t="s">
        <v>82</v>
      </c>
      <c r="CD8" s="1092" t="s">
        <v>81</v>
      </c>
      <c r="CE8" s="1094" t="s">
        <v>65</v>
      </c>
      <c r="CF8" s="1096" t="s">
        <v>4</v>
      </c>
      <c r="CG8" s="1094" t="s">
        <v>66</v>
      </c>
      <c r="CH8" s="1094" t="s">
        <v>67</v>
      </c>
      <c r="CI8" s="1098" t="s">
        <v>32</v>
      </c>
      <c r="CJ8" s="1094" t="s">
        <v>68</v>
      </c>
      <c r="CK8" s="1100" t="s">
        <v>69</v>
      </c>
      <c r="CT8" s="188" t="s">
        <v>220</v>
      </c>
    </row>
    <row r="9" spans="1:98" ht="20.25" customHeight="1" thickBot="1" x14ac:dyDescent="0.3">
      <c r="A9" s="1091"/>
      <c r="B9" s="1121"/>
      <c r="C9" s="1123"/>
      <c r="D9" s="1122"/>
      <c r="E9" s="1123"/>
      <c r="F9" s="1123"/>
      <c r="G9" s="1099"/>
      <c r="H9" s="1095"/>
      <c r="I9" s="1101"/>
      <c r="K9" s="1091"/>
      <c r="L9" s="1121"/>
      <c r="M9" s="1123"/>
      <c r="N9" s="1122"/>
      <c r="O9" s="1123"/>
      <c r="P9" s="1123"/>
      <c r="Q9" s="1099"/>
      <c r="R9" s="1095"/>
      <c r="S9" s="1101"/>
      <c r="U9" s="1091"/>
      <c r="V9" s="1121"/>
      <c r="W9" s="1123"/>
      <c r="X9" s="1122"/>
      <c r="Y9" s="1123"/>
      <c r="Z9" s="1123"/>
      <c r="AA9" s="1099"/>
      <c r="AB9" s="1095"/>
      <c r="AC9" s="1101"/>
      <c r="AE9" s="1091"/>
      <c r="AF9" s="1093"/>
      <c r="AG9" s="1109"/>
      <c r="AH9" s="1111"/>
      <c r="AI9" s="1109"/>
      <c r="AJ9" s="1109"/>
      <c r="AK9" s="1113"/>
      <c r="AL9" s="1109"/>
      <c r="AM9" s="1115"/>
      <c r="AN9" s="617"/>
      <c r="AO9" s="1091"/>
      <c r="AP9" s="1093"/>
      <c r="AQ9" s="1095"/>
      <c r="AR9" s="1097"/>
      <c r="AS9" s="1095"/>
      <c r="AT9" s="1095"/>
      <c r="AU9" s="1099"/>
      <c r="AV9" s="1095"/>
      <c r="AW9" s="1101"/>
      <c r="AX9" s="617"/>
      <c r="AY9" s="1091"/>
      <c r="AZ9" s="1093"/>
      <c r="BA9" s="1095"/>
      <c r="BB9" s="1097"/>
      <c r="BC9" s="1095"/>
      <c r="BD9" s="1095"/>
      <c r="BE9" s="1099"/>
      <c r="BF9" s="1095"/>
      <c r="BG9" s="1101"/>
      <c r="BH9" s="617"/>
      <c r="BI9" s="1091"/>
      <c r="BJ9" s="1093"/>
      <c r="BK9" s="1095"/>
      <c r="BL9" s="1097"/>
      <c r="BM9" s="1095"/>
      <c r="BN9" s="1095"/>
      <c r="BO9" s="1099"/>
      <c r="BP9" s="1095"/>
      <c r="BQ9" s="1101"/>
      <c r="BR9" s="617"/>
      <c r="BS9" s="1091"/>
      <c r="BT9" s="1093"/>
      <c r="BU9" s="1095"/>
      <c r="BV9" s="1097"/>
      <c r="BW9" s="1095"/>
      <c r="BX9" s="1095"/>
      <c r="BY9" s="1099"/>
      <c r="BZ9" s="1095"/>
      <c r="CA9" s="1101"/>
      <c r="CC9" s="1091"/>
      <c r="CD9" s="1093"/>
      <c r="CE9" s="1095"/>
      <c r="CF9" s="1097"/>
      <c r="CG9" s="1095"/>
      <c r="CH9" s="1095"/>
      <c r="CI9" s="1099"/>
      <c r="CJ9" s="1095"/>
      <c r="CK9" s="1101"/>
    </row>
    <row r="10" spans="1:98" ht="20.25" customHeight="1" x14ac:dyDescent="0.25">
      <c r="A10" s="296" t="s">
        <v>70</v>
      </c>
      <c r="B10" s="130"/>
      <c r="C10" s="131"/>
      <c r="D10" s="131"/>
      <c r="E10" s="109"/>
      <c r="F10" s="109"/>
      <c r="G10" s="109"/>
      <c r="H10" s="20"/>
      <c r="I10" s="51"/>
      <c r="K10" s="296" t="s">
        <v>70</v>
      </c>
      <c r="L10" s="130"/>
      <c r="M10" s="131"/>
      <c r="N10" s="131"/>
      <c r="O10" s="109"/>
      <c r="P10" s="109"/>
      <c r="Q10" s="109"/>
      <c r="R10" s="20"/>
      <c r="S10" s="51"/>
      <c r="U10" s="296" t="s">
        <v>70</v>
      </c>
      <c r="V10" s="130"/>
      <c r="W10" s="131"/>
      <c r="X10" s="131"/>
      <c r="Y10" s="109"/>
      <c r="Z10" s="131"/>
      <c r="AA10" s="109"/>
      <c r="AB10" s="20"/>
      <c r="AC10" s="51"/>
      <c r="AE10" s="296" t="s">
        <v>70</v>
      </c>
      <c r="AF10" s="130"/>
      <c r="AG10" s="131"/>
      <c r="AH10" s="131"/>
      <c r="AI10" s="109"/>
      <c r="AJ10" s="109"/>
      <c r="AK10" s="109"/>
      <c r="AL10" s="20"/>
      <c r="AM10" s="51"/>
      <c r="AN10" s="616"/>
      <c r="AO10" s="296" t="s">
        <v>70</v>
      </c>
      <c r="AP10" s="130" t="s">
        <v>509</v>
      </c>
      <c r="AQ10" s="131">
        <v>38216</v>
      </c>
      <c r="AR10" s="53" t="s">
        <v>285</v>
      </c>
      <c r="AS10" s="131" t="s">
        <v>369</v>
      </c>
      <c r="AT10" s="109">
        <v>1999</v>
      </c>
      <c r="AU10" s="109">
        <v>5</v>
      </c>
      <c r="AV10" s="109">
        <v>30</v>
      </c>
      <c r="AW10" s="37"/>
      <c r="AX10" s="616"/>
      <c r="AY10" s="296" t="s">
        <v>70</v>
      </c>
      <c r="AZ10" s="130"/>
      <c r="BA10" s="131"/>
      <c r="BB10" s="131"/>
      <c r="BC10" s="131"/>
      <c r="BD10" s="109"/>
      <c r="BE10" s="109"/>
      <c r="BF10" s="109"/>
      <c r="BG10" s="37"/>
      <c r="BH10" s="649"/>
      <c r="BI10" s="296" t="s">
        <v>70</v>
      </c>
      <c r="BJ10" s="130"/>
      <c r="BK10" s="131"/>
      <c r="BL10" s="131"/>
      <c r="BM10" s="131"/>
      <c r="BN10" s="109"/>
      <c r="BO10" s="109"/>
      <c r="BP10" s="109"/>
      <c r="BQ10" s="37"/>
      <c r="BR10" s="649"/>
      <c r="BS10" s="296" t="s">
        <v>70</v>
      </c>
      <c r="BT10" s="130"/>
      <c r="BU10" s="131"/>
      <c r="BV10" s="131"/>
      <c r="BW10" s="131"/>
      <c r="BX10" s="109"/>
      <c r="BY10" s="109"/>
      <c r="BZ10" s="109"/>
      <c r="CA10" s="37"/>
      <c r="CC10" s="296" t="s">
        <v>70</v>
      </c>
      <c r="CD10" s="130"/>
      <c r="CE10" s="131"/>
      <c r="CF10" s="131"/>
      <c r="CG10" s="131"/>
      <c r="CH10" s="109"/>
      <c r="CI10" s="109"/>
      <c r="CJ10" s="109"/>
      <c r="CK10" s="37"/>
    </row>
    <row r="11" spans="1:98" ht="20.25" customHeight="1" x14ac:dyDescent="0.25">
      <c r="A11" s="67" t="s">
        <v>71</v>
      </c>
      <c r="B11" s="52" t="s">
        <v>523</v>
      </c>
      <c r="C11" s="53">
        <v>38491</v>
      </c>
      <c r="D11" s="53" t="s">
        <v>524</v>
      </c>
      <c r="E11" s="25" t="s">
        <v>371</v>
      </c>
      <c r="F11" s="25">
        <v>2007</v>
      </c>
      <c r="G11" s="25">
        <v>4</v>
      </c>
      <c r="H11" s="25">
        <v>20</v>
      </c>
      <c r="I11" s="54"/>
      <c r="K11" s="67" t="s">
        <v>71</v>
      </c>
      <c r="L11" s="52"/>
      <c r="M11" s="53"/>
      <c r="N11" s="53"/>
      <c r="O11" s="25"/>
      <c r="P11" s="25"/>
      <c r="Q11" s="25"/>
      <c r="R11" s="25"/>
      <c r="S11" s="54"/>
      <c r="U11" s="67" t="s">
        <v>71</v>
      </c>
      <c r="V11" s="52"/>
      <c r="W11" s="53"/>
      <c r="X11" s="53"/>
      <c r="Y11" s="25"/>
      <c r="Z11" s="53"/>
      <c r="AA11" s="25"/>
      <c r="AB11" s="25"/>
      <c r="AC11" s="54"/>
      <c r="AE11" s="67" t="s">
        <v>71</v>
      </c>
      <c r="AF11" s="52"/>
      <c r="AG11" s="53"/>
      <c r="AH11" s="53"/>
      <c r="AI11" s="25"/>
      <c r="AJ11" s="25"/>
      <c r="AK11" s="25"/>
      <c r="AL11" s="25"/>
      <c r="AM11" s="54"/>
      <c r="AN11" s="616"/>
      <c r="AO11" s="67" t="s">
        <v>71</v>
      </c>
      <c r="AP11" s="52"/>
      <c r="AQ11" s="53"/>
      <c r="AR11" s="53"/>
      <c r="AS11" s="53"/>
      <c r="AT11" s="25"/>
      <c r="AU11" s="25"/>
      <c r="AV11" s="25"/>
      <c r="AW11" s="39"/>
      <c r="AX11" s="616"/>
      <c r="AY11" s="67" t="s">
        <v>71</v>
      </c>
      <c r="AZ11" s="52"/>
      <c r="BA11" s="53"/>
      <c r="BB11" s="53"/>
      <c r="BC11" s="53"/>
      <c r="BD11" s="25"/>
      <c r="BE11" s="25"/>
      <c r="BF11" s="25"/>
      <c r="BG11" s="39"/>
      <c r="BH11" s="649"/>
      <c r="BI11" s="67" t="s">
        <v>71</v>
      </c>
      <c r="BJ11" s="52"/>
      <c r="BK11" s="53"/>
      <c r="BL11" s="53"/>
      <c r="BM11" s="53"/>
      <c r="BN11" s="25"/>
      <c r="BO11" s="25"/>
      <c r="BP11" s="25"/>
      <c r="BQ11" s="39"/>
      <c r="BR11" s="649"/>
      <c r="BS11" s="67" t="s">
        <v>71</v>
      </c>
      <c r="BT11" s="52"/>
      <c r="BU11" s="53"/>
      <c r="BV11" s="53"/>
      <c r="BW11" s="53"/>
      <c r="BX11" s="25"/>
      <c r="BY11" s="25"/>
      <c r="BZ11" s="25"/>
      <c r="CA11" s="39"/>
      <c r="CC11" s="67" t="s">
        <v>71</v>
      </c>
      <c r="CD11" s="52"/>
      <c r="CE11" s="53"/>
      <c r="CF11" s="53"/>
      <c r="CG11" s="53"/>
      <c r="CH11" s="25"/>
      <c r="CI11" s="25"/>
      <c r="CJ11" s="25"/>
      <c r="CK11" s="39"/>
    </row>
    <row r="12" spans="1:98" ht="20.25" customHeight="1" thickBot="1" x14ac:dyDescent="0.3">
      <c r="A12" s="67" t="s">
        <v>72</v>
      </c>
      <c r="B12" s="52"/>
      <c r="C12" s="53"/>
      <c r="D12" s="53"/>
      <c r="E12" s="25"/>
      <c r="F12" s="25"/>
      <c r="G12" s="25"/>
      <c r="H12" s="25"/>
      <c r="I12" s="54"/>
      <c r="K12" s="67" t="s">
        <v>72</v>
      </c>
      <c r="L12" s="52"/>
      <c r="M12" s="53"/>
      <c r="N12" s="53"/>
      <c r="O12" s="25"/>
      <c r="P12" s="25"/>
      <c r="Q12" s="25"/>
      <c r="R12" s="25"/>
      <c r="S12" s="54"/>
      <c r="U12" s="67" t="s">
        <v>72</v>
      </c>
      <c r="V12" s="52"/>
      <c r="W12" s="53"/>
      <c r="X12" s="53"/>
      <c r="Y12" s="25"/>
      <c r="Z12" s="53"/>
      <c r="AA12" s="25"/>
      <c r="AB12" s="25"/>
      <c r="AC12" s="54"/>
      <c r="AE12" s="67" t="s">
        <v>72</v>
      </c>
      <c r="AF12" s="52"/>
      <c r="AG12" s="53"/>
      <c r="AH12" s="53"/>
      <c r="AI12" s="25"/>
      <c r="AJ12" s="25"/>
      <c r="AK12" s="25"/>
      <c r="AL12" s="25"/>
      <c r="AM12" s="54"/>
      <c r="AN12" s="616"/>
      <c r="AO12" s="67" t="s">
        <v>72</v>
      </c>
      <c r="AP12" s="52"/>
      <c r="AQ12" s="53"/>
      <c r="AR12" s="53"/>
      <c r="AS12" s="53"/>
      <c r="AT12" s="25"/>
      <c r="AU12" s="25"/>
      <c r="AV12" s="25"/>
      <c r="AW12" s="39"/>
      <c r="AX12" s="616"/>
      <c r="AY12" s="67" t="s">
        <v>72</v>
      </c>
      <c r="AZ12" s="52" t="s">
        <v>570</v>
      </c>
      <c r="BA12" s="53">
        <v>36639</v>
      </c>
      <c r="BB12" s="53" t="s">
        <v>341</v>
      </c>
      <c r="BC12" s="53" t="s">
        <v>369</v>
      </c>
      <c r="BD12" s="25">
        <v>2007</v>
      </c>
      <c r="BE12" s="25">
        <v>5</v>
      </c>
      <c r="BF12" s="480">
        <v>9</v>
      </c>
      <c r="BG12" s="39"/>
      <c r="BH12" s="649"/>
      <c r="BI12" s="67" t="s">
        <v>72</v>
      </c>
      <c r="BJ12" s="52"/>
      <c r="BK12" s="53"/>
      <c r="BL12" s="53"/>
      <c r="BM12" s="53"/>
      <c r="BN12" s="25"/>
      <c r="BO12" s="25"/>
      <c r="BP12" s="480"/>
      <c r="BQ12" s="39"/>
      <c r="BR12" s="649"/>
      <c r="BS12" s="67" t="s">
        <v>72</v>
      </c>
      <c r="BT12" s="52"/>
      <c r="BU12" s="53"/>
      <c r="BV12" s="53"/>
      <c r="BW12" s="53"/>
      <c r="BX12" s="25"/>
      <c r="BY12" s="25"/>
      <c r="BZ12" s="480"/>
      <c r="CA12" s="39"/>
      <c r="CC12" s="135" t="s">
        <v>72</v>
      </c>
      <c r="CD12" s="132" t="s">
        <v>943</v>
      </c>
      <c r="CE12" s="133"/>
      <c r="CF12" s="133"/>
      <c r="CG12" s="133"/>
      <c r="CH12" s="34"/>
      <c r="CI12" s="34">
        <v>4</v>
      </c>
      <c r="CJ12" s="980"/>
      <c r="CK12" s="35"/>
    </row>
    <row r="13" spans="1:98" ht="20.25" customHeight="1" x14ac:dyDescent="0.25">
      <c r="A13" s="67" t="s">
        <v>72</v>
      </c>
      <c r="B13" s="52"/>
      <c r="C13" s="53"/>
      <c r="D13" s="53"/>
      <c r="E13" s="25"/>
      <c r="F13" s="25"/>
      <c r="G13" s="25"/>
      <c r="H13" s="25"/>
      <c r="I13" s="54"/>
      <c r="K13" s="67" t="s">
        <v>72</v>
      </c>
      <c r="L13" s="52"/>
      <c r="M13" s="53"/>
      <c r="N13" s="53"/>
      <c r="O13" s="25"/>
      <c r="P13" s="25"/>
      <c r="Q13" s="25"/>
      <c r="R13" s="25"/>
      <c r="S13" s="54"/>
      <c r="U13" s="67" t="s">
        <v>72</v>
      </c>
      <c r="V13" s="52"/>
      <c r="W13" s="53"/>
      <c r="X13" s="53"/>
      <c r="Y13" s="25"/>
      <c r="Z13" s="53"/>
      <c r="AA13" s="25"/>
      <c r="AB13" s="25"/>
      <c r="AC13" s="54"/>
      <c r="AE13" s="67" t="s">
        <v>72</v>
      </c>
      <c r="AF13" s="52"/>
      <c r="AG13" s="53"/>
      <c r="AH13" s="53"/>
      <c r="AI13" s="25"/>
      <c r="AJ13" s="25"/>
      <c r="AK13" s="25"/>
      <c r="AL13" s="25"/>
      <c r="AM13" s="54"/>
      <c r="AN13" s="616"/>
      <c r="AO13" s="67" t="s">
        <v>72</v>
      </c>
      <c r="AP13" s="52"/>
      <c r="AQ13" s="239"/>
      <c r="AR13" s="239"/>
      <c r="AS13" s="235"/>
      <c r="AT13" s="988"/>
      <c r="AU13" s="237"/>
      <c r="AV13" s="237"/>
      <c r="AW13" s="39"/>
      <c r="AX13" s="616"/>
      <c r="AY13" s="67" t="s">
        <v>72</v>
      </c>
      <c r="AZ13" s="52"/>
      <c r="BA13" s="239"/>
      <c r="BB13" s="239"/>
      <c r="BC13" s="235"/>
      <c r="BD13" s="404"/>
      <c r="BE13" s="237"/>
      <c r="BF13" s="576"/>
      <c r="BG13" s="39"/>
      <c r="BH13" s="649"/>
      <c r="BI13" s="67" t="s">
        <v>72</v>
      </c>
      <c r="BJ13" s="52"/>
      <c r="BK13" s="239"/>
      <c r="BL13" s="239"/>
      <c r="BM13" s="235"/>
      <c r="BN13" s="404"/>
      <c r="BO13" s="237"/>
      <c r="BP13" s="576"/>
      <c r="BQ13" s="39"/>
      <c r="BR13" s="649"/>
      <c r="BS13" s="67" t="s">
        <v>97</v>
      </c>
      <c r="BT13" s="242"/>
      <c r="BU13" s="239"/>
      <c r="BV13" s="239"/>
      <c r="BW13" s="235"/>
      <c r="BX13" s="404"/>
      <c r="BY13" s="237"/>
      <c r="BZ13" s="576"/>
      <c r="CA13" s="39"/>
      <c r="CC13" s="66" t="s">
        <v>72</v>
      </c>
      <c r="CD13" s="975" t="s">
        <v>567</v>
      </c>
      <c r="CE13" s="976">
        <v>38810</v>
      </c>
      <c r="CF13" s="976" t="s">
        <v>341</v>
      </c>
      <c r="CG13" s="977" t="s">
        <v>542</v>
      </c>
      <c r="CH13" s="978">
        <v>2008</v>
      </c>
      <c r="CI13" s="236">
        <v>4</v>
      </c>
      <c r="CJ13" s="979">
        <v>5</v>
      </c>
      <c r="CK13" s="37"/>
    </row>
    <row r="14" spans="1:98" ht="20.25" customHeight="1" x14ac:dyDescent="0.25">
      <c r="A14" s="1102" t="s">
        <v>73</v>
      </c>
      <c r="B14" s="52"/>
      <c r="C14" s="53"/>
      <c r="D14" s="53"/>
      <c r="E14" s="25"/>
      <c r="F14" s="25"/>
      <c r="G14" s="25"/>
      <c r="H14" s="25"/>
      <c r="I14" s="54"/>
      <c r="K14" s="1102" t="s">
        <v>73</v>
      </c>
      <c r="L14" s="52" t="s">
        <v>374</v>
      </c>
      <c r="M14" s="53">
        <v>35333</v>
      </c>
      <c r="N14" s="53" t="s">
        <v>286</v>
      </c>
      <c r="O14" s="25" t="s">
        <v>369</v>
      </c>
      <c r="P14" s="25">
        <v>2006</v>
      </c>
      <c r="Q14" s="25">
        <v>4</v>
      </c>
      <c r="R14" s="25">
        <v>8</v>
      </c>
      <c r="S14" s="54"/>
      <c r="U14" s="1102" t="s">
        <v>73</v>
      </c>
      <c r="V14" s="52" t="s">
        <v>492</v>
      </c>
      <c r="W14" s="53">
        <v>38045</v>
      </c>
      <c r="X14" s="53" t="s">
        <v>391</v>
      </c>
      <c r="Y14" s="25" t="s">
        <v>369</v>
      </c>
      <c r="Z14" s="25">
        <v>2004</v>
      </c>
      <c r="AA14" s="25">
        <v>4</v>
      </c>
      <c r="AB14" s="480">
        <v>8</v>
      </c>
      <c r="AC14" s="54"/>
      <c r="AE14" s="1102" t="s">
        <v>73</v>
      </c>
      <c r="AF14" s="52"/>
      <c r="AG14" s="53"/>
      <c r="AH14" s="53"/>
      <c r="AI14" s="25"/>
      <c r="AJ14" s="25"/>
      <c r="AK14" s="25"/>
      <c r="AL14" s="25"/>
      <c r="AM14" s="54"/>
      <c r="AN14" s="616"/>
      <c r="AO14" s="1102" t="s">
        <v>73</v>
      </c>
      <c r="AP14" s="52"/>
      <c r="AQ14" s="53"/>
      <c r="AR14" s="53"/>
      <c r="AS14" s="53"/>
      <c r="AT14" s="25"/>
      <c r="AU14" s="25"/>
      <c r="AV14" s="25"/>
      <c r="AW14" s="39"/>
      <c r="AX14" s="616"/>
      <c r="AY14" s="1102" t="s">
        <v>73</v>
      </c>
      <c r="AZ14" s="52"/>
      <c r="BA14" s="53"/>
      <c r="BB14" s="53"/>
      <c r="BC14" s="53"/>
      <c r="BD14" s="25"/>
      <c r="BE14" s="25"/>
      <c r="BF14" s="480"/>
      <c r="BG14" s="39"/>
      <c r="BH14" s="649"/>
      <c r="BI14" s="1102" t="s">
        <v>73</v>
      </c>
      <c r="BJ14" s="52" t="s">
        <v>938</v>
      </c>
      <c r="BK14" s="53">
        <v>38360</v>
      </c>
      <c r="BL14" s="53" t="s">
        <v>942</v>
      </c>
      <c r="BM14" s="53" t="s">
        <v>369</v>
      </c>
      <c r="BN14" s="25">
        <v>2006</v>
      </c>
      <c r="BO14" s="25">
        <v>5</v>
      </c>
      <c r="BP14" s="480">
        <v>6</v>
      </c>
      <c r="BQ14" s="39"/>
      <c r="BR14" s="649"/>
      <c r="BS14" s="67" t="s">
        <v>98</v>
      </c>
      <c r="BT14" s="52"/>
      <c r="BU14" s="53"/>
      <c r="BV14" s="53"/>
      <c r="BW14" s="53"/>
      <c r="BX14" s="25"/>
      <c r="BY14" s="25"/>
      <c r="BZ14" s="480"/>
      <c r="CA14" s="39"/>
      <c r="CC14" s="67" t="s">
        <v>72</v>
      </c>
      <c r="CD14" s="52" t="s">
        <v>569</v>
      </c>
      <c r="CE14" s="53">
        <v>38409</v>
      </c>
      <c r="CF14" s="53" t="s">
        <v>341</v>
      </c>
      <c r="CG14" s="53" t="s">
        <v>371</v>
      </c>
      <c r="CH14" s="25">
        <v>2007</v>
      </c>
      <c r="CI14" s="25">
        <v>4</v>
      </c>
      <c r="CJ14" s="480">
        <v>5</v>
      </c>
      <c r="CK14" s="54"/>
    </row>
    <row r="15" spans="1:98" ht="20.25" customHeight="1" x14ac:dyDescent="0.25">
      <c r="A15" s="1103"/>
      <c r="B15" s="52"/>
      <c r="C15" s="53"/>
      <c r="D15" s="53"/>
      <c r="E15" s="25"/>
      <c r="F15" s="25"/>
      <c r="G15" s="25"/>
      <c r="H15" s="25"/>
      <c r="I15" s="54"/>
      <c r="K15" s="1103"/>
      <c r="L15" s="52" t="s">
        <v>911</v>
      </c>
      <c r="M15" s="53">
        <v>37551</v>
      </c>
      <c r="N15" s="53" t="s">
        <v>912</v>
      </c>
      <c r="O15" s="25" t="s">
        <v>540</v>
      </c>
      <c r="P15" s="25">
        <v>2006</v>
      </c>
      <c r="Q15" s="25">
        <v>4</v>
      </c>
      <c r="R15" s="25">
        <v>8</v>
      </c>
      <c r="S15" s="54"/>
      <c r="U15" s="1103"/>
      <c r="V15" s="52" t="s">
        <v>493</v>
      </c>
      <c r="W15" s="53">
        <v>32057</v>
      </c>
      <c r="X15" s="53" t="s">
        <v>286</v>
      </c>
      <c r="Y15" s="25" t="s">
        <v>369</v>
      </c>
      <c r="Z15" s="25">
        <v>2004</v>
      </c>
      <c r="AA15" s="25">
        <v>4</v>
      </c>
      <c r="AB15" s="25">
        <v>8</v>
      </c>
      <c r="AC15" s="54"/>
      <c r="AE15" s="1103"/>
      <c r="AF15" s="52"/>
      <c r="AG15" s="53"/>
      <c r="AH15" s="53"/>
      <c r="AI15" s="25"/>
      <c r="AJ15" s="25"/>
      <c r="AK15" s="25"/>
      <c r="AL15" s="25"/>
      <c r="AM15" s="54"/>
      <c r="AN15" s="616"/>
      <c r="AO15" s="1103"/>
      <c r="AP15" s="111"/>
      <c r="AQ15" s="100"/>
      <c r="AR15" s="100"/>
      <c r="AS15" s="100"/>
      <c r="AT15" s="99"/>
      <c r="AU15" s="25"/>
      <c r="AV15" s="25"/>
      <c r="AW15" s="39"/>
      <c r="AX15" s="616"/>
      <c r="AY15" s="1103"/>
      <c r="AZ15" s="111"/>
      <c r="BA15" s="100"/>
      <c r="BB15" s="100"/>
      <c r="BC15" s="100"/>
      <c r="BD15" s="99"/>
      <c r="BE15" s="25"/>
      <c r="BF15" s="25"/>
      <c r="BG15" s="39"/>
      <c r="BH15" s="649"/>
      <c r="BI15" s="1103"/>
      <c r="BJ15" s="111" t="s">
        <v>379</v>
      </c>
      <c r="BK15" s="100">
        <v>34764</v>
      </c>
      <c r="BL15" s="100" t="s">
        <v>385</v>
      </c>
      <c r="BM15" s="100" t="s">
        <v>370</v>
      </c>
      <c r="BN15" s="99">
        <v>2005</v>
      </c>
      <c r="BO15" s="25">
        <v>5</v>
      </c>
      <c r="BP15" s="25">
        <v>6</v>
      </c>
      <c r="BQ15" s="39"/>
      <c r="BR15" s="649"/>
      <c r="BS15" s="647"/>
      <c r="BT15" s="111"/>
      <c r="BU15" s="100"/>
      <c r="BV15" s="100"/>
      <c r="BW15" s="100"/>
      <c r="BX15" s="99"/>
      <c r="BY15" s="25"/>
      <c r="BZ15" s="25"/>
      <c r="CA15" s="39"/>
      <c r="CC15" s="67" t="s">
        <v>72</v>
      </c>
      <c r="CD15" s="111" t="s">
        <v>860</v>
      </c>
      <c r="CE15" s="100">
        <v>35583</v>
      </c>
      <c r="CF15" s="100" t="s">
        <v>393</v>
      </c>
      <c r="CG15" s="100" t="s">
        <v>542</v>
      </c>
      <c r="CH15" s="99">
        <v>2007</v>
      </c>
      <c r="CI15" s="25">
        <v>4</v>
      </c>
      <c r="CJ15" s="480">
        <v>5</v>
      </c>
      <c r="CK15" s="54"/>
    </row>
    <row r="16" spans="1:98" ht="20.25" customHeight="1" x14ac:dyDescent="0.25">
      <c r="A16" s="1103"/>
      <c r="B16" s="52"/>
      <c r="C16" s="53"/>
      <c r="D16" s="53"/>
      <c r="E16" s="25"/>
      <c r="F16" s="25"/>
      <c r="G16" s="25"/>
      <c r="H16" s="25"/>
      <c r="I16" s="54"/>
      <c r="K16" s="1103"/>
      <c r="L16" s="52"/>
      <c r="M16" s="53"/>
      <c r="N16" s="53"/>
      <c r="O16" s="25"/>
      <c r="P16" s="25"/>
      <c r="Q16" s="25"/>
      <c r="R16" s="25"/>
      <c r="S16" s="54"/>
      <c r="U16" s="1103"/>
      <c r="V16" s="52"/>
      <c r="W16" s="53"/>
      <c r="X16" s="53"/>
      <c r="Y16" s="25"/>
      <c r="Z16" s="25"/>
      <c r="AA16" s="25"/>
      <c r="AB16" s="25"/>
      <c r="AC16" s="54"/>
      <c r="AE16" s="1103"/>
      <c r="AF16" s="52"/>
      <c r="AG16" s="53"/>
      <c r="AH16" s="53"/>
      <c r="AI16" s="25"/>
      <c r="AJ16" s="25"/>
      <c r="AK16" s="25"/>
      <c r="AL16" s="25"/>
      <c r="AM16" s="54"/>
      <c r="AN16" s="616"/>
      <c r="AO16" s="1103"/>
      <c r="AP16" s="52"/>
      <c r="AQ16" s="53"/>
      <c r="AR16" s="53"/>
      <c r="AS16" s="53"/>
      <c r="AT16" s="25"/>
      <c r="AU16" s="53"/>
      <c r="AV16" s="53"/>
      <c r="AW16" s="39"/>
      <c r="AX16" s="616"/>
      <c r="AY16" s="1103"/>
      <c r="AZ16" s="52"/>
      <c r="BA16" s="53"/>
      <c r="BB16" s="53"/>
      <c r="BC16" s="53"/>
      <c r="BD16" s="25"/>
      <c r="BE16" s="53"/>
      <c r="BF16" s="53"/>
      <c r="BG16" s="39"/>
      <c r="BH16" s="649"/>
      <c r="BI16" s="1103"/>
      <c r="BJ16" s="52"/>
      <c r="BK16" s="53"/>
      <c r="BL16" s="53"/>
      <c r="BM16" s="53"/>
      <c r="BN16" s="25"/>
      <c r="BO16" s="53"/>
      <c r="BP16" s="53"/>
      <c r="BQ16" s="39"/>
      <c r="BR16" s="649"/>
      <c r="BS16" s="647"/>
      <c r="BT16" s="52"/>
      <c r="BU16" s="53"/>
      <c r="BV16" s="53"/>
      <c r="BW16" s="53"/>
      <c r="BX16" s="25"/>
      <c r="BY16" s="53"/>
      <c r="BZ16" s="53"/>
      <c r="CA16" s="39"/>
      <c r="CC16" s="67"/>
      <c r="CD16" s="52"/>
      <c r="CE16" s="53"/>
      <c r="CF16" s="53"/>
      <c r="CG16" s="53"/>
      <c r="CH16" s="25"/>
      <c r="CI16" s="25"/>
      <c r="CJ16" s="480"/>
      <c r="CK16" s="54"/>
    </row>
    <row r="17" spans="1:89" ht="20.25" customHeight="1" thickBot="1" x14ac:dyDescent="0.3">
      <c r="A17" s="1104"/>
      <c r="B17" s="132"/>
      <c r="C17" s="133"/>
      <c r="D17" s="133"/>
      <c r="E17" s="34"/>
      <c r="F17" s="34"/>
      <c r="G17" s="34"/>
      <c r="H17" s="34"/>
      <c r="I17" s="521"/>
      <c r="K17" s="1104"/>
      <c r="L17" s="132"/>
      <c r="M17" s="133"/>
      <c r="N17" s="133"/>
      <c r="O17" s="34"/>
      <c r="P17" s="34"/>
      <c r="Q17" s="34"/>
      <c r="R17" s="34"/>
      <c r="S17" s="521"/>
      <c r="U17" s="1103"/>
      <c r="V17" s="55"/>
      <c r="W17" s="56"/>
      <c r="X17" s="56"/>
      <c r="Y17" s="69"/>
      <c r="Z17" s="69"/>
      <c r="AA17" s="69"/>
      <c r="AB17" s="69"/>
      <c r="AC17" s="57"/>
      <c r="AE17" s="1105"/>
      <c r="AF17" s="58"/>
      <c r="AG17" s="59"/>
      <c r="AH17" s="59"/>
      <c r="AI17" s="30"/>
      <c r="AJ17" s="30"/>
      <c r="AK17" s="30"/>
      <c r="AL17" s="30"/>
      <c r="AM17" s="60"/>
      <c r="AN17" s="616"/>
      <c r="AO17" s="1105"/>
      <c r="AP17" s="58"/>
      <c r="AQ17" s="59"/>
      <c r="AR17" s="59"/>
      <c r="AS17" s="59"/>
      <c r="AT17" s="30"/>
      <c r="AU17" s="30"/>
      <c r="AV17" s="30"/>
      <c r="AW17" s="110"/>
      <c r="AX17" s="616"/>
      <c r="AY17" s="1105"/>
      <c r="AZ17" s="58"/>
      <c r="BA17" s="59"/>
      <c r="BB17" s="59"/>
      <c r="BC17" s="59"/>
      <c r="BD17" s="30"/>
      <c r="BE17" s="30"/>
      <c r="BF17" s="30"/>
      <c r="BG17" s="110"/>
      <c r="BH17" s="649"/>
      <c r="BI17" s="1105"/>
      <c r="BJ17" s="58"/>
      <c r="BK17" s="59"/>
      <c r="BL17" s="59"/>
      <c r="BM17" s="59"/>
      <c r="BN17" s="30"/>
      <c r="BO17" s="30"/>
      <c r="BP17" s="30"/>
      <c r="BQ17" s="110"/>
      <c r="BR17" s="649"/>
      <c r="BS17" s="648"/>
      <c r="BT17" s="58"/>
      <c r="BU17" s="59"/>
      <c r="BV17" s="59"/>
      <c r="BW17" s="59"/>
      <c r="BX17" s="30"/>
      <c r="BY17" s="30"/>
      <c r="BZ17" s="30"/>
      <c r="CA17" s="110"/>
      <c r="CC17" s="648"/>
      <c r="CD17" s="58"/>
      <c r="CE17" s="59"/>
      <c r="CF17" s="59"/>
      <c r="CG17" s="59"/>
      <c r="CH17" s="30"/>
      <c r="CI17" s="30"/>
      <c r="CJ17" s="30"/>
      <c r="CK17" s="110"/>
    </row>
    <row r="18" spans="1:89" ht="20.25" customHeight="1" thickBot="1" x14ac:dyDescent="0.3">
      <c r="A18" s="483"/>
      <c r="B18" s="484" t="s">
        <v>141</v>
      </c>
      <c r="C18" s="481"/>
      <c r="D18" s="484"/>
      <c r="E18" s="486" t="s">
        <v>135</v>
      </c>
      <c r="F18" s="486">
        <v>16</v>
      </c>
      <c r="G18" s="484" t="s">
        <v>134</v>
      </c>
      <c r="H18" s="481"/>
      <c r="I18" s="482"/>
      <c r="K18" s="483"/>
      <c r="L18" s="484" t="s">
        <v>145</v>
      </c>
      <c r="M18" s="481"/>
      <c r="N18" s="484"/>
      <c r="O18" s="486" t="s">
        <v>135</v>
      </c>
      <c r="P18" s="486"/>
      <c r="Q18" s="484" t="s">
        <v>134</v>
      </c>
      <c r="R18" s="481"/>
      <c r="S18" s="482"/>
      <c r="U18" s="229"/>
      <c r="V18" s="226" t="s">
        <v>144</v>
      </c>
      <c r="W18" s="205"/>
      <c r="X18" s="226"/>
      <c r="Y18" s="231" t="s">
        <v>135</v>
      </c>
      <c r="Z18" s="231"/>
      <c r="AA18" s="226" t="s">
        <v>134</v>
      </c>
      <c r="AB18" s="205"/>
      <c r="AC18" s="206"/>
      <c r="AE18" s="230"/>
      <c r="AF18" s="230"/>
      <c r="AG18" s="188"/>
      <c r="AH18" s="230"/>
      <c r="AI18" s="140"/>
      <c r="AJ18" s="140"/>
      <c r="AK18" s="230"/>
      <c r="AL18" s="188"/>
      <c r="AM18" s="188"/>
      <c r="AN18" s="188"/>
      <c r="AO18" s="982"/>
      <c r="AP18" s="982"/>
      <c r="AQ18" s="982"/>
      <c r="AR18" s="982"/>
      <c r="AS18" s="982"/>
      <c r="AT18" s="982"/>
      <c r="AU18" s="982"/>
      <c r="AV18" s="982"/>
      <c r="AW18" s="982"/>
      <c r="AX18" s="982"/>
      <c r="AY18" s="61"/>
      <c r="AZ18" s="1075"/>
      <c r="BA18" s="1075"/>
      <c r="BB18" s="1075"/>
      <c r="BC18" s="1075"/>
      <c r="BD18" s="1075"/>
      <c r="BE18" s="1075"/>
      <c r="BF18" s="1075"/>
      <c r="BG18" s="1075"/>
      <c r="BH18" s="188"/>
      <c r="BI18" s="61"/>
      <c r="BJ18" s="1075"/>
      <c r="BK18" s="1075"/>
      <c r="BL18" s="1075"/>
      <c r="BM18" s="1075"/>
      <c r="BN18" s="1075"/>
      <c r="BO18" s="1075"/>
      <c r="BP18" s="1075"/>
      <c r="BQ18" s="1075"/>
      <c r="BR18" s="188"/>
      <c r="BS18" s="61"/>
      <c r="BT18" s="1075"/>
      <c r="BU18" s="1075"/>
      <c r="BV18" s="1075"/>
      <c r="BW18" s="1075"/>
      <c r="BX18" s="1075"/>
      <c r="BY18" s="1075"/>
      <c r="BZ18" s="1075"/>
      <c r="CA18" s="1075"/>
      <c r="CC18" s="897"/>
      <c r="CD18" s="1075"/>
      <c r="CE18" s="1075"/>
      <c r="CF18" s="1075"/>
      <c r="CG18" s="1075"/>
      <c r="CH18" s="1075"/>
      <c r="CI18" s="1075"/>
      <c r="CJ18" s="1075"/>
      <c r="CK18" s="1075"/>
    </row>
    <row r="19" spans="1:89" ht="20.25" customHeight="1" x14ac:dyDescent="0.25">
      <c r="A19" s="296" t="s">
        <v>70</v>
      </c>
      <c r="B19" s="130"/>
      <c r="C19" s="53"/>
      <c r="D19" s="53"/>
      <c r="E19" s="25"/>
      <c r="F19" s="25"/>
      <c r="G19" s="109"/>
      <c r="H19" s="20"/>
      <c r="I19" s="54"/>
      <c r="K19" s="296" t="s">
        <v>70</v>
      </c>
      <c r="L19" s="130"/>
      <c r="M19" s="53"/>
      <c r="N19" s="53"/>
      <c r="O19" s="25"/>
      <c r="P19" s="25"/>
      <c r="Q19" s="109"/>
      <c r="R19" s="20"/>
      <c r="S19" s="51"/>
      <c r="U19" s="66" t="s">
        <v>70</v>
      </c>
      <c r="V19" s="130"/>
      <c r="W19" s="131"/>
      <c r="X19" s="131"/>
      <c r="Y19" s="109"/>
      <c r="Z19" s="131"/>
      <c r="AA19" s="20"/>
      <c r="AB19" s="20"/>
      <c r="AC19" s="51"/>
      <c r="AE19" s="75"/>
      <c r="AF19" s="61"/>
      <c r="AG19" s="61"/>
      <c r="AH19" s="61"/>
      <c r="AI19" s="75"/>
      <c r="AJ19" s="75"/>
      <c r="AK19" s="75"/>
      <c r="AL19" s="75"/>
      <c r="AM19" s="61"/>
      <c r="AN19" s="61"/>
      <c r="AO19" s="987"/>
      <c r="AP19" s="987"/>
      <c r="AQ19" s="987"/>
      <c r="AR19" s="987"/>
      <c r="AS19" s="987"/>
      <c r="AT19" s="987"/>
      <c r="AU19" s="987"/>
      <c r="AV19" s="987"/>
      <c r="AW19" s="987"/>
      <c r="AX19" s="987"/>
      <c r="AY19" s="61"/>
      <c r="AZ19" s="1075"/>
      <c r="BA19" s="1075"/>
      <c r="BB19" s="1075"/>
      <c r="BC19" s="1075"/>
      <c r="BD19" s="1075"/>
      <c r="BE19" s="1075"/>
      <c r="BF19" s="1075"/>
      <c r="BG19" s="1075"/>
      <c r="BH19" s="188"/>
      <c r="BI19" s="61"/>
      <c r="BJ19" s="1075"/>
      <c r="BK19" s="1075"/>
      <c r="BL19" s="1075"/>
      <c r="BM19" s="1075"/>
      <c r="BN19" s="1075"/>
      <c r="BO19" s="1075"/>
      <c r="BP19" s="1075"/>
      <c r="BQ19" s="1075"/>
      <c r="BR19" s="188"/>
      <c r="BS19" s="61"/>
      <c r="BT19" s="1075"/>
      <c r="BU19" s="1075"/>
      <c r="BV19" s="1075"/>
      <c r="BW19" s="1075"/>
      <c r="BX19" s="1075"/>
      <c r="BY19" s="1075"/>
      <c r="BZ19" s="1075"/>
      <c r="CA19" s="1075"/>
      <c r="CC19" s="897"/>
      <c r="CD19" s="1075"/>
      <c r="CE19" s="1075"/>
      <c r="CF19" s="1075"/>
      <c r="CG19" s="1075"/>
      <c r="CH19" s="1075"/>
      <c r="CI19" s="1075"/>
      <c r="CJ19" s="1075"/>
      <c r="CK19" s="1075"/>
    </row>
    <row r="20" spans="1:89" ht="20.25" customHeight="1" x14ac:dyDescent="0.25">
      <c r="A20" s="67" t="s">
        <v>71</v>
      </c>
      <c r="B20" s="52"/>
      <c r="C20" s="53"/>
      <c r="D20" s="53"/>
      <c r="E20" s="25"/>
      <c r="F20" s="25"/>
      <c r="G20" s="25"/>
      <c r="H20" s="25"/>
      <c r="I20" s="54"/>
      <c r="K20" s="67" t="s">
        <v>71</v>
      </c>
      <c r="L20" s="52"/>
      <c r="M20" s="53"/>
      <c r="N20" s="53"/>
      <c r="O20" s="25"/>
      <c r="P20" s="25"/>
      <c r="Q20" s="25"/>
      <c r="R20" s="25"/>
      <c r="S20" s="54"/>
      <c r="U20" s="67" t="s">
        <v>71</v>
      </c>
      <c r="V20" s="52"/>
      <c r="W20" s="53"/>
      <c r="X20" s="53"/>
      <c r="Y20" s="25"/>
      <c r="Z20" s="53"/>
      <c r="AA20" s="25"/>
      <c r="AB20" s="25"/>
      <c r="AC20" s="54"/>
      <c r="AE20" s="522"/>
      <c r="AF20" s="522"/>
      <c r="AG20" s="522"/>
      <c r="AH20" s="522"/>
      <c r="AI20" s="522"/>
      <c r="AJ20" s="116"/>
      <c r="AK20" s="522"/>
      <c r="AL20" s="522"/>
      <c r="AM20" s="522"/>
      <c r="AN20" s="61"/>
      <c r="AO20" s="987"/>
      <c r="AP20" s="987"/>
      <c r="AQ20" s="987"/>
      <c r="AR20" s="987"/>
      <c r="AS20" s="987"/>
      <c r="AT20" s="987"/>
      <c r="AU20" s="987"/>
      <c r="AV20" s="987"/>
      <c r="AW20" s="987"/>
      <c r="AX20" s="987"/>
      <c r="AY20" s="75"/>
      <c r="AZ20" s="76"/>
      <c r="BA20" s="61"/>
      <c r="BB20" s="61"/>
      <c r="BC20" s="75"/>
      <c r="BD20" s="75"/>
      <c r="BE20" s="75"/>
      <c r="BF20" s="75"/>
      <c r="BG20" s="61"/>
      <c r="BI20" s="75"/>
      <c r="BJ20" s="76"/>
      <c r="BK20" s="61"/>
      <c r="BL20" s="61"/>
      <c r="BM20" s="75"/>
      <c r="BN20" s="75"/>
      <c r="BO20" s="75"/>
      <c r="BP20" s="75"/>
      <c r="BQ20" s="61"/>
      <c r="BS20" s="75"/>
      <c r="BT20" s="76"/>
      <c r="BU20" s="61"/>
      <c r="BV20" s="61"/>
      <c r="BW20" s="75"/>
      <c r="BX20" s="75"/>
      <c r="BY20" s="75"/>
      <c r="BZ20" s="75"/>
      <c r="CA20" s="61"/>
      <c r="CC20" s="75"/>
      <c r="CD20" s="76"/>
      <c r="CE20" s="897"/>
      <c r="CF20" s="897"/>
      <c r="CG20" s="75"/>
      <c r="CH20" s="75"/>
      <c r="CI20" s="75"/>
      <c r="CJ20" s="75"/>
      <c r="CK20" s="897"/>
    </row>
    <row r="21" spans="1:89" ht="20.25" customHeight="1" x14ac:dyDescent="0.25">
      <c r="A21" s="67" t="s">
        <v>72</v>
      </c>
      <c r="B21" s="52" t="s">
        <v>525</v>
      </c>
      <c r="C21" s="53">
        <v>46778</v>
      </c>
      <c r="D21" s="53" t="s">
        <v>366</v>
      </c>
      <c r="E21" s="25" t="s">
        <v>540</v>
      </c>
      <c r="F21" s="25">
        <v>2008</v>
      </c>
      <c r="G21" s="25">
        <v>4</v>
      </c>
      <c r="H21" s="25">
        <v>12</v>
      </c>
      <c r="I21" s="54"/>
      <c r="K21" s="67" t="s">
        <v>72</v>
      </c>
      <c r="L21" s="52"/>
      <c r="M21" s="53"/>
      <c r="N21" s="53"/>
      <c r="O21" s="25"/>
      <c r="P21" s="25"/>
      <c r="Q21" s="25"/>
      <c r="R21" s="25"/>
      <c r="S21" s="54"/>
      <c r="U21" s="67" t="s">
        <v>72</v>
      </c>
      <c r="V21" s="52"/>
      <c r="W21" s="53"/>
      <c r="X21" s="53"/>
      <c r="Y21" s="25"/>
      <c r="Z21" s="53"/>
      <c r="AA21" s="25"/>
      <c r="AB21" s="25"/>
      <c r="AC21" s="54"/>
      <c r="AE21" s="61"/>
      <c r="AF21" s="116"/>
      <c r="AG21" s="116"/>
      <c r="AH21" s="116"/>
      <c r="AI21" s="116"/>
      <c r="AJ21" s="116"/>
      <c r="AK21" s="116"/>
      <c r="AL21" s="116"/>
      <c r="AM21" s="116"/>
      <c r="AN21" s="61"/>
      <c r="AO21" s="987"/>
      <c r="AP21" s="987"/>
      <c r="AQ21" s="987"/>
      <c r="AR21" s="987"/>
      <c r="AS21" s="987"/>
      <c r="AT21" s="987"/>
      <c r="AU21" s="987"/>
      <c r="AV21" s="987"/>
      <c r="AW21" s="987"/>
      <c r="AX21" s="987"/>
      <c r="AY21" s="75"/>
      <c r="AZ21" s="61"/>
      <c r="BA21" s="61"/>
      <c r="BB21" s="61"/>
      <c r="BC21" s="75"/>
      <c r="BD21" s="75"/>
      <c r="BE21" s="75"/>
      <c r="BF21" s="75"/>
      <c r="BG21" s="61"/>
      <c r="BI21" s="75"/>
      <c r="BJ21" s="61"/>
      <c r="BK21" s="61"/>
      <c r="BL21" s="61"/>
      <c r="BM21" s="75"/>
      <c r="BN21" s="75"/>
      <c r="BO21" s="75"/>
      <c r="BP21" s="75"/>
      <c r="BQ21" s="61"/>
      <c r="BS21" s="75"/>
      <c r="BT21" s="61"/>
      <c r="BU21" s="61"/>
      <c r="BV21" s="61"/>
      <c r="BW21" s="75"/>
      <c r="BX21" s="75"/>
      <c r="BY21" s="75"/>
      <c r="BZ21" s="75"/>
      <c r="CA21" s="61"/>
      <c r="CC21" s="75"/>
      <c r="CD21" s="897"/>
      <c r="CE21" s="897"/>
      <c r="CF21" s="897"/>
      <c r="CG21" s="75"/>
      <c r="CH21" s="75"/>
      <c r="CI21" s="75"/>
      <c r="CJ21" s="75"/>
      <c r="CK21" s="897"/>
    </row>
    <row r="22" spans="1:89" ht="20.25" customHeight="1" x14ac:dyDescent="0.25">
      <c r="A22" s="67" t="s">
        <v>72</v>
      </c>
      <c r="B22" s="52"/>
      <c r="C22" s="53"/>
      <c r="D22" s="53"/>
      <c r="E22" s="25"/>
      <c r="F22" s="25"/>
      <c r="G22" s="25"/>
      <c r="H22" s="25"/>
      <c r="I22" s="54"/>
      <c r="K22" s="67" t="s">
        <v>72</v>
      </c>
      <c r="L22" s="52"/>
      <c r="M22" s="53"/>
      <c r="N22" s="53"/>
      <c r="O22" s="25"/>
      <c r="P22" s="25"/>
      <c r="Q22" s="25"/>
      <c r="R22" s="25"/>
      <c r="S22" s="54"/>
      <c r="U22" s="68" t="s">
        <v>72</v>
      </c>
      <c r="V22" s="52"/>
      <c r="W22" s="53"/>
      <c r="X22" s="53"/>
      <c r="Y22" s="25"/>
      <c r="Z22" s="53"/>
      <c r="AA22" s="25"/>
      <c r="AB22" s="25"/>
      <c r="AC22" s="54"/>
      <c r="AE22" s="230"/>
      <c r="AF22" s="230"/>
      <c r="AG22" s="230"/>
      <c r="AH22" s="230"/>
      <c r="AI22" s="140"/>
      <c r="AJ22" s="1079"/>
      <c r="AK22" s="1079"/>
      <c r="AL22" s="264"/>
      <c r="AM22" s="615"/>
      <c r="AN22" s="61"/>
      <c r="AO22" s="987"/>
      <c r="AP22" s="987"/>
      <c r="AQ22" s="987"/>
      <c r="AR22" s="987"/>
      <c r="AS22" s="987"/>
      <c r="AT22" s="987"/>
      <c r="AU22" s="987"/>
      <c r="AV22" s="987"/>
      <c r="AW22" s="987"/>
      <c r="AX22" s="987"/>
      <c r="AY22" s="75"/>
      <c r="AZ22" s="61"/>
      <c r="BA22" s="61"/>
      <c r="BB22" s="61"/>
      <c r="BC22" s="75"/>
      <c r="BD22" s="75"/>
      <c r="BE22" s="75"/>
      <c r="BF22" s="75"/>
      <c r="BG22" s="61"/>
      <c r="BI22" s="75"/>
      <c r="BJ22" s="61"/>
      <c r="BK22" s="61"/>
      <c r="BL22" s="61"/>
      <c r="BM22" s="75"/>
      <c r="BN22" s="75"/>
      <c r="BO22" s="75"/>
      <c r="BP22" s="75"/>
      <c r="BQ22" s="61"/>
      <c r="BS22" s="75"/>
      <c r="BT22" s="61"/>
      <c r="BU22" s="61"/>
      <c r="BV22" s="61"/>
      <c r="BW22" s="75"/>
      <c r="BX22" s="75"/>
      <c r="BY22" s="75"/>
      <c r="BZ22" s="75"/>
      <c r="CA22" s="61"/>
      <c r="CC22" s="75"/>
      <c r="CD22" s="897"/>
      <c r="CE22" s="897"/>
      <c r="CF22" s="897"/>
      <c r="CG22" s="75"/>
      <c r="CH22" s="75"/>
      <c r="CI22" s="75"/>
      <c r="CJ22" s="75"/>
      <c r="CK22" s="897"/>
    </row>
    <row r="23" spans="1:89" ht="20.25" customHeight="1" x14ac:dyDescent="0.25">
      <c r="A23" s="1102" t="s">
        <v>73</v>
      </c>
      <c r="B23" s="52" t="s">
        <v>541</v>
      </c>
      <c r="C23" s="53">
        <v>38641</v>
      </c>
      <c r="D23" s="53" t="s">
        <v>286</v>
      </c>
      <c r="E23" s="25" t="s">
        <v>542</v>
      </c>
      <c r="F23" s="25">
        <v>2007</v>
      </c>
      <c r="G23" s="25">
        <v>4</v>
      </c>
      <c r="H23" s="25">
        <v>6</v>
      </c>
      <c r="I23" s="54"/>
      <c r="K23" s="1102" t="s">
        <v>73</v>
      </c>
      <c r="L23" s="52"/>
      <c r="M23" s="53"/>
      <c r="N23" s="53"/>
      <c r="O23" s="25"/>
      <c r="P23" s="25"/>
      <c r="Q23" s="25"/>
      <c r="R23" s="25"/>
      <c r="S23" s="54"/>
      <c r="U23" s="1102" t="s">
        <v>73</v>
      </c>
      <c r="V23" s="52"/>
      <c r="W23" s="471"/>
      <c r="X23" s="500"/>
      <c r="Y23" s="480"/>
      <c r="Z23" s="471"/>
      <c r="AA23" s="25"/>
      <c r="AB23" s="480"/>
      <c r="AC23" s="54"/>
      <c r="AE23" s="1080"/>
      <c r="AF23" s="1080"/>
      <c r="AG23" s="1080"/>
      <c r="AH23" s="1080"/>
      <c r="AI23" s="1080"/>
      <c r="AJ23" s="1080"/>
      <c r="AK23" s="1080"/>
      <c r="AL23" s="1080"/>
      <c r="AM23" s="1080"/>
      <c r="AN23" s="61"/>
      <c r="AO23" s="987"/>
      <c r="AP23" s="987"/>
      <c r="AQ23" s="987"/>
      <c r="AR23" s="987"/>
      <c r="AS23" s="987"/>
      <c r="AT23" s="987"/>
      <c r="AU23" s="987"/>
      <c r="AV23" s="987"/>
      <c r="AW23" s="987"/>
      <c r="AX23" s="987"/>
      <c r="AY23" s="75"/>
      <c r="AZ23" s="61"/>
      <c r="BA23" s="61"/>
      <c r="BB23" s="61"/>
      <c r="BC23" s="75"/>
      <c r="BD23" s="75"/>
      <c r="BE23" s="75"/>
      <c r="BF23" s="75"/>
      <c r="BG23" s="61"/>
      <c r="BI23" s="75"/>
      <c r="BJ23" s="61"/>
      <c r="BK23" s="61"/>
      <c r="BL23" s="61"/>
      <c r="BM23" s="75"/>
      <c r="BN23" s="75"/>
      <c r="BO23" s="75"/>
      <c r="BP23" s="75"/>
      <c r="BQ23" s="61"/>
      <c r="BS23" s="75"/>
      <c r="BT23" s="61"/>
      <c r="BU23" s="61"/>
      <c r="BV23" s="61"/>
      <c r="BW23" s="75"/>
      <c r="BX23" s="75"/>
      <c r="BY23" s="75"/>
      <c r="BZ23" s="75"/>
      <c r="CA23" s="61"/>
      <c r="CC23" s="75"/>
      <c r="CD23" s="897"/>
      <c r="CE23" s="897"/>
      <c r="CF23" s="897"/>
      <c r="CG23" s="75"/>
      <c r="CH23" s="75"/>
      <c r="CI23" s="75"/>
      <c r="CJ23" s="75"/>
      <c r="CK23" s="897"/>
    </row>
    <row r="24" spans="1:89" ht="20.25" customHeight="1" x14ac:dyDescent="0.25">
      <c r="A24" s="1103"/>
      <c r="B24" s="52" t="s">
        <v>526</v>
      </c>
      <c r="C24" s="53">
        <v>38017</v>
      </c>
      <c r="D24" s="53" t="s">
        <v>524</v>
      </c>
      <c r="E24" s="25" t="s">
        <v>371</v>
      </c>
      <c r="F24" s="25">
        <v>2008</v>
      </c>
      <c r="G24" s="25">
        <v>4</v>
      </c>
      <c r="H24" s="25">
        <v>6</v>
      </c>
      <c r="I24" s="54"/>
      <c r="K24" s="1103"/>
      <c r="L24" s="52"/>
      <c r="M24" s="53"/>
      <c r="N24" s="53"/>
      <c r="O24" s="25"/>
      <c r="P24" s="25"/>
      <c r="Q24" s="25"/>
      <c r="R24" s="25"/>
      <c r="S24" s="54"/>
      <c r="U24" s="1103"/>
      <c r="V24" s="52"/>
      <c r="W24" s="53"/>
      <c r="X24" s="53"/>
      <c r="Y24" s="25"/>
      <c r="Z24" s="53"/>
      <c r="AA24" s="25"/>
      <c r="AB24" s="25"/>
      <c r="AC24" s="54"/>
      <c r="AE24" s="230"/>
      <c r="AF24" s="230"/>
      <c r="AG24" s="188"/>
      <c r="AH24" s="230"/>
      <c r="AI24" s="140"/>
      <c r="AJ24" s="140"/>
      <c r="AK24" s="230"/>
      <c r="AL24" s="188"/>
      <c r="AM24" s="188"/>
      <c r="AN24" s="61"/>
      <c r="AO24" s="987"/>
      <c r="AP24" s="987"/>
      <c r="AQ24" s="987"/>
      <c r="AR24" s="987"/>
      <c r="AS24" s="987"/>
      <c r="AT24" s="987"/>
      <c r="AU24" s="987"/>
      <c r="AV24" s="987"/>
      <c r="AW24" s="987"/>
      <c r="AX24" s="987"/>
      <c r="AY24" s="280"/>
      <c r="AZ24" s="61"/>
      <c r="BA24" s="61"/>
      <c r="BB24" s="61"/>
      <c r="BC24" s="75"/>
      <c r="BD24" s="75"/>
      <c r="BE24" s="75"/>
      <c r="BF24" s="75"/>
      <c r="BG24" s="61"/>
      <c r="BI24" s="280"/>
      <c r="BJ24" s="61"/>
      <c r="BK24" s="61"/>
      <c r="BL24" s="61"/>
      <c r="BM24" s="75"/>
      <c r="BN24" s="75"/>
      <c r="BO24" s="75"/>
      <c r="BP24" s="75"/>
      <c r="BQ24" s="61"/>
      <c r="BS24" s="280"/>
      <c r="BT24" s="61"/>
      <c r="BU24" s="61"/>
      <c r="BV24" s="61"/>
      <c r="BW24" s="75"/>
      <c r="BX24" s="75"/>
      <c r="BY24" s="75"/>
      <c r="BZ24" s="75"/>
      <c r="CA24" s="61"/>
      <c r="CC24" s="280"/>
      <c r="CD24" s="897"/>
      <c r="CE24" s="897"/>
      <c r="CF24" s="897"/>
      <c r="CG24" s="75"/>
      <c r="CH24" s="75"/>
      <c r="CI24" s="75"/>
      <c r="CJ24" s="75"/>
      <c r="CK24" s="897"/>
    </row>
    <row r="25" spans="1:89" ht="20.25" customHeight="1" x14ac:dyDescent="0.25">
      <c r="A25" s="1103"/>
      <c r="B25" s="52"/>
      <c r="C25" s="53"/>
      <c r="D25" s="53"/>
      <c r="E25" s="25"/>
      <c r="F25" s="25"/>
      <c r="G25" s="25"/>
      <c r="H25" s="25"/>
      <c r="I25" s="54"/>
      <c r="K25" s="1103"/>
      <c r="L25" s="52"/>
      <c r="M25" s="53"/>
      <c r="N25" s="53"/>
      <c r="O25" s="25"/>
      <c r="P25" s="25"/>
      <c r="Q25" s="25"/>
      <c r="R25" s="25"/>
      <c r="S25" s="54"/>
      <c r="U25" s="1103"/>
      <c r="V25" s="52"/>
      <c r="W25" s="53"/>
      <c r="X25" s="53"/>
      <c r="Y25" s="25"/>
      <c r="Z25" s="53"/>
      <c r="AA25" s="25"/>
      <c r="AB25" s="25"/>
      <c r="AC25" s="54"/>
      <c r="AE25" s="1081"/>
      <c r="AF25" s="1082"/>
      <c r="AG25" s="1077"/>
      <c r="AH25" s="1082"/>
      <c r="AI25" s="1077"/>
      <c r="AJ25" s="1077"/>
      <c r="AK25" s="1083"/>
      <c r="AL25" s="1077"/>
      <c r="AM25" s="1082"/>
      <c r="AN25" s="61"/>
      <c r="AO25" s="987"/>
      <c r="AP25" s="987"/>
      <c r="AQ25" s="987"/>
      <c r="AR25" s="987"/>
      <c r="AS25" s="987"/>
      <c r="AT25" s="987"/>
      <c r="AU25" s="987"/>
      <c r="AV25" s="987"/>
      <c r="AW25" s="987"/>
      <c r="AX25" s="987"/>
      <c r="AY25" s="280"/>
      <c r="AZ25" s="61"/>
      <c r="BA25" s="61"/>
      <c r="BB25" s="61"/>
      <c r="BC25" s="75"/>
      <c r="BD25" s="75"/>
      <c r="BE25" s="75"/>
      <c r="BF25" s="75"/>
      <c r="BG25" s="61"/>
      <c r="BI25" s="280"/>
      <c r="BJ25" s="61"/>
      <c r="BK25" s="61"/>
      <c r="BL25" s="61"/>
      <c r="BM25" s="75"/>
      <c r="BN25" s="75"/>
      <c r="BO25" s="75"/>
      <c r="BP25" s="75"/>
      <c r="BQ25" s="61"/>
      <c r="BS25" s="280"/>
      <c r="BT25" s="61"/>
      <c r="BU25" s="61"/>
      <c r="BV25" s="61"/>
      <c r="BW25" s="75"/>
      <c r="BX25" s="75"/>
      <c r="BY25" s="75"/>
      <c r="BZ25" s="75"/>
      <c r="CA25" s="61"/>
      <c r="CC25" s="280"/>
      <c r="CD25" s="897"/>
      <c r="CE25" s="897"/>
      <c r="CF25" s="897"/>
      <c r="CG25" s="75"/>
      <c r="CH25" s="75"/>
      <c r="CI25" s="75"/>
      <c r="CJ25" s="75"/>
      <c r="CK25" s="897"/>
    </row>
    <row r="26" spans="1:89" ht="20.25" customHeight="1" thickBot="1" x14ac:dyDescent="0.3">
      <c r="A26" s="1104"/>
      <c r="B26" s="132"/>
      <c r="C26" s="133"/>
      <c r="D26" s="133"/>
      <c r="E26" s="34"/>
      <c r="F26" s="34"/>
      <c r="G26" s="34"/>
      <c r="H26" s="34"/>
      <c r="I26" s="521"/>
      <c r="K26" s="1104"/>
      <c r="L26" s="132"/>
      <c r="M26" s="133"/>
      <c r="N26" s="133"/>
      <c r="O26" s="34"/>
      <c r="P26" s="34"/>
      <c r="Q26" s="34"/>
      <c r="R26" s="34"/>
      <c r="S26" s="521"/>
      <c r="U26" s="1103"/>
      <c r="V26" s="167"/>
      <c r="W26" s="168"/>
      <c r="X26" s="169"/>
      <c r="Y26" s="170"/>
      <c r="Z26" s="170"/>
      <c r="AA26" s="25"/>
      <c r="AB26" s="69"/>
      <c r="AC26" s="57"/>
      <c r="AE26" s="1081"/>
      <c r="AF26" s="1082"/>
      <c r="AG26" s="1077"/>
      <c r="AH26" s="1082"/>
      <c r="AI26" s="1077"/>
      <c r="AJ26" s="1077"/>
      <c r="AK26" s="1083"/>
      <c r="AL26" s="1077"/>
      <c r="AM26" s="1082"/>
      <c r="AN26" s="61"/>
      <c r="AO26" s="987"/>
      <c r="AP26" s="987"/>
      <c r="AQ26" s="987"/>
      <c r="AR26" s="987"/>
      <c r="AS26" s="987"/>
      <c r="AT26" s="987"/>
      <c r="AU26" s="987"/>
      <c r="AV26" s="987"/>
      <c r="AW26" s="987"/>
      <c r="AX26" s="987"/>
      <c r="AY26" s="280"/>
      <c r="AZ26" s="61"/>
      <c r="BA26" s="61"/>
      <c r="BB26" s="61"/>
      <c r="BC26" s="75"/>
      <c r="BD26" s="75"/>
      <c r="BE26" s="75"/>
      <c r="BF26" s="75"/>
      <c r="BG26" s="61"/>
      <c r="BI26" s="280"/>
      <c r="BJ26" s="61"/>
      <c r="BK26" s="61"/>
      <c r="BL26" s="61"/>
      <c r="BM26" s="75"/>
      <c r="BN26" s="75"/>
      <c r="BO26" s="75"/>
      <c r="BP26" s="75"/>
      <c r="BQ26" s="61"/>
      <c r="BS26" s="280"/>
      <c r="BT26" s="61"/>
      <c r="BU26" s="61"/>
      <c r="BV26" s="61"/>
      <c r="BW26" s="75"/>
      <c r="BX26" s="75"/>
      <c r="BY26" s="75"/>
      <c r="BZ26" s="75"/>
      <c r="CA26" s="61"/>
      <c r="CC26" s="280"/>
      <c r="CD26" s="897"/>
      <c r="CE26" s="897"/>
      <c r="CF26" s="897"/>
      <c r="CG26" s="75"/>
      <c r="CH26" s="75"/>
      <c r="CI26" s="75"/>
      <c r="CJ26" s="75"/>
      <c r="CK26" s="897"/>
    </row>
    <row r="27" spans="1:89" ht="20.25" customHeight="1" thickBot="1" x14ac:dyDescent="0.3">
      <c r="A27" s="483"/>
      <c r="B27" s="484" t="s">
        <v>142</v>
      </c>
      <c r="C27" s="481"/>
      <c r="D27" s="484"/>
      <c r="E27" s="486" t="s">
        <v>135</v>
      </c>
      <c r="F27" s="486">
        <v>17</v>
      </c>
      <c r="G27" s="484" t="s">
        <v>134</v>
      </c>
      <c r="H27" s="481"/>
      <c r="I27" s="482"/>
      <c r="K27" s="483"/>
      <c r="L27" s="484" t="s">
        <v>143</v>
      </c>
      <c r="M27" s="481"/>
      <c r="N27" s="484"/>
      <c r="O27" s="486" t="s">
        <v>135</v>
      </c>
      <c r="P27" s="486"/>
      <c r="Q27" s="484" t="s">
        <v>134</v>
      </c>
      <c r="R27" s="481"/>
      <c r="S27" s="482"/>
      <c r="U27" s="229"/>
      <c r="V27" s="226" t="s">
        <v>154</v>
      </c>
      <c r="W27" s="205"/>
      <c r="X27" s="226"/>
      <c r="Y27" s="231" t="s">
        <v>135</v>
      </c>
      <c r="Z27" s="231"/>
      <c r="AA27" s="226" t="s">
        <v>134</v>
      </c>
      <c r="AB27" s="205"/>
      <c r="AC27" s="206"/>
      <c r="AE27" s="75"/>
      <c r="AF27" s="61"/>
      <c r="AG27" s="61"/>
      <c r="AH27" s="61"/>
      <c r="AI27" s="75"/>
      <c r="AJ27" s="75"/>
      <c r="AK27" s="75"/>
      <c r="AL27" s="75"/>
      <c r="AM27" s="61"/>
      <c r="AN27" s="188"/>
      <c r="AO27" s="982"/>
      <c r="AP27" s="982"/>
      <c r="AQ27" s="982"/>
      <c r="AR27" s="982"/>
      <c r="AS27" s="982"/>
      <c r="AT27" s="982"/>
      <c r="AU27" s="982"/>
      <c r="AV27" s="982"/>
      <c r="AW27" s="982"/>
      <c r="AX27" s="982"/>
      <c r="AY27" s="280"/>
      <c r="AZ27" s="61"/>
      <c r="BA27" s="61"/>
      <c r="BB27" s="61"/>
      <c r="BC27" s="75"/>
      <c r="BD27" s="75"/>
      <c r="BE27" s="75"/>
      <c r="BF27" s="75"/>
      <c r="BG27" s="61"/>
      <c r="BI27" s="280"/>
      <c r="BJ27" s="61"/>
      <c r="BK27" s="61"/>
      <c r="BL27" s="61"/>
      <c r="BM27" s="75"/>
      <c r="BN27" s="75"/>
      <c r="BO27" s="75"/>
      <c r="BP27" s="75"/>
      <c r="BQ27" s="61"/>
      <c r="BS27" s="280"/>
      <c r="BT27" s="61"/>
      <c r="BU27" s="61"/>
      <c r="BV27" s="61"/>
      <c r="BW27" s="75"/>
      <c r="BX27" s="75"/>
      <c r="BY27" s="75"/>
      <c r="BZ27" s="75"/>
      <c r="CA27" s="61"/>
      <c r="CC27" s="280"/>
      <c r="CD27" s="897"/>
      <c r="CE27" s="897"/>
      <c r="CF27" s="897"/>
      <c r="CG27" s="75"/>
      <c r="CH27" s="75"/>
      <c r="CI27" s="75"/>
      <c r="CJ27" s="75"/>
      <c r="CK27" s="897"/>
    </row>
    <row r="28" spans="1:89" ht="20.25" customHeight="1" x14ac:dyDescent="0.25">
      <c r="A28" s="296" t="s">
        <v>70</v>
      </c>
      <c r="B28" s="130"/>
      <c r="C28" s="131"/>
      <c r="D28" s="131"/>
      <c r="E28" s="109"/>
      <c r="F28" s="109"/>
      <c r="G28" s="109"/>
      <c r="H28" s="20"/>
      <c r="I28" s="51"/>
      <c r="K28" s="296" t="s">
        <v>70</v>
      </c>
      <c r="L28" s="130"/>
      <c r="M28" s="131"/>
      <c r="N28" s="131"/>
      <c r="O28" s="109"/>
      <c r="P28" s="109"/>
      <c r="Q28" s="109"/>
      <c r="R28" s="20"/>
      <c r="S28" s="51"/>
      <c r="U28" s="66" t="s">
        <v>70</v>
      </c>
      <c r="V28" s="130"/>
      <c r="W28" s="131"/>
      <c r="X28" s="131"/>
      <c r="Y28" s="109"/>
      <c r="Z28" s="131"/>
      <c r="AA28" s="20"/>
      <c r="AB28" s="20"/>
      <c r="AC28" s="51"/>
      <c r="AE28" s="75"/>
      <c r="AF28" s="61"/>
      <c r="AG28" s="61"/>
      <c r="AH28" s="61"/>
      <c r="AI28" s="75"/>
      <c r="AJ28" s="75"/>
      <c r="AK28" s="75"/>
      <c r="AL28" s="75"/>
      <c r="AM28" s="61"/>
      <c r="AN28" s="61"/>
      <c r="AO28" s="987"/>
      <c r="AP28" s="987"/>
      <c r="AQ28" s="987"/>
      <c r="AR28" s="987"/>
      <c r="AS28" s="987"/>
      <c r="AT28" s="987"/>
      <c r="AU28" s="987"/>
      <c r="AV28" s="987"/>
      <c r="AW28" s="987"/>
      <c r="AX28" s="987"/>
      <c r="AY28" s="280"/>
      <c r="AZ28" s="61"/>
      <c r="BA28" s="61"/>
      <c r="BB28" s="61"/>
      <c r="BC28" s="75"/>
      <c r="BD28" s="75"/>
      <c r="BE28" s="75"/>
      <c r="BF28" s="75"/>
      <c r="BG28" s="61"/>
      <c r="BI28" s="280"/>
      <c r="BJ28" s="61"/>
      <c r="BK28" s="61"/>
      <c r="BL28" s="61"/>
      <c r="BM28" s="75"/>
      <c r="BN28" s="75"/>
      <c r="BO28" s="75"/>
      <c r="BP28" s="75"/>
      <c r="BQ28" s="61"/>
      <c r="BS28" s="280"/>
      <c r="BT28" s="61"/>
      <c r="BU28" s="61"/>
      <c r="BV28" s="61"/>
      <c r="BW28" s="75"/>
      <c r="BX28" s="75"/>
      <c r="BY28" s="75"/>
      <c r="BZ28" s="75"/>
      <c r="CA28" s="61"/>
      <c r="CC28" s="280"/>
      <c r="CD28" s="897"/>
      <c r="CE28" s="897"/>
      <c r="CF28" s="897"/>
      <c r="CG28" s="75"/>
      <c r="CH28" s="75"/>
      <c r="CI28" s="75"/>
      <c r="CJ28" s="75"/>
      <c r="CK28" s="897"/>
    </row>
    <row r="29" spans="1:89" ht="20.25" customHeight="1" x14ac:dyDescent="0.25">
      <c r="A29" s="67" t="s">
        <v>71</v>
      </c>
      <c r="B29" s="52"/>
      <c r="C29" s="53"/>
      <c r="D29" s="53"/>
      <c r="E29" s="25"/>
      <c r="F29" s="25"/>
      <c r="G29" s="25"/>
      <c r="H29" s="25"/>
      <c r="I29" s="54"/>
      <c r="K29" s="67" t="s">
        <v>71</v>
      </c>
      <c r="L29" s="52"/>
      <c r="M29" s="53"/>
      <c r="N29" s="53"/>
      <c r="O29" s="25"/>
      <c r="P29" s="25"/>
      <c r="Q29" s="25"/>
      <c r="R29" s="25"/>
      <c r="S29" s="54"/>
      <c r="U29" s="67" t="s">
        <v>71</v>
      </c>
      <c r="V29" s="52"/>
      <c r="W29" s="53"/>
      <c r="X29" s="53"/>
      <c r="Y29" s="25"/>
      <c r="Z29" s="25"/>
      <c r="AA29" s="25"/>
      <c r="AB29" s="25"/>
      <c r="AC29" s="54"/>
      <c r="AE29" s="75"/>
      <c r="AF29" s="61"/>
      <c r="AG29" s="61"/>
      <c r="AH29" s="61"/>
      <c r="AI29" s="75"/>
      <c r="AJ29" s="75"/>
      <c r="AK29" s="75"/>
      <c r="AL29" s="75"/>
      <c r="AM29" s="61"/>
      <c r="AN29" s="61"/>
      <c r="AO29" s="987"/>
      <c r="AP29" s="987"/>
      <c r="AQ29" s="987"/>
      <c r="AR29" s="987"/>
      <c r="AS29" s="987"/>
      <c r="AT29" s="987"/>
      <c r="AU29" s="987"/>
      <c r="AV29" s="987"/>
      <c r="AW29" s="987"/>
      <c r="AX29" s="987"/>
      <c r="AY29" s="280"/>
      <c r="AZ29" s="61"/>
      <c r="BA29" s="61"/>
      <c r="BB29" s="61"/>
      <c r="BC29" s="75"/>
      <c r="BD29" s="75"/>
      <c r="BE29" s="75"/>
      <c r="BF29" s="75"/>
      <c r="BG29" s="61"/>
      <c r="BI29" s="280"/>
      <c r="BJ29" s="61"/>
      <c r="BK29" s="61"/>
      <c r="BL29" s="61"/>
      <c r="BM29" s="75"/>
      <c r="BN29" s="75"/>
      <c r="BO29" s="75"/>
      <c r="BP29" s="75"/>
      <c r="BQ29" s="61"/>
      <c r="BS29" s="280"/>
      <c r="BT29" s="61"/>
      <c r="BU29" s="61"/>
      <c r="BV29" s="61"/>
      <c r="BW29" s="75"/>
      <c r="BX29" s="75"/>
      <c r="BY29" s="75"/>
      <c r="BZ29" s="75"/>
      <c r="CA29" s="61"/>
      <c r="CC29" s="280"/>
      <c r="CD29" s="897"/>
      <c r="CE29" s="897"/>
      <c r="CF29" s="897"/>
      <c r="CG29" s="75"/>
      <c r="CH29" s="75"/>
      <c r="CI29" s="75"/>
      <c r="CJ29" s="75"/>
      <c r="CK29" s="897"/>
    </row>
    <row r="30" spans="1:89" ht="20.25" customHeight="1" x14ac:dyDescent="0.25">
      <c r="A30" s="67" t="s">
        <v>72</v>
      </c>
      <c r="B30" s="52"/>
      <c r="C30" s="53"/>
      <c r="D30" s="53"/>
      <c r="E30" s="25"/>
      <c r="F30" s="25"/>
      <c r="G30" s="25"/>
      <c r="H30" s="25"/>
      <c r="I30" s="54"/>
      <c r="K30" s="67" t="s">
        <v>72</v>
      </c>
      <c r="L30" s="52"/>
      <c r="M30" s="53"/>
      <c r="N30" s="53"/>
      <c r="O30" s="25"/>
      <c r="P30" s="25"/>
      <c r="Q30" s="25"/>
      <c r="R30" s="25"/>
      <c r="S30" s="54"/>
      <c r="U30" s="67" t="s">
        <v>72</v>
      </c>
      <c r="V30" s="52"/>
      <c r="W30" s="53"/>
      <c r="X30" s="53"/>
      <c r="Y30" s="25"/>
      <c r="Z30" s="53"/>
      <c r="AA30" s="25"/>
      <c r="AB30" s="25"/>
      <c r="AC30" s="54"/>
      <c r="AE30" s="75"/>
      <c r="AF30" s="61"/>
      <c r="AG30" s="61"/>
      <c r="AH30" s="61"/>
      <c r="AI30" s="75"/>
      <c r="AJ30" s="75"/>
      <c r="AK30" s="75"/>
      <c r="AL30" s="75"/>
      <c r="AM30" s="61"/>
      <c r="AN30" s="61"/>
      <c r="AO30" s="987"/>
      <c r="AP30" s="987"/>
      <c r="AQ30" s="987"/>
      <c r="AR30" s="987"/>
      <c r="AS30" s="987"/>
      <c r="AT30" s="987"/>
      <c r="AU30" s="987"/>
      <c r="AV30" s="987"/>
      <c r="AW30" s="987"/>
      <c r="AX30" s="987"/>
      <c r="AY30" s="280"/>
      <c r="AZ30" s="61"/>
      <c r="BA30" s="61"/>
      <c r="BB30" s="61"/>
      <c r="BC30" s="75"/>
      <c r="BD30" s="75"/>
      <c r="BE30" s="75"/>
      <c r="BF30" s="75"/>
      <c r="BG30" s="61"/>
      <c r="BI30" s="280"/>
      <c r="BJ30" s="61"/>
      <c r="BK30" s="61"/>
      <c r="BL30" s="61"/>
      <c r="BM30" s="75"/>
      <c r="BN30" s="75"/>
      <c r="BO30" s="75"/>
      <c r="BP30" s="75"/>
      <c r="BQ30" s="61"/>
      <c r="BS30" s="280"/>
      <c r="BT30" s="61"/>
      <c r="BU30" s="61"/>
      <c r="BV30" s="61"/>
      <c r="BW30" s="75"/>
      <c r="BX30" s="75"/>
      <c r="BY30" s="75"/>
      <c r="BZ30" s="75"/>
      <c r="CA30" s="61"/>
      <c r="CC30" s="280"/>
      <c r="CD30" s="897"/>
      <c r="CE30" s="897"/>
      <c r="CF30" s="897"/>
      <c r="CG30" s="75"/>
      <c r="CH30" s="75"/>
      <c r="CI30" s="75"/>
      <c r="CJ30" s="75"/>
      <c r="CK30" s="897"/>
    </row>
    <row r="31" spans="1:89" ht="20.25" customHeight="1" x14ac:dyDescent="0.25">
      <c r="A31" s="67" t="s">
        <v>72</v>
      </c>
      <c r="B31" s="52"/>
      <c r="C31" s="53"/>
      <c r="D31" s="53"/>
      <c r="E31" s="25"/>
      <c r="F31" s="25"/>
      <c r="G31" s="25"/>
      <c r="H31" s="25"/>
      <c r="I31" s="54"/>
      <c r="K31" s="67" t="s">
        <v>72</v>
      </c>
      <c r="L31" s="52"/>
      <c r="M31" s="53"/>
      <c r="N31" s="53"/>
      <c r="O31" s="25"/>
      <c r="P31" s="25"/>
      <c r="Q31" s="25"/>
      <c r="R31" s="25"/>
      <c r="S31" s="54"/>
      <c r="U31" s="68" t="s">
        <v>72</v>
      </c>
      <c r="V31" s="52"/>
      <c r="W31" s="53"/>
      <c r="X31" s="53"/>
      <c r="Y31" s="25"/>
      <c r="Z31" s="53"/>
      <c r="AA31" s="25"/>
      <c r="AB31" s="25"/>
      <c r="AC31" s="54"/>
      <c r="AE31" s="1076"/>
      <c r="AF31" s="61"/>
      <c r="AG31" s="61"/>
      <c r="AH31" s="61"/>
      <c r="AI31" s="75"/>
      <c r="AJ31" s="75"/>
      <c r="AK31" s="75"/>
      <c r="AL31" s="75"/>
      <c r="AM31" s="61"/>
      <c r="AN31" s="61"/>
      <c r="AO31" s="987"/>
      <c r="AP31" s="987"/>
      <c r="AQ31" s="987"/>
      <c r="AR31" s="987"/>
      <c r="AS31" s="987"/>
      <c r="AT31" s="987"/>
      <c r="AU31" s="987"/>
      <c r="AV31" s="987"/>
      <c r="AW31" s="987"/>
      <c r="AX31" s="987"/>
      <c r="AY31" s="280"/>
      <c r="AZ31" s="61"/>
      <c r="BA31" s="61"/>
      <c r="BB31" s="61"/>
      <c r="BC31" s="75"/>
      <c r="BD31" s="75"/>
      <c r="BE31" s="75"/>
      <c r="BF31" s="75"/>
      <c r="BG31" s="61"/>
      <c r="BI31" s="280"/>
      <c r="BJ31" s="61"/>
      <c r="BK31" s="61"/>
      <c r="BL31" s="61"/>
      <c r="BM31" s="75"/>
      <c r="BN31" s="75"/>
      <c r="BO31" s="75"/>
      <c r="BP31" s="75"/>
      <c r="BQ31" s="61"/>
      <c r="BS31" s="280"/>
      <c r="BT31" s="61"/>
      <c r="BU31" s="61"/>
      <c r="BV31" s="61"/>
      <c r="BW31" s="75"/>
      <c r="BX31" s="75"/>
      <c r="BY31" s="75"/>
      <c r="BZ31" s="75"/>
      <c r="CA31" s="61"/>
      <c r="CC31" s="280"/>
      <c r="CD31" s="897"/>
      <c r="CE31" s="897"/>
      <c r="CF31" s="897"/>
      <c r="CG31" s="75"/>
      <c r="CH31" s="75"/>
      <c r="CI31" s="75"/>
      <c r="CJ31" s="75"/>
      <c r="CK31" s="897"/>
    </row>
    <row r="32" spans="1:89" ht="20.25" customHeight="1" x14ac:dyDescent="0.25">
      <c r="A32" s="1102" t="s">
        <v>73</v>
      </c>
      <c r="B32" s="52" t="s">
        <v>547</v>
      </c>
      <c r="C32" s="53">
        <v>40831</v>
      </c>
      <c r="D32" s="53" t="s">
        <v>517</v>
      </c>
      <c r="E32" s="25" t="s">
        <v>540</v>
      </c>
      <c r="F32" s="25">
        <v>2007</v>
      </c>
      <c r="G32" s="25">
        <v>4</v>
      </c>
      <c r="H32" s="25">
        <v>6</v>
      </c>
      <c r="I32" s="54"/>
      <c r="K32" s="1102" t="s">
        <v>73</v>
      </c>
      <c r="L32" s="52"/>
      <c r="M32" s="53"/>
      <c r="N32" s="53"/>
      <c r="O32" s="25"/>
      <c r="P32" s="25"/>
      <c r="Q32" s="25"/>
      <c r="R32" s="25"/>
      <c r="S32" s="54"/>
      <c r="U32" s="1102" t="s">
        <v>73</v>
      </c>
      <c r="V32" s="714"/>
      <c r="W32" s="53"/>
      <c r="X32" s="500"/>
      <c r="Y32" s="25"/>
      <c r="Z32" s="53"/>
      <c r="AA32" s="25"/>
      <c r="AB32" s="25"/>
      <c r="AC32" s="54"/>
      <c r="AE32" s="1076"/>
      <c r="AF32" s="61"/>
      <c r="AG32" s="61"/>
      <c r="AH32" s="61"/>
      <c r="AI32" s="75"/>
      <c r="AJ32" s="75"/>
      <c r="AK32" s="75"/>
      <c r="AL32" s="75"/>
      <c r="AM32" s="61"/>
      <c r="AN32" s="61"/>
      <c r="AO32" s="987"/>
      <c r="AP32" s="987"/>
      <c r="AQ32" s="987"/>
      <c r="AR32" s="987"/>
      <c r="AS32" s="987"/>
      <c r="AT32" s="987"/>
      <c r="AU32" s="987"/>
      <c r="AV32" s="987"/>
      <c r="AW32" s="987"/>
      <c r="AX32" s="987"/>
      <c r="AY32" s="280"/>
      <c r="AZ32" s="61"/>
      <c r="BA32" s="61"/>
      <c r="BB32" s="61"/>
      <c r="BC32" s="75"/>
      <c r="BD32" s="75"/>
      <c r="BE32" s="75"/>
      <c r="BF32" s="75"/>
      <c r="BG32" s="61"/>
      <c r="BI32" s="280"/>
      <c r="BJ32" s="61"/>
      <c r="BK32" s="61"/>
      <c r="BL32" s="61"/>
      <c r="BM32" s="75"/>
      <c r="BN32" s="75"/>
      <c r="BO32" s="75"/>
      <c r="BP32" s="75"/>
      <c r="BQ32" s="61"/>
      <c r="BS32" s="280"/>
      <c r="BT32" s="61"/>
      <c r="BU32" s="61"/>
      <c r="BV32" s="61"/>
      <c r="BW32" s="75"/>
      <c r="BX32" s="75"/>
      <c r="BY32" s="75"/>
      <c r="BZ32" s="75"/>
      <c r="CA32" s="61"/>
      <c r="CC32" s="280"/>
      <c r="CD32" s="897"/>
      <c r="CE32" s="897"/>
      <c r="CF32" s="897"/>
      <c r="CG32" s="75"/>
      <c r="CH32" s="75"/>
      <c r="CI32" s="75"/>
      <c r="CJ32" s="75"/>
      <c r="CK32" s="897"/>
    </row>
    <row r="33" spans="1:89" ht="20.25" customHeight="1" x14ac:dyDescent="0.25">
      <c r="A33" s="1103"/>
      <c r="B33" s="52"/>
      <c r="C33" s="53"/>
      <c r="D33" s="53"/>
      <c r="E33" s="25"/>
      <c r="F33" s="25"/>
      <c r="G33" s="25"/>
      <c r="H33" s="25"/>
      <c r="I33" s="54"/>
      <c r="K33" s="1103"/>
      <c r="L33" s="52"/>
      <c r="M33" s="53"/>
      <c r="N33" s="53"/>
      <c r="O33" s="25"/>
      <c r="P33" s="25"/>
      <c r="Q33" s="25"/>
      <c r="R33" s="25"/>
      <c r="S33" s="54"/>
      <c r="U33" s="1103"/>
      <c r="V33" s="52"/>
      <c r="W33" s="53"/>
      <c r="X33" s="53"/>
      <c r="Y33" s="25"/>
      <c r="Z33" s="53"/>
      <c r="AA33" s="25"/>
      <c r="AB33" s="25"/>
      <c r="AC33" s="54"/>
      <c r="AE33" s="1076"/>
      <c r="AF33" s="61"/>
      <c r="AG33" s="61"/>
      <c r="AH33" s="61"/>
      <c r="AI33" s="75"/>
      <c r="AJ33" s="75"/>
      <c r="AK33" s="75"/>
      <c r="AL33" s="75"/>
      <c r="AM33" s="61"/>
      <c r="AN33" s="61"/>
      <c r="AO33" s="987"/>
      <c r="AP33" s="987"/>
      <c r="AQ33" s="987"/>
      <c r="AR33" s="987"/>
      <c r="AS33" s="987"/>
      <c r="AT33" s="987"/>
      <c r="AU33" s="987"/>
      <c r="AV33" s="987"/>
      <c r="AW33" s="987"/>
      <c r="AX33" s="987"/>
      <c r="AY33" s="280"/>
      <c r="AZ33" s="61"/>
      <c r="BA33" s="61"/>
      <c r="BB33" s="61"/>
      <c r="BC33" s="75"/>
      <c r="BD33" s="75"/>
      <c r="BE33" s="75"/>
      <c r="BF33" s="75"/>
      <c r="BG33" s="61"/>
      <c r="BI33" s="280"/>
      <c r="BJ33" s="61"/>
      <c r="BK33" s="61"/>
      <c r="BL33" s="61"/>
      <c r="BM33" s="75"/>
      <c r="BN33" s="75"/>
      <c r="BO33" s="75"/>
      <c r="BP33" s="75"/>
      <c r="BQ33" s="61"/>
      <c r="BS33" s="280"/>
      <c r="BT33" s="61"/>
      <c r="BU33" s="61"/>
      <c r="BV33" s="61"/>
      <c r="BW33" s="75"/>
      <c r="BX33" s="75"/>
      <c r="BY33" s="75"/>
      <c r="BZ33" s="75"/>
      <c r="CA33" s="61"/>
      <c r="CC33" s="280"/>
      <c r="CD33" s="897"/>
      <c r="CE33" s="897"/>
      <c r="CF33" s="897"/>
      <c r="CG33" s="75"/>
      <c r="CH33" s="75"/>
      <c r="CI33" s="75"/>
      <c r="CJ33" s="75"/>
      <c r="CK33" s="897"/>
    </row>
    <row r="34" spans="1:89" ht="20.25" customHeight="1" x14ac:dyDescent="0.25">
      <c r="A34" s="1103"/>
      <c r="B34" s="52"/>
      <c r="C34" s="53"/>
      <c r="D34" s="53"/>
      <c r="E34" s="25"/>
      <c r="F34" s="25"/>
      <c r="G34" s="25"/>
      <c r="H34" s="25"/>
      <c r="I34" s="54"/>
      <c r="K34" s="1103"/>
      <c r="L34" s="52"/>
      <c r="M34" s="53"/>
      <c r="N34" s="53"/>
      <c r="O34" s="25"/>
      <c r="P34" s="25"/>
      <c r="Q34" s="25"/>
      <c r="R34" s="25"/>
      <c r="S34" s="54"/>
      <c r="U34" s="1103"/>
      <c r="V34" s="52"/>
      <c r="W34" s="53"/>
      <c r="X34" s="53"/>
      <c r="Y34" s="25"/>
      <c r="Z34" s="53"/>
      <c r="AA34" s="25"/>
      <c r="AB34" s="25"/>
      <c r="AC34" s="54"/>
      <c r="AE34" s="1076"/>
      <c r="AF34" s="61"/>
      <c r="AG34" s="61"/>
      <c r="AH34" s="61"/>
      <c r="AI34" s="75"/>
      <c r="AJ34" s="75"/>
      <c r="AK34" s="75"/>
      <c r="AL34" s="75"/>
      <c r="AM34" s="61"/>
      <c r="AN34" s="61"/>
      <c r="AO34" s="987"/>
      <c r="AP34" s="987"/>
      <c r="AQ34" s="987"/>
      <c r="AR34" s="987"/>
      <c r="AS34" s="987"/>
      <c r="AT34" s="987"/>
      <c r="AU34" s="987"/>
      <c r="AV34" s="987"/>
      <c r="AW34" s="987"/>
      <c r="AX34" s="987"/>
      <c r="AY34" s="280"/>
      <c r="AZ34" s="61"/>
      <c r="BA34" s="61"/>
      <c r="BB34" s="61"/>
      <c r="BC34" s="75"/>
      <c r="BD34" s="75"/>
      <c r="BE34" s="75"/>
      <c r="BF34" s="75"/>
      <c r="BG34" s="61"/>
      <c r="BI34" s="280"/>
      <c r="BJ34" s="61"/>
      <c r="BK34" s="61"/>
      <c r="BL34" s="61"/>
      <c r="BM34" s="75"/>
      <c r="BN34" s="75"/>
      <c r="BO34" s="75"/>
      <c r="BP34" s="75"/>
      <c r="BQ34" s="61"/>
      <c r="BS34" s="280"/>
      <c r="BT34" s="61"/>
      <c r="BU34" s="61"/>
      <c r="BV34" s="61"/>
      <c r="BW34" s="75"/>
      <c r="BX34" s="75"/>
      <c r="BY34" s="75"/>
      <c r="BZ34" s="75"/>
      <c r="CA34" s="61"/>
      <c r="CC34" s="280"/>
      <c r="CD34" s="897"/>
      <c r="CE34" s="897"/>
      <c r="CF34" s="897"/>
      <c r="CG34" s="75"/>
      <c r="CH34" s="75"/>
      <c r="CI34" s="75"/>
      <c r="CJ34" s="75"/>
      <c r="CK34" s="897"/>
    </row>
    <row r="35" spans="1:89" ht="20.25" customHeight="1" thickBot="1" x14ac:dyDescent="0.3">
      <c r="A35" s="1104"/>
      <c r="B35" s="132"/>
      <c r="C35" s="133"/>
      <c r="D35" s="133"/>
      <c r="E35" s="34"/>
      <c r="F35" s="34"/>
      <c r="G35" s="34"/>
      <c r="H35" s="34"/>
      <c r="I35" s="521"/>
      <c r="K35" s="1104"/>
      <c r="L35" s="132"/>
      <c r="M35" s="133"/>
      <c r="N35" s="133"/>
      <c r="O35" s="34"/>
      <c r="P35" s="34"/>
      <c r="Q35" s="34"/>
      <c r="R35" s="34"/>
      <c r="S35" s="521"/>
      <c r="U35" s="1104"/>
      <c r="V35" s="132"/>
      <c r="W35" s="133"/>
      <c r="X35" s="133"/>
      <c r="Y35" s="34"/>
      <c r="Z35" s="133"/>
      <c r="AA35" s="34"/>
      <c r="AB35" s="34"/>
      <c r="AC35" s="521"/>
      <c r="AE35" s="188"/>
      <c r="AF35" s="188"/>
      <c r="AG35" s="188"/>
      <c r="AH35" s="188"/>
      <c r="AI35" s="188"/>
      <c r="AJ35" s="75"/>
      <c r="AK35" s="188"/>
      <c r="AL35" s="188"/>
      <c r="AM35" s="188"/>
      <c r="AN35" s="61"/>
      <c r="AO35" s="987"/>
      <c r="AP35" s="987"/>
      <c r="AQ35" s="987"/>
      <c r="AR35" s="987"/>
      <c r="AS35" s="987"/>
      <c r="AT35" s="987"/>
      <c r="AU35" s="987"/>
      <c r="AV35" s="987"/>
      <c r="AW35" s="987"/>
      <c r="AX35" s="987"/>
      <c r="AY35" s="280"/>
      <c r="AZ35" s="61"/>
      <c r="BA35" s="61"/>
      <c r="BB35" s="61"/>
      <c r="BC35" s="75"/>
      <c r="BD35" s="75"/>
      <c r="BE35" s="75"/>
      <c r="BF35" s="75"/>
      <c r="BG35" s="61"/>
      <c r="BI35" s="280"/>
      <c r="BJ35" s="61"/>
      <c r="BK35" s="61"/>
      <c r="BL35" s="61"/>
      <c r="BM35" s="75"/>
      <c r="BN35" s="75"/>
      <c r="BO35" s="75"/>
      <c r="BP35" s="75"/>
      <c r="BQ35" s="61"/>
      <c r="BS35" s="280"/>
      <c r="BT35" s="61"/>
      <c r="BU35" s="61"/>
      <c r="BV35" s="61"/>
      <c r="BW35" s="75"/>
      <c r="BX35" s="75"/>
      <c r="BY35" s="75"/>
      <c r="BZ35" s="75"/>
      <c r="CA35" s="61"/>
      <c r="CC35" s="280"/>
      <c r="CD35" s="897"/>
      <c r="CE35" s="897"/>
      <c r="CF35" s="897"/>
      <c r="CG35" s="75"/>
      <c r="CH35" s="75"/>
      <c r="CI35" s="75"/>
      <c r="CJ35" s="75"/>
      <c r="CK35" s="897"/>
    </row>
    <row r="36" spans="1:89" ht="20.25" customHeight="1" thickBot="1" x14ac:dyDescent="0.3">
      <c r="A36" s="483"/>
      <c r="B36" s="484" t="s">
        <v>145</v>
      </c>
      <c r="C36" s="481"/>
      <c r="D36" s="484"/>
      <c r="E36" s="486" t="s">
        <v>135</v>
      </c>
      <c r="F36" s="486">
        <v>19</v>
      </c>
      <c r="G36" s="484" t="s">
        <v>134</v>
      </c>
      <c r="H36" s="481"/>
      <c r="I36" s="482"/>
      <c r="K36" s="483"/>
      <c r="L36" s="484" t="s">
        <v>156</v>
      </c>
      <c r="M36" s="481"/>
      <c r="N36" s="484"/>
      <c r="O36" s="486" t="s">
        <v>135</v>
      </c>
      <c r="P36" s="486">
        <v>16</v>
      </c>
      <c r="Q36" s="484" t="s">
        <v>134</v>
      </c>
      <c r="R36" s="481"/>
      <c r="S36" s="482"/>
      <c r="U36" s="483"/>
      <c r="V36" s="484" t="s">
        <v>163</v>
      </c>
      <c r="W36" s="481"/>
      <c r="X36" s="484"/>
      <c r="Y36" s="486" t="s">
        <v>135</v>
      </c>
      <c r="Z36" s="486">
        <v>8</v>
      </c>
      <c r="AA36" s="484" t="s">
        <v>134</v>
      </c>
      <c r="AB36" s="481"/>
      <c r="AC36" s="482"/>
      <c r="AE36" s="230"/>
      <c r="AF36" s="230"/>
      <c r="AG36" s="188"/>
      <c r="AH36" s="230"/>
      <c r="AI36" s="140"/>
      <c r="AJ36" s="140"/>
      <c r="AK36" s="230"/>
      <c r="AL36" s="188"/>
      <c r="AM36" s="188"/>
      <c r="AN36" s="188"/>
      <c r="AO36" s="982"/>
      <c r="AP36" s="982"/>
      <c r="AQ36" s="982"/>
      <c r="AR36" s="982"/>
      <c r="AS36" s="982"/>
      <c r="AT36" s="982"/>
      <c r="AU36" s="982"/>
      <c r="AV36" s="982"/>
      <c r="AW36" s="982"/>
      <c r="AX36" s="982"/>
      <c r="AY36" s="280"/>
      <c r="AZ36" s="61"/>
      <c r="BA36" s="61"/>
      <c r="BB36" s="61"/>
      <c r="BC36" s="75"/>
      <c r="BD36" s="75"/>
      <c r="BE36" s="75"/>
      <c r="BF36" s="75"/>
      <c r="BG36" s="61"/>
      <c r="BI36" s="280"/>
      <c r="BJ36" s="61"/>
      <c r="BK36" s="61"/>
      <c r="BL36" s="61"/>
      <c r="BM36" s="75"/>
      <c r="BN36" s="75"/>
      <c r="BO36" s="75"/>
      <c r="BP36" s="75"/>
      <c r="BQ36" s="61"/>
      <c r="BS36" s="280"/>
      <c r="BT36" s="61"/>
      <c r="BU36" s="61"/>
      <c r="BV36" s="61"/>
      <c r="BW36" s="75"/>
      <c r="BX36" s="75"/>
      <c r="BY36" s="75"/>
      <c r="BZ36" s="75"/>
      <c r="CA36" s="61"/>
      <c r="CC36" s="280"/>
      <c r="CD36" s="897"/>
      <c r="CE36" s="897"/>
      <c r="CF36" s="897"/>
      <c r="CG36" s="75"/>
      <c r="CH36" s="75"/>
      <c r="CI36" s="75"/>
      <c r="CJ36" s="75"/>
      <c r="CK36" s="897"/>
    </row>
    <row r="37" spans="1:89" ht="20.25" customHeight="1" x14ac:dyDescent="0.25">
      <c r="A37" s="296" t="s">
        <v>70</v>
      </c>
      <c r="B37" s="130"/>
      <c r="C37" s="131"/>
      <c r="D37" s="131"/>
      <c r="E37" s="109"/>
      <c r="F37" s="109"/>
      <c r="G37" s="109"/>
      <c r="H37" s="20"/>
      <c r="I37" s="51"/>
      <c r="K37" s="296" t="s">
        <v>70</v>
      </c>
      <c r="L37" s="130"/>
      <c r="M37" s="131"/>
      <c r="N37" s="131"/>
      <c r="O37" s="109"/>
      <c r="P37" s="109"/>
      <c r="Q37" s="109"/>
      <c r="R37" s="20"/>
      <c r="S37" s="51"/>
      <c r="U37" s="66" t="s">
        <v>70</v>
      </c>
      <c r="V37" s="130"/>
      <c r="W37" s="131"/>
      <c r="X37" s="131"/>
      <c r="Y37" s="109"/>
      <c r="Z37" s="131"/>
      <c r="AA37" s="20"/>
      <c r="AB37" s="20"/>
      <c r="AC37" s="51"/>
      <c r="AE37" s="75"/>
      <c r="AF37" s="61"/>
      <c r="AG37" s="61"/>
      <c r="AH37" s="61"/>
      <c r="AI37" s="75"/>
      <c r="AJ37" s="75"/>
      <c r="AK37" s="75"/>
      <c r="AL37" s="75"/>
      <c r="AM37" s="61"/>
      <c r="AN37" s="61"/>
      <c r="AO37" s="987"/>
      <c r="AP37" s="987"/>
      <c r="AQ37" s="987"/>
      <c r="AR37" s="987"/>
      <c r="AS37" s="987"/>
      <c r="AT37" s="987"/>
      <c r="AU37" s="987"/>
      <c r="AV37" s="987"/>
      <c r="AW37" s="987"/>
      <c r="AX37" s="987"/>
      <c r="AY37" s="280"/>
      <c r="AZ37" s="61"/>
      <c r="BA37" s="61"/>
      <c r="BB37" s="61"/>
      <c r="BC37" s="75"/>
      <c r="BD37" s="75"/>
      <c r="BE37" s="75"/>
      <c r="BF37" s="75"/>
      <c r="BG37" s="61"/>
      <c r="BI37" s="280"/>
      <c r="BJ37" s="61"/>
      <c r="BK37" s="61"/>
      <c r="BL37" s="61"/>
      <c r="BM37" s="75"/>
      <c r="BN37" s="75"/>
      <c r="BO37" s="75"/>
      <c r="BP37" s="75"/>
      <c r="BQ37" s="61"/>
      <c r="BS37" s="280"/>
      <c r="BT37" s="61"/>
      <c r="BU37" s="61"/>
      <c r="BV37" s="61"/>
      <c r="BW37" s="75"/>
      <c r="BX37" s="75"/>
      <c r="BY37" s="75"/>
      <c r="BZ37" s="75"/>
      <c r="CA37" s="61"/>
      <c r="CC37" s="280"/>
      <c r="CD37" s="897"/>
      <c r="CE37" s="897"/>
      <c r="CF37" s="897"/>
      <c r="CG37" s="75"/>
      <c r="CH37" s="75"/>
      <c r="CI37" s="75"/>
      <c r="CJ37" s="75"/>
      <c r="CK37" s="897"/>
    </row>
    <row r="38" spans="1:89" ht="20.25" customHeight="1" x14ac:dyDescent="0.25">
      <c r="A38" s="67" t="s">
        <v>71</v>
      </c>
      <c r="B38" s="52"/>
      <c r="C38" s="53"/>
      <c r="D38" s="53"/>
      <c r="E38" s="25"/>
      <c r="F38" s="25"/>
      <c r="G38" s="25"/>
      <c r="H38" s="25"/>
      <c r="I38" s="54"/>
      <c r="K38" s="67" t="s">
        <v>71</v>
      </c>
      <c r="L38" s="52"/>
      <c r="M38" s="53"/>
      <c r="N38" s="53"/>
      <c r="O38" s="25"/>
      <c r="P38" s="25"/>
      <c r="Q38" s="25"/>
      <c r="R38" s="25"/>
      <c r="S38" s="54"/>
      <c r="U38" s="67" t="s">
        <v>71</v>
      </c>
      <c r="V38" s="52" t="s">
        <v>941</v>
      </c>
      <c r="W38" s="53">
        <v>37474</v>
      </c>
      <c r="X38" s="53" t="s">
        <v>366</v>
      </c>
      <c r="Y38" s="25" t="s">
        <v>369</v>
      </c>
      <c r="Z38" s="53">
        <v>2003</v>
      </c>
      <c r="AA38" s="25">
        <v>3</v>
      </c>
      <c r="AB38" s="25">
        <v>25</v>
      </c>
      <c r="AC38" s="54"/>
      <c r="AE38" s="75"/>
      <c r="AF38" s="61"/>
      <c r="AG38" s="61"/>
      <c r="AH38" s="61"/>
      <c r="AI38" s="75"/>
      <c r="AJ38" s="75"/>
      <c r="AK38" s="75"/>
      <c r="AL38" s="75"/>
      <c r="AM38" s="61"/>
      <c r="AN38" s="61"/>
      <c r="AO38" s="987"/>
      <c r="AP38" s="987"/>
      <c r="AQ38" s="987"/>
      <c r="AR38" s="987"/>
      <c r="AS38" s="987"/>
      <c r="AT38" s="987"/>
      <c r="AU38" s="987"/>
      <c r="AV38" s="987"/>
      <c r="AW38" s="987"/>
      <c r="AX38" s="987"/>
      <c r="AY38" s="280"/>
      <c r="AZ38" s="61"/>
      <c r="BA38" s="61"/>
      <c r="BB38" s="61"/>
      <c r="BC38" s="75"/>
      <c r="BD38" s="75"/>
      <c r="BE38" s="75"/>
      <c r="BF38" s="75"/>
      <c r="BG38" s="61"/>
      <c r="BI38" s="280"/>
      <c r="BJ38" s="61"/>
      <c r="BK38" s="61"/>
      <c r="BL38" s="61"/>
      <c r="BM38" s="75"/>
      <c r="BN38" s="75"/>
      <c r="BO38" s="75"/>
      <c r="BP38" s="75"/>
      <c r="BQ38" s="61"/>
      <c r="BS38" s="280"/>
      <c r="BT38" s="61"/>
      <c r="BU38" s="61"/>
      <c r="BV38" s="61"/>
      <c r="BW38" s="75"/>
      <c r="BX38" s="75"/>
      <c r="BY38" s="75"/>
      <c r="BZ38" s="75"/>
      <c r="CA38" s="61"/>
      <c r="CC38" s="280"/>
      <c r="CD38" s="897"/>
      <c r="CE38" s="897"/>
      <c r="CF38" s="897"/>
      <c r="CG38" s="75"/>
      <c r="CH38" s="75"/>
      <c r="CI38" s="75"/>
      <c r="CJ38" s="75"/>
      <c r="CK38" s="897"/>
    </row>
    <row r="39" spans="1:89" ht="20.25" customHeight="1" x14ac:dyDescent="0.25">
      <c r="A39" s="67" t="s">
        <v>72</v>
      </c>
      <c r="B39" s="52" t="s">
        <v>529</v>
      </c>
      <c r="C39" s="53">
        <v>36965</v>
      </c>
      <c r="D39" s="53" t="s">
        <v>286</v>
      </c>
      <c r="E39" s="25" t="s">
        <v>542</v>
      </c>
      <c r="F39" s="25">
        <v>2007</v>
      </c>
      <c r="G39" s="25">
        <v>4</v>
      </c>
      <c r="H39" s="25">
        <v>12</v>
      </c>
      <c r="I39" s="54"/>
      <c r="K39" s="67" t="s">
        <v>72</v>
      </c>
      <c r="L39" s="52"/>
      <c r="M39" s="53"/>
      <c r="N39" s="53"/>
      <c r="O39" s="25"/>
      <c r="P39" s="25"/>
      <c r="Q39" s="25"/>
      <c r="R39" s="25"/>
      <c r="S39" s="54"/>
      <c r="U39" s="67" t="s">
        <v>72</v>
      </c>
      <c r="V39" s="52"/>
      <c r="W39" s="53"/>
      <c r="X39" s="53"/>
      <c r="Y39" s="25"/>
      <c r="Z39" s="53"/>
      <c r="AA39" s="25"/>
      <c r="AB39" s="25"/>
      <c r="AC39" s="54"/>
      <c r="AE39" s="75"/>
      <c r="AF39" s="61"/>
      <c r="AG39" s="61"/>
      <c r="AH39" s="61"/>
      <c r="AI39" s="75"/>
      <c r="AJ39" s="75"/>
      <c r="AK39" s="75"/>
      <c r="AL39" s="75"/>
      <c r="AM39" s="61"/>
      <c r="AN39" s="61"/>
      <c r="AO39" s="987"/>
      <c r="AP39" s="987"/>
      <c r="AQ39" s="987"/>
      <c r="AR39" s="987"/>
      <c r="AS39" s="987"/>
      <c r="AT39" s="987"/>
      <c r="AU39" s="987"/>
      <c r="AV39" s="987"/>
      <c r="AW39" s="987"/>
      <c r="AX39" s="987"/>
      <c r="AY39" s="280"/>
      <c r="AZ39" s="61"/>
      <c r="BA39" s="61"/>
      <c r="BB39" s="61"/>
      <c r="BC39" s="75"/>
      <c r="BD39" s="75"/>
      <c r="BE39" s="75"/>
      <c r="BF39" s="75"/>
      <c r="BG39" s="61"/>
      <c r="BI39" s="280"/>
      <c r="BJ39" s="61"/>
      <c r="BK39" s="61"/>
      <c r="BL39" s="61"/>
      <c r="BM39" s="75"/>
      <c r="BN39" s="75"/>
      <c r="BO39" s="75"/>
      <c r="BP39" s="75"/>
      <c r="BQ39" s="61"/>
      <c r="BS39" s="280"/>
      <c r="BT39" s="61"/>
      <c r="BU39" s="61"/>
      <c r="BV39" s="61"/>
      <c r="BW39" s="75"/>
      <c r="BX39" s="75"/>
      <c r="BY39" s="75"/>
      <c r="BZ39" s="75"/>
      <c r="CA39" s="61"/>
      <c r="CC39" s="280"/>
      <c r="CD39" s="897"/>
      <c r="CE39" s="897"/>
      <c r="CF39" s="897"/>
      <c r="CG39" s="75"/>
      <c r="CH39" s="75"/>
      <c r="CI39" s="75"/>
      <c r="CJ39" s="75"/>
      <c r="CK39" s="897"/>
    </row>
    <row r="40" spans="1:89" ht="20.25" customHeight="1" x14ac:dyDescent="0.25">
      <c r="A40" s="67" t="s">
        <v>72</v>
      </c>
      <c r="B40" s="52"/>
      <c r="C40" s="53"/>
      <c r="D40" s="53"/>
      <c r="E40" s="25"/>
      <c r="F40" s="25"/>
      <c r="G40" s="25"/>
      <c r="H40" s="25"/>
      <c r="I40" s="54"/>
      <c r="K40" s="67" t="s">
        <v>72</v>
      </c>
      <c r="L40" s="52"/>
      <c r="M40" s="53"/>
      <c r="N40" s="53"/>
      <c r="O40" s="25"/>
      <c r="P40" s="25"/>
      <c r="Q40" s="25"/>
      <c r="R40" s="25"/>
      <c r="S40" s="54"/>
      <c r="U40" s="68" t="s">
        <v>72</v>
      </c>
      <c r="V40" s="52"/>
      <c r="W40" s="53"/>
      <c r="X40" s="53"/>
      <c r="Y40" s="25"/>
      <c r="Z40" s="53"/>
      <c r="AA40" s="25"/>
      <c r="AB40" s="25"/>
      <c r="AC40" s="54"/>
      <c r="AE40" s="75"/>
      <c r="AF40" s="61"/>
      <c r="AG40" s="61"/>
      <c r="AH40" s="61"/>
      <c r="AI40" s="75"/>
      <c r="AJ40" s="75"/>
      <c r="AK40" s="75"/>
      <c r="AL40" s="75"/>
      <c r="AM40" s="61"/>
      <c r="AN40" s="61"/>
      <c r="AO40" s="987"/>
      <c r="AP40" s="987"/>
      <c r="AQ40" s="987"/>
      <c r="AR40" s="987"/>
      <c r="AS40" s="987"/>
      <c r="AT40" s="987"/>
      <c r="AU40" s="987"/>
      <c r="AV40" s="987"/>
      <c r="AW40" s="987"/>
      <c r="AX40" s="987"/>
      <c r="AY40" s="280"/>
      <c r="AZ40" s="61"/>
      <c r="BA40" s="61"/>
      <c r="BB40" s="61"/>
      <c r="BC40" s="75"/>
      <c r="BD40" s="75"/>
      <c r="BE40" s="75"/>
      <c r="BF40" s="75"/>
      <c r="BG40" s="61"/>
      <c r="BI40" s="280"/>
      <c r="BJ40" s="61"/>
      <c r="BK40" s="61"/>
      <c r="BL40" s="61"/>
      <c r="BM40" s="75"/>
      <c r="BN40" s="75"/>
      <c r="BO40" s="75"/>
      <c r="BP40" s="75"/>
      <c r="BQ40" s="61"/>
      <c r="BS40" s="280"/>
      <c r="BT40" s="61"/>
      <c r="BU40" s="61"/>
      <c r="BV40" s="61"/>
      <c r="BW40" s="75"/>
      <c r="BX40" s="75"/>
      <c r="BY40" s="75"/>
      <c r="BZ40" s="75"/>
      <c r="CA40" s="61"/>
      <c r="CC40" s="280"/>
      <c r="CD40" s="897"/>
      <c r="CE40" s="897"/>
      <c r="CF40" s="897"/>
      <c r="CG40" s="75"/>
      <c r="CH40" s="75"/>
      <c r="CI40" s="75"/>
      <c r="CJ40" s="75"/>
      <c r="CK40" s="897"/>
    </row>
    <row r="41" spans="1:89" ht="20.25" customHeight="1" x14ac:dyDescent="0.25">
      <c r="A41" s="1102" t="s">
        <v>73</v>
      </c>
      <c r="B41" s="499" t="s">
        <v>548</v>
      </c>
      <c r="C41" s="53">
        <v>37181</v>
      </c>
      <c r="D41" s="53" t="s">
        <v>327</v>
      </c>
      <c r="E41" s="25" t="s">
        <v>549</v>
      </c>
      <c r="F41" s="25">
        <v>2007</v>
      </c>
      <c r="G41" s="25">
        <v>4</v>
      </c>
      <c r="H41" s="25">
        <v>6</v>
      </c>
      <c r="I41" s="54"/>
      <c r="K41" s="1102" t="s">
        <v>73</v>
      </c>
      <c r="L41" s="499" t="s">
        <v>584</v>
      </c>
      <c r="M41" s="53">
        <v>32792</v>
      </c>
      <c r="N41" s="53" t="s">
        <v>302</v>
      </c>
      <c r="O41" s="25" t="s">
        <v>542</v>
      </c>
      <c r="P41" s="25">
        <v>2005</v>
      </c>
      <c r="Q41" s="25">
        <v>4</v>
      </c>
      <c r="R41" s="25">
        <v>8</v>
      </c>
      <c r="S41" s="54"/>
      <c r="U41" s="1102" t="s">
        <v>73</v>
      </c>
      <c r="V41" s="52"/>
      <c r="W41" s="53"/>
      <c r="X41" s="53"/>
      <c r="Y41" s="25"/>
      <c r="Z41" s="53"/>
      <c r="AA41" s="25"/>
      <c r="AB41" s="480"/>
      <c r="AC41" s="54"/>
      <c r="AE41" s="1076"/>
      <c r="AF41" s="61"/>
      <c r="AG41" s="61"/>
      <c r="AH41" s="61"/>
      <c r="AI41" s="75"/>
      <c r="AJ41" s="75"/>
      <c r="AK41" s="75"/>
      <c r="AL41" s="75"/>
      <c r="AM41" s="61"/>
      <c r="AN41" s="61"/>
      <c r="AO41" s="987"/>
      <c r="AP41" s="987"/>
      <c r="AQ41" s="987"/>
      <c r="AR41" s="987"/>
      <c r="AS41" s="987"/>
      <c r="AT41" s="987"/>
      <c r="AU41" s="987"/>
      <c r="AV41" s="987"/>
      <c r="AW41" s="987"/>
      <c r="AX41" s="987"/>
      <c r="AY41" s="280"/>
      <c r="AZ41" s="61"/>
      <c r="BA41" s="61"/>
      <c r="BB41" s="61"/>
      <c r="BC41" s="75"/>
      <c r="BD41" s="75"/>
      <c r="BE41" s="75"/>
      <c r="BF41" s="75"/>
      <c r="BG41" s="61"/>
      <c r="BI41" s="280"/>
      <c r="BJ41" s="61"/>
      <c r="BK41" s="61"/>
      <c r="BL41" s="61"/>
      <c r="BM41" s="75"/>
      <c r="BN41" s="75"/>
      <c r="BO41" s="75"/>
      <c r="BP41" s="75"/>
      <c r="BQ41" s="61"/>
      <c r="BS41" s="280"/>
      <c r="BT41" s="61"/>
      <c r="BU41" s="61"/>
      <c r="BV41" s="61"/>
      <c r="BW41" s="75"/>
      <c r="BX41" s="75"/>
      <c r="BY41" s="75"/>
      <c r="BZ41" s="75"/>
      <c r="CA41" s="61"/>
      <c r="CC41" s="280"/>
      <c r="CD41" s="897"/>
      <c r="CE41" s="897"/>
      <c r="CF41" s="897"/>
      <c r="CG41" s="75"/>
      <c r="CH41" s="75"/>
      <c r="CI41" s="75"/>
      <c r="CJ41" s="75"/>
      <c r="CK41" s="897"/>
    </row>
    <row r="42" spans="1:89" ht="20.25" customHeight="1" x14ac:dyDescent="0.25">
      <c r="A42" s="1103"/>
      <c r="B42" s="52" t="s">
        <v>852</v>
      </c>
      <c r="C42" s="53">
        <v>38689</v>
      </c>
      <c r="D42" s="53" t="s">
        <v>366</v>
      </c>
      <c r="E42" s="25" t="s">
        <v>540</v>
      </c>
      <c r="F42" s="25">
        <v>2008</v>
      </c>
      <c r="G42" s="25">
        <v>4</v>
      </c>
      <c r="H42" s="25">
        <v>6</v>
      </c>
      <c r="I42" s="54"/>
      <c r="K42" s="1103"/>
      <c r="L42" s="52"/>
      <c r="M42" s="53"/>
      <c r="N42" s="53"/>
      <c r="O42" s="25"/>
      <c r="P42" s="25"/>
      <c r="Q42" s="25"/>
      <c r="R42" s="25"/>
      <c r="S42" s="54"/>
      <c r="U42" s="1103"/>
      <c r="V42" s="52"/>
      <c r="W42" s="53"/>
      <c r="X42" s="53"/>
      <c r="Y42" s="25"/>
      <c r="Z42" s="53"/>
      <c r="AA42" s="25"/>
      <c r="AB42" s="480"/>
      <c r="AC42" s="54"/>
      <c r="AE42" s="1076"/>
      <c r="AF42" s="61"/>
      <c r="AG42" s="61"/>
      <c r="AH42" s="61"/>
      <c r="AI42" s="75"/>
      <c r="AJ42" s="75"/>
      <c r="AK42" s="75"/>
      <c r="AL42" s="75"/>
      <c r="AM42" s="61"/>
      <c r="AN42" s="61"/>
      <c r="AO42" s="987"/>
      <c r="AP42" s="987"/>
      <c r="AQ42" s="987"/>
      <c r="AR42" s="987"/>
      <c r="AS42" s="987"/>
      <c r="AT42" s="987"/>
      <c r="AU42" s="987"/>
      <c r="AV42" s="987"/>
      <c r="AW42" s="987"/>
      <c r="AX42" s="987"/>
      <c r="AY42" s="280"/>
      <c r="AZ42" s="61"/>
      <c r="BA42" s="61"/>
      <c r="BB42" s="61"/>
      <c r="BC42" s="75"/>
      <c r="BD42" s="75"/>
      <c r="BE42" s="75"/>
      <c r="BF42" s="75"/>
      <c r="BG42" s="61"/>
      <c r="BI42" s="280"/>
      <c r="BJ42" s="61"/>
      <c r="BK42" s="61"/>
      <c r="BL42" s="61"/>
      <c r="BM42" s="75"/>
      <c r="BN42" s="75"/>
      <c r="BO42" s="75"/>
      <c r="BP42" s="75"/>
      <c r="BQ42" s="61"/>
      <c r="BS42" s="280"/>
      <c r="BT42" s="61"/>
      <c r="BU42" s="61"/>
      <c r="BV42" s="61"/>
      <c r="BW42" s="75"/>
      <c r="BX42" s="75"/>
      <c r="BY42" s="75"/>
      <c r="BZ42" s="75"/>
      <c r="CA42" s="61"/>
      <c r="CC42" s="280"/>
      <c r="CD42" s="897"/>
      <c r="CE42" s="897"/>
      <c r="CF42" s="897"/>
      <c r="CG42" s="75"/>
      <c r="CH42" s="75"/>
      <c r="CI42" s="75"/>
      <c r="CJ42" s="75"/>
      <c r="CK42" s="897"/>
    </row>
    <row r="43" spans="1:89" ht="20.25" customHeight="1" x14ac:dyDescent="0.25">
      <c r="A43" s="1103"/>
      <c r="B43" s="52"/>
      <c r="C43" s="53"/>
      <c r="D43" s="53"/>
      <c r="E43" s="25"/>
      <c r="F43" s="25"/>
      <c r="G43" s="25"/>
      <c r="H43" s="25"/>
      <c r="I43" s="54"/>
      <c r="K43" s="1103"/>
      <c r="L43" s="52"/>
      <c r="M43" s="53"/>
      <c r="N43" s="53"/>
      <c r="O43" s="25"/>
      <c r="P43" s="25"/>
      <c r="Q43" s="25"/>
      <c r="R43" s="25"/>
      <c r="S43" s="54"/>
      <c r="U43" s="1103"/>
      <c r="V43" s="52"/>
      <c r="W43" s="53"/>
      <c r="X43" s="53"/>
      <c r="Y43" s="25"/>
      <c r="Z43" s="53"/>
      <c r="AA43" s="25"/>
      <c r="AB43" s="25"/>
      <c r="AC43" s="54"/>
      <c r="AE43" s="1076"/>
      <c r="AF43" s="61"/>
      <c r="AG43" s="61"/>
      <c r="AH43" s="61"/>
      <c r="AI43" s="75"/>
      <c r="AJ43" s="75"/>
      <c r="AK43" s="75"/>
      <c r="AL43" s="75"/>
      <c r="AM43" s="61"/>
      <c r="AN43" s="61"/>
      <c r="AO43" s="987"/>
      <c r="AP43" s="987"/>
      <c r="AQ43" s="987"/>
      <c r="AR43" s="987"/>
      <c r="AS43" s="987"/>
      <c r="AT43" s="987"/>
      <c r="AU43" s="987"/>
      <c r="AV43" s="987"/>
      <c r="AW43" s="987"/>
      <c r="AX43" s="987"/>
      <c r="AY43" s="280"/>
      <c r="AZ43" s="61"/>
      <c r="BA43" s="61"/>
      <c r="BB43" s="61"/>
      <c r="BC43" s="75"/>
      <c r="BD43" s="75"/>
      <c r="BE43" s="75"/>
      <c r="BF43" s="75"/>
      <c r="BG43" s="61"/>
      <c r="BI43" s="280"/>
      <c r="BJ43" s="61"/>
      <c r="BK43" s="61"/>
      <c r="BL43" s="61"/>
      <c r="BM43" s="75"/>
      <c r="BN43" s="75"/>
      <c r="BO43" s="75"/>
      <c r="BP43" s="75"/>
      <c r="BQ43" s="61"/>
      <c r="BS43" s="280"/>
      <c r="BT43" s="61"/>
      <c r="BU43" s="61"/>
      <c r="BV43" s="61"/>
      <c r="BW43" s="75"/>
      <c r="BX43" s="75"/>
      <c r="BY43" s="75"/>
      <c r="BZ43" s="75"/>
      <c r="CA43" s="61"/>
      <c r="CC43" s="280"/>
      <c r="CD43" s="897"/>
      <c r="CE43" s="897"/>
      <c r="CF43" s="897"/>
      <c r="CG43" s="75"/>
      <c r="CH43" s="75"/>
      <c r="CI43" s="75"/>
      <c r="CJ43" s="75"/>
      <c r="CK43" s="897"/>
    </row>
    <row r="44" spans="1:89" ht="20.25" customHeight="1" thickBot="1" x14ac:dyDescent="0.3">
      <c r="A44" s="1104"/>
      <c r="B44" s="132"/>
      <c r="C44" s="133"/>
      <c r="D44" s="133"/>
      <c r="E44" s="34"/>
      <c r="F44" s="34"/>
      <c r="G44" s="34"/>
      <c r="H44" s="34"/>
      <c r="I44" s="521"/>
      <c r="K44" s="1104"/>
      <c r="L44" s="132"/>
      <c r="M44" s="133"/>
      <c r="N44" s="133"/>
      <c r="O44" s="34"/>
      <c r="P44" s="34"/>
      <c r="Q44" s="34"/>
      <c r="R44" s="34"/>
      <c r="S44" s="521"/>
      <c r="U44" s="1105"/>
      <c r="V44" s="58"/>
      <c r="W44" s="59"/>
      <c r="X44" s="59"/>
      <c r="Y44" s="30"/>
      <c r="Z44" s="59"/>
      <c r="AA44" s="30"/>
      <c r="AB44" s="30"/>
      <c r="AC44" s="60"/>
      <c r="AE44" s="1076"/>
      <c r="AF44" s="61"/>
      <c r="AG44" s="61"/>
      <c r="AH44" s="61"/>
      <c r="AI44" s="75"/>
      <c r="AJ44" s="75"/>
      <c r="AK44" s="75"/>
      <c r="AL44" s="75"/>
      <c r="AM44" s="61"/>
      <c r="AN44" s="61"/>
      <c r="AO44" s="987"/>
      <c r="AP44" s="987"/>
      <c r="AQ44" s="987"/>
      <c r="AR44" s="987"/>
      <c r="AS44" s="987"/>
      <c r="AT44" s="987"/>
      <c r="AU44" s="987"/>
      <c r="AV44" s="987"/>
      <c r="AW44" s="987"/>
      <c r="AX44" s="987"/>
      <c r="AY44" s="280"/>
      <c r="AZ44" s="61"/>
      <c r="BA44" s="61"/>
      <c r="BB44" s="61"/>
      <c r="BC44" s="75"/>
      <c r="BD44" s="75"/>
      <c r="BE44" s="75"/>
      <c r="BF44" s="75"/>
      <c r="BG44" s="61"/>
      <c r="BI44" s="280"/>
      <c r="BJ44" s="61"/>
      <c r="BK44" s="61"/>
      <c r="BL44" s="61"/>
      <c r="BM44" s="75"/>
      <c r="BN44" s="75"/>
      <c r="BO44" s="75"/>
      <c r="BP44" s="75"/>
      <c r="BQ44" s="61"/>
      <c r="BS44" s="280"/>
      <c r="BT44" s="61"/>
      <c r="BU44" s="61"/>
      <c r="BV44" s="61"/>
      <c r="BW44" s="75"/>
      <c r="BX44" s="75"/>
      <c r="BY44" s="75"/>
      <c r="BZ44" s="75"/>
      <c r="CA44" s="61"/>
      <c r="CC44" s="280"/>
      <c r="CD44" s="897"/>
      <c r="CE44" s="897"/>
      <c r="CF44" s="897"/>
      <c r="CG44" s="75"/>
      <c r="CH44" s="75"/>
      <c r="CI44" s="75"/>
      <c r="CJ44" s="75"/>
      <c r="CK44" s="897"/>
    </row>
    <row r="45" spans="1:89" ht="20.25" customHeight="1" thickBot="1" x14ac:dyDescent="0.3">
      <c r="A45" s="483"/>
      <c r="B45" s="484" t="s">
        <v>143</v>
      </c>
      <c r="C45" s="481"/>
      <c r="D45" s="484"/>
      <c r="E45" s="486" t="s">
        <v>135</v>
      </c>
      <c r="F45" s="486">
        <v>12</v>
      </c>
      <c r="G45" s="484" t="s">
        <v>134</v>
      </c>
      <c r="H45" s="481"/>
      <c r="I45" s="482"/>
      <c r="K45" s="483"/>
      <c r="L45" s="484" t="s">
        <v>144</v>
      </c>
      <c r="M45" s="481"/>
      <c r="N45" s="484"/>
      <c r="O45" s="486" t="s">
        <v>135</v>
      </c>
      <c r="P45" s="486">
        <v>11</v>
      </c>
      <c r="Q45" s="484" t="s">
        <v>134</v>
      </c>
      <c r="R45" s="481"/>
      <c r="S45" s="482"/>
      <c r="U45" s="228"/>
      <c r="V45" s="61"/>
      <c r="W45" s="61"/>
      <c r="X45" s="61"/>
      <c r="Y45" s="75"/>
      <c r="Z45" s="61"/>
      <c r="AA45" s="75"/>
      <c r="AB45" s="75"/>
      <c r="AC45" s="61"/>
      <c r="AE45" s="228"/>
      <c r="AF45" s="61"/>
      <c r="AG45" s="61"/>
      <c r="AH45" s="61"/>
      <c r="AI45" s="75"/>
      <c r="AJ45" s="75"/>
      <c r="AK45" s="75"/>
      <c r="AL45" s="75"/>
      <c r="AM45" s="61"/>
      <c r="AN45" s="61"/>
      <c r="AO45" s="987"/>
      <c r="AP45" s="987"/>
      <c r="AQ45" s="987"/>
      <c r="AR45" s="987"/>
      <c r="AS45" s="987"/>
      <c r="AT45" s="987"/>
      <c r="AU45" s="987"/>
      <c r="AV45" s="987"/>
      <c r="AW45" s="987"/>
      <c r="AX45" s="987"/>
      <c r="AY45" s="280"/>
      <c r="AZ45" s="61"/>
      <c r="BA45" s="61"/>
      <c r="BB45" s="61"/>
      <c r="BC45" s="75"/>
      <c r="BD45" s="75"/>
      <c r="BE45" s="75"/>
      <c r="BF45" s="75"/>
      <c r="BG45" s="61"/>
      <c r="BI45" s="280"/>
      <c r="BJ45" s="61"/>
      <c r="BK45" s="61"/>
      <c r="BL45" s="61"/>
      <c r="BM45" s="75"/>
      <c r="BN45" s="75"/>
      <c r="BO45" s="75"/>
      <c r="BP45" s="75"/>
      <c r="BQ45" s="61"/>
      <c r="BS45" s="280"/>
      <c r="BT45" s="61"/>
      <c r="BU45" s="61"/>
      <c r="BV45" s="61"/>
      <c r="BW45" s="75"/>
      <c r="BX45" s="75"/>
      <c r="BY45" s="75"/>
      <c r="BZ45" s="75"/>
      <c r="CA45" s="61"/>
      <c r="CC45" s="280"/>
      <c r="CD45" s="897"/>
      <c r="CE45" s="897"/>
      <c r="CF45" s="897"/>
      <c r="CG45" s="75"/>
      <c r="CH45" s="75"/>
      <c r="CI45" s="75"/>
      <c r="CJ45" s="75"/>
      <c r="CK45" s="897"/>
    </row>
    <row r="46" spans="1:89" ht="20.25" customHeight="1" x14ac:dyDescent="0.25">
      <c r="A46" s="296" t="s">
        <v>70</v>
      </c>
      <c r="B46" s="130"/>
      <c r="C46" s="131"/>
      <c r="D46" s="131"/>
      <c r="E46" s="109"/>
      <c r="F46" s="109"/>
      <c r="G46" s="109"/>
      <c r="H46" s="20"/>
      <c r="I46" s="51"/>
      <c r="K46" s="296" t="s">
        <v>70</v>
      </c>
      <c r="L46" s="130"/>
      <c r="M46" s="131"/>
      <c r="N46" s="131"/>
      <c r="O46" s="109"/>
      <c r="P46" s="109"/>
      <c r="Q46" s="109"/>
      <c r="R46" s="20"/>
      <c r="S46" s="51"/>
      <c r="U46" s="228"/>
      <c r="V46" s="61"/>
      <c r="W46" s="61"/>
      <c r="X46" s="61"/>
      <c r="Y46" s="75"/>
      <c r="Z46" s="61"/>
      <c r="AA46" s="75"/>
      <c r="AB46" s="75"/>
      <c r="AC46" s="61"/>
      <c r="AE46" s="228"/>
      <c r="AF46" s="61"/>
      <c r="AG46" s="61"/>
      <c r="AH46" s="61"/>
      <c r="AI46" s="75"/>
      <c r="AJ46" s="75"/>
      <c r="AK46" s="75"/>
      <c r="AL46" s="75"/>
      <c r="AM46" s="61"/>
      <c r="AN46" s="61"/>
      <c r="AO46" s="987"/>
      <c r="AP46" s="987"/>
      <c r="AQ46" s="987"/>
      <c r="AR46" s="987"/>
      <c r="AS46" s="987"/>
      <c r="AT46" s="987"/>
      <c r="AU46" s="987"/>
      <c r="AV46" s="987"/>
      <c r="AW46" s="987"/>
      <c r="AX46" s="987"/>
      <c r="AY46" s="280"/>
      <c r="AZ46" s="61"/>
      <c r="BA46" s="61"/>
      <c r="BB46" s="61"/>
      <c r="BC46" s="75"/>
      <c r="BD46" s="75"/>
      <c r="BE46" s="75"/>
      <c r="BF46" s="75"/>
      <c r="BG46" s="61"/>
      <c r="BI46" s="280"/>
      <c r="BJ46" s="61"/>
      <c r="BK46" s="61"/>
      <c r="BL46" s="61"/>
      <c r="BM46" s="75"/>
      <c r="BN46" s="75"/>
      <c r="BO46" s="75"/>
      <c r="BP46" s="75"/>
      <c r="BQ46" s="61"/>
      <c r="BS46" s="280"/>
      <c r="BT46" s="61"/>
      <c r="BU46" s="61"/>
      <c r="BV46" s="61"/>
      <c r="BW46" s="75"/>
      <c r="BX46" s="75"/>
      <c r="BY46" s="75"/>
      <c r="BZ46" s="75"/>
      <c r="CA46" s="61"/>
      <c r="CC46" s="280"/>
      <c r="CD46" s="897"/>
      <c r="CE46" s="897"/>
      <c r="CF46" s="897"/>
      <c r="CG46" s="75"/>
      <c r="CH46" s="75"/>
      <c r="CI46" s="75"/>
      <c r="CJ46" s="75"/>
      <c r="CK46" s="897"/>
    </row>
    <row r="47" spans="1:89" ht="20.25" customHeight="1" x14ac:dyDescent="0.25">
      <c r="A47" s="67" t="s">
        <v>71</v>
      </c>
      <c r="B47" s="52"/>
      <c r="C47" s="53"/>
      <c r="D47" s="53"/>
      <c r="E47" s="25"/>
      <c r="F47" s="25"/>
      <c r="G47" s="25"/>
      <c r="H47" s="25"/>
      <c r="I47" s="54"/>
      <c r="K47" s="67" t="s">
        <v>71</v>
      </c>
      <c r="L47" s="52"/>
      <c r="M47" s="53"/>
      <c r="N47" s="53"/>
      <c r="O47" s="25"/>
      <c r="P47" s="25"/>
      <c r="Q47" s="25"/>
      <c r="R47" s="25"/>
      <c r="S47" s="54"/>
      <c r="U47" s="228"/>
      <c r="V47" s="61"/>
      <c r="W47" s="61"/>
      <c r="X47" s="61"/>
      <c r="Y47" s="75"/>
      <c r="Z47" s="61"/>
      <c r="AA47" s="75"/>
      <c r="AB47" s="75"/>
      <c r="AC47" s="61"/>
      <c r="AE47" s="228"/>
      <c r="AF47" s="61"/>
      <c r="AG47" s="61"/>
      <c r="AH47" s="61"/>
      <c r="AI47" s="75"/>
      <c r="AJ47" s="75"/>
      <c r="AK47" s="75"/>
      <c r="AL47" s="75"/>
      <c r="AM47" s="61"/>
      <c r="AN47" s="61"/>
      <c r="AO47" s="987"/>
      <c r="AP47" s="987"/>
      <c r="AQ47" s="987"/>
      <c r="AR47" s="987"/>
      <c r="AS47" s="987"/>
      <c r="AT47" s="987"/>
      <c r="AU47" s="987"/>
      <c r="AV47" s="987"/>
      <c r="AW47" s="987"/>
      <c r="AX47" s="987"/>
      <c r="AY47" s="280"/>
      <c r="AZ47" s="61"/>
      <c r="BA47" s="61"/>
      <c r="BB47" s="61"/>
      <c r="BC47" s="75"/>
      <c r="BD47" s="75"/>
      <c r="BE47" s="75"/>
      <c r="BF47" s="75"/>
      <c r="BG47" s="61"/>
      <c r="BI47" s="280"/>
      <c r="BJ47" s="61"/>
      <c r="BK47" s="61"/>
      <c r="BL47" s="61"/>
      <c r="BM47" s="75"/>
      <c r="BN47" s="75"/>
      <c r="BO47" s="75"/>
      <c r="BP47" s="75"/>
      <c r="BQ47" s="61"/>
      <c r="BS47" s="280"/>
      <c r="BT47" s="61"/>
      <c r="BU47" s="61"/>
      <c r="BV47" s="61"/>
      <c r="BW47" s="75"/>
      <c r="BX47" s="75"/>
      <c r="BY47" s="75"/>
      <c r="BZ47" s="75"/>
      <c r="CA47" s="61"/>
      <c r="CC47" s="280"/>
      <c r="CD47" s="897"/>
      <c r="CE47" s="897"/>
      <c r="CF47" s="897"/>
      <c r="CG47" s="75"/>
      <c r="CH47" s="75"/>
      <c r="CI47" s="75"/>
      <c r="CJ47" s="75"/>
      <c r="CK47" s="897"/>
    </row>
    <row r="48" spans="1:89" ht="20.25" customHeight="1" x14ac:dyDescent="0.25">
      <c r="A48" s="67" t="s">
        <v>72</v>
      </c>
      <c r="B48" s="52" t="s">
        <v>552</v>
      </c>
      <c r="C48" s="53">
        <v>36969</v>
      </c>
      <c r="D48" s="53" t="s">
        <v>286</v>
      </c>
      <c r="E48" s="25" t="s">
        <v>542</v>
      </c>
      <c r="F48" s="25">
        <v>2008</v>
      </c>
      <c r="G48" s="25">
        <v>4</v>
      </c>
      <c r="H48" s="25">
        <v>12</v>
      </c>
      <c r="I48" s="54"/>
      <c r="K48" s="67" t="s">
        <v>72</v>
      </c>
      <c r="L48" s="52" t="s">
        <v>586</v>
      </c>
      <c r="M48" s="53">
        <v>33461</v>
      </c>
      <c r="N48" s="53" t="s">
        <v>325</v>
      </c>
      <c r="O48" s="25" t="s">
        <v>369</v>
      </c>
      <c r="P48" s="25">
        <v>2005</v>
      </c>
      <c r="Q48" s="25">
        <v>4</v>
      </c>
      <c r="R48" s="25">
        <v>15</v>
      </c>
      <c r="S48" s="54"/>
      <c r="U48" s="228"/>
      <c r="V48" s="61"/>
      <c r="W48" s="61"/>
      <c r="X48" s="61"/>
      <c r="Y48" s="75"/>
      <c r="Z48" s="61"/>
      <c r="AA48" s="75"/>
      <c r="AB48" s="75"/>
      <c r="AC48" s="61"/>
      <c r="AE48" s="228"/>
      <c r="AF48" s="61"/>
      <c r="AG48" s="61"/>
      <c r="AH48" s="61"/>
      <c r="AI48" s="75"/>
      <c r="AJ48" s="75"/>
      <c r="AK48" s="75"/>
      <c r="AL48" s="75"/>
      <c r="AM48" s="61"/>
      <c r="AN48" s="61"/>
      <c r="AO48" s="987"/>
      <c r="AP48" s="987"/>
      <c r="AQ48" s="987"/>
      <c r="AR48" s="987"/>
      <c r="AS48" s="987"/>
      <c r="AT48" s="987"/>
      <c r="AU48" s="987"/>
      <c r="AV48" s="987"/>
      <c r="AW48" s="987"/>
      <c r="AX48" s="987"/>
      <c r="AY48" s="280"/>
      <c r="AZ48" s="61"/>
      <c r="BA48" s="61"/>
      <c r="BB48" s="61"/>
      <c r="BC48" s="75"/>
      <c r="BD48" s="75"/>
      <c r="BE48" s="75"/>
      <c r="BF48" s="75"/>
      <c r="BG48" s="61"/>
      <c r="BI48" s="280"/>
      <c r="BJ48" s="61"/>
      <c r="BK48" s="61"/>
      <c r="BL48" s="61"/>
      <c r="BM48" s="75"/>
      <c r="BN48" s="75"/>
      <c r="BO48" s="75"/>
      <c r="BP48" s="75"/>
      <c r="BQ48" s="61"/>
      <c r="BS48" s="280"/>
      <c r="BT48" s="61"/>
      <c r="BU48" s="61"/>
      <c r="BV48" s="61"/>
      <c r="BW48" s="75"/>
      <c r="BX48" s="75"/>
      <c r="BY48" s="75"/>
      <c r="BZ48" s="75"/>
      <c r="CA48" s="61"/>
      <c r="CC48" s="280"/>
      <c r="CD48" s="897"/>
      <c r="CE48" s="897"/>
      <c r="CF48" s="897"/>
      <c r="CG48" s="75"/>
      <c r="CH48" s="75"/>
      <c r="CI48" s="75"/>
      <c r="CJ48" s="75"/>
      <c r="CK48" s="897"/>
    </row>
    <row r="49" spans="1:89" ht="20.25" customHeight="1" x14ac:dyDescent="0.25">
      <c r="A49" s="67" t="s">
        <v>72</v>
      </c>
      <c r="B49" s="52"/>
      <c r="C49" s="53"/>
      <c r="D49" s="53"/>
      <c r="E49" s="25"/>
      <c r="F49" s="25"/>
      <c r="G49" s="25"/>
      <c r="H49" s="25"/>
      <c r="I49" s="54"/>
      <c r="K49" s="67" t="s">
        <v>72</v>
      </c>
      <c r="L49" s="52"/>
      <c r="M49" s="53"/>
      <c r="N49" s="53"/>
      <c r="O49" s="25"/>
      <c r="P49" s="25"/>
      <c r="Q49" s="25"/>
      <c r="R49" s="25"/>
      <c r="S49" s="54"/>
      <c r="U49" s="228"/>
      <c r="V49" s="61"/>
      <c r="W49" s="61"/>
      <c r="X49" s="61"/>
      <c r="Y49" s="75"/>
      <c r="Z49" s="61"/>
      <c r="AA49" s="75"/>
      <c r="AB49" s="75"/>
      <c r="AC49" s="61"/>
      <c r="AE49" s="228"/>
      <c r="AF49" s="61"/>
      <c r="AG49" s="61"/>
      <c r="AH49" s="61"/>
      <c r="AI49" s="75"/>
      <c r="AJ49" s="75"/>
      <c r="AK49" s="75"/>
      <c r="AL49" s="75"/>
      <c r="AM49" s="61"/>
      <c r="AN49" s="61"/>
      <c r="AO49" s="987"/>
      <c r="AP49" s="987"/>
      <c r="AQ49" s="987"/>
      <c r="AR49" s="987"/>
      <c r="AS49" s="987"/>
      <c r="AT49" s="987"/>
      <c r="AU49" s="987"/>
      <c r="AV49" s="987"/>
      <c r="AW49" s="987"/>
      <c r="AX49" s="987"/>
      <c r="AY49" s="280"/>
      <c r="AZ49" s="61"/>
      <c r="BA49" s="61"/>
      <c r="BB49" s="61"/>
      <c r="BC49" s="75"/>
      <c r="BD49" s="75"/>
      <c r="BE49" s="75"/>
      <c r="BF49" s="75"/>
      <c r="BG49" s="61"/>
      <c r="BI49" s="280"/>
      <c r="BJ49" s="61"/>
      <c r="BK49" s="61"/>
      <c r="BL49" s="61"/>
      <c r="BM49" s="75"/>
      <c r="BN49" s="75"/>
      <c r="BO49" s="75"/>
      <c r="BP49" s="75"/>
      <c r="BQ49" s="61"/>
      <c r="BS49" s="280"/>
      <c r="BT49" s="61"/>
      <c r="BU49" s="61"/>
      <c r="BV49" s="61"/>
      <c r="BW49" s="75"/>
      <c r="BX49" s="75"/>
      <c r="BY49" s="75"/>
      <c r="BZ49" s="75"/>
      <c r="CA49" s="61"/>
      <c r="CC49" s="280"/>
      <c r="CD49" s="897"/>
      <c r="CE49" s="897"/>
      <c r="CF49" s="897"/>
      <c r="CG49" s="75"/>
      <c r="CH49" s="75"/>
      <c r="CI49" s="75"/>
      <c r="CJ49" s="75"/>
      <c r="CK49" s="897"/>
    </row>
    <row r="50" spans="1:89" ht="20.25" customHeight="1" x14ac:dyDescent="0.25">
      <c r="A50" s="1102" t="s">
        <v>73</v>
      </c>
      <c r="B50" s="499"/>
      <c r="C50" s="53"/>
      <c r="D50" s="53"/>
      <c r="E50" s="25"/>
      <c r="F50" s="25"/>
      <c r="G50" s="25"/>
      <c r="H50" s="25"/>
      <c r="I50" s="54"/>
      <c r="K50" s="1102" t="s">
        <v>73</v>
      </c>
      <c r="L50" s="499" t="s">
        <v>585</v>
      </c>
      <c r="M50" s="53">
        <v>37065</v>
      </c>
      <c r="N50" s="53" t="s">
        <v>283</v>
      </c>
      <c r="O50" s="25" t="s">
        <v>370</v>
      </c>
      <c r="P50" s="25">
        <v>2005</v>
      </c>
      <c r="Q50" s="25">
        <v>4</v>
      </c>
      <c r="R50" s="25">
        <v>8</v>
      </c>
      <c r="S50" s="54"/>
      <c r="U50" s="228"/>
      <c r="V50" s="61"/>
      <c r="W50" s="61"/>
      <c r="X50" s="61"/>
      <c r="Y50" s="75"/>
      <c r="Z50" s="61"/>
      <c r="AA50" s="75"/>
      <c r="AB50" s="75"/>
      <c r="AC50" s="61"/>
      <c r="AE50" s="228"/>
      <c r="AF50" s="61"/>
      <c r="AG50" s="61"/>
      <c r="AH50" s="61"/>
      <c r="AI50" s="75"/>
      <c r="AJ50" s="75"/>
      <c r="AK50" s="75"/>
      <c r="AL50" s="75"/>
      <c r="AM50" s="61"/>
      <c r="AN50" s="61"/>
      <c r="AO50" s="987"/>
      <c r="AP50" s="987"/>
      <c r="AQ50" s="987"/>
      <c r="AR50" s="987"/>
      <c r="AS50" s="987"/>
      <c r="AT50" s="987"/>
      <c r="AU50" s="987"/>
      <c r="AV50" s="987"/>
      <c r="AW50" s="987"/>
      <c r="AX50" s="987"/>
      <c r="AY50" s="280"/>
      <c r="AZ50" s="61"/>
      <c r="BA50" s="61"/>
      <c r="BB50" s="61"/>
      <c r="BC50" s="75"/>
      <c r="BD50" s="75"/>
      <c r="BE50" s="75"/>
      <c r="BF50" s="75"/>
      <c r="BG50" s="61"/>
      <c r="BI50" s="280"/>
      <c r="BJ50" s="61"/>
      <c r="BK50" s="61"/>
      <c r="BL50" s="61"/>
      <c r="BM50" s="75"/>
      <c r="BN50" s="75"/>
      <c r="BO50" s="75"/>
      <c r="BP50" s="75"/>
      <c r="BQ50" s="61"/>
      <c r="BS50" s="280"/>
      <c r="BT50" s="61"/>
      <c r="BU50" s="61"/>
      <c r="BV50" s="61"/>
      <c r="BW50" s="75"/>
      <c r="BX50" s="75"/>
      <c r="BY50" s="75"/>
      <c r="BZ50" s="75"/>
      <c r="CA50" s="61"/>
      <c r="CC50" s="280"/>
      <c r="CD50" s="897"/>
      <c r="CE50" s="897"/>
      <c r="CF50" s="897"/>
      <c r="CG50" s="75"/>
      <c r="CH50" s="75"/>
      <c r="CI50" s="75"/>
      <c r="CJ50" s="75"/>
      <c r="CK50" s="897"/>
    </row>
    <row r="51" spans="1:89" ht="20.25" customHeight="1" x14ac:dyDescent="0.25">
      <c r="A51" s="1103"/>
      <c r="B51" s="499"/>
      <c r="C51" s="53"/>
      <c r="D51" s="53"/>
      <c r="E51" s="25"/>
      <c r="F51" s="25"/>
      <c r="G51" s="25"/>
      <c r="H51" s="25"/>
      <c r="I51" s="54"/>
      <c r="K51" s="1103"/>
      <c r="L51" s="499"/>
      <c r="M51" s="53"/>
      <c r="N51" s="53"/>
      <c r="O51" s="25"/>
      <c r="P51" s="25"/>
      <c r="Q51" s="25"/>
      <c r="R51" s="25"/>
      <c r="S51" s="54"/>
      <c r="U51" s="228"/>
      <c r="V51" s="61"/>
      <c r="W51" s="61"/>
      <c r="X51" s="61"/>
      <c r="Y51" s="75"/>
      <c r="Z51" s="61"/>
      <c r="AA51" s="75"/>
      <c r="AB51" s="75"/>
      <c r="AC51" s="61"/>
      <c r="AE51" s="228"/>
      <c r="AF51" s="61"/>
      <c r="AG51" s="61"/>
      <c r="AH51" s="61"/>
      <c r="AI51" s="75"/>
      <c r="AJ51" s="75"/>
      <c r="AK51" s="75"/>
      <c r="AL51" s="75"/>
      <c r="AM51" s="61"/>
      <c r="AN51" s="61"/>
      <c r="AO51" s="987"/>
      <c r="AP51" s="987"/>
      <c r="AQ51" s="987"/>
      <c r="AR51" s="987"/>
      <c r="AS51" s="987"/>
      <c r="AT51" s="987"/>
      <c r="AU51" s="987"/>
      <c r="AV51" s="987"/>
      <c r="AW51" s="987"/>
      <c r="AX51" s="987"/>
      <c r="AY51" s="280"/>
      <c r="AZ51" s="61"/>
      <c r="BA51" s="61"/>
      <c r="BB51" s="61"/>
      <c r="BC51" s="75"/>
      <c r="BD51" s="75"/>
      <c r="BE51" s="75"/>
      <c r="BF51" s="75"/>
      <c r="BG51" s="61"/>
      <c r="BI51" s="280"/>
      <c r="BJ51" s="61"/>
      <c r="BK51" s="61"/>
      <c r="BL51" s="61"/>
      <c r="BM51" s="75"/>
      <c r="BN51" s="75"/>
      <c r="BO51" s="75"/>
      <c r="BP51" s="75"/>
      <c r="BQ51" s="61"/>
      <c r="BS51" s="280"/>
      <c r="BT51" s="61"/>
      <c r="BU51" s="61"/>
      <c r="BV51" s="61"/>
      <c r="BW51" s="75"/>
      <c r="BX51" s="75"/>
      <c r="BY51" s="75"/>
      <c r="BZ51" s="75"/>
      <c r="CA51" s="61"/>
      <c r="CC51" s="280"/>
      <c r="CD51" s="897"/>
      <c r="CE51" s="897"/>
      <c r="CF51" s="897"/>
      <c r="CG51" s="75"/>
      <c r="CH51" s="75"/>
      <c r="CI51" s="75"/>
      <c r="CJ51" s="75"/>
      <c r="CK51" s="897"/>
    </row>
    <row r="52" spans="1:89" ht="20.25" customHeight="1" x14ac:dyDescent="0.25">
      <c r="A52" s="1103"/>
      <c r="B52" s="52"/>
      <c r="C52" s="53"/>
      <c r="D52" s="53"/>
      <c r="E52" s="25"/>
      <c r="F52" s="25"/>
      <c r="G52" s="25"/>
      <c r="H52" s="25"/>
      <c r="I52" s="54"/>
      <c r="K52" s="1103"/>
      <c r="L52" s="52"/>
      <c r="M52" s="53"/>
      <c r="N52" s="53"/>
      <c r="O52" s="25"/>
      <c r="P52" s="25"/>
      <c r="Q52" s="25"/>
      <c r="R52" s="25"/>
      <c r="S52" s="54"/>
      <c r="U52" s="228"/>
      <c r="V52" s="61"/>
      <c r="W52" s="61"/>
      <c r="X52" s="61"/>
      <c r="Y52" s="75"/>
      <c r="Z52" s="61"/>
      <c r="AA52" s="75"/>
      <c r="AB52" s="75"/>
      <c r="AC52" s="61"/>
      <c r="AE52" s="228"/>
      <c r="AF52" s="61"/>
      <c r="AG52" s="61"/>
      <c r="AH52" s="61"/>
      <c r="AI52" s="75"/>
      <c r="AJ52" s="75"/>
      <c r="AK52" s="75"/>
      <c r="AL52" s="75"/>
      <c r="AM52" s="61"/>
      <c r="AN52" s="61"/>
      <c r="AO52" s="987"/>
      <c r="AP52" s="987"/>
      <c r="AQ52" s="987"/>
      <c r="AR52" s="987"/>
      <c r="AS52" s="987"/>
      <c r="AT52" s="987"/>
      <c r="AU52" s="987"/>
      <c r="AV52" s="987"/>
      <c r="AW52" s="987"/>
      <c r="AX52" s="987"/>
      <c r="AY52" s="280"/>
      <c r="AZ52" s="61"/>
      <c r="BA52" s="61"/>
      <c r="BB52" s="61"/>
      <c r="BC52" s="75"/>
      <c r="BD52" s="75"/>
      <c r="BE52" s="75"/>
      <c r="BF52" s="75"/>
      <c r="BG52" s="61"/>
      <c r="BI52" s="280"/>
      <c r="BJ52" s="61"/>
      <c r="BK52" s="61"/>
      <c r="BL52" s="61"/>
      <c r="BM52" s="75"/>
      <c r="BN52" s="75"/>
      <c r="BO52" s="75"/>
      <c r="BP52" s="75"/>
      <c r="BQ52" s="61"/>
      <c r="BS52" s="280"/>
      <c r="BT52" s="61"/>
      <c r="BU52" s="61"/>
      <c r="BV52" s="61"/>
      <c r="BW52" s="75"/>
      <c r="BX52" s="75"/>
      <c r="BY52" s="75"/>
      <c r="BZ52" s="75"/>
      <c r="CA52" s="61"/>
      <c r="CC52" s="280"/>
      <c r="CD52" s="897"/>
      <c r="CE52" s="897"/>
      <c r="CF52" s="897"/>
      <c r="CG52" s="75"/>
      <c r="CH52" s="75"/>
      <c r="CI52" s="75"/>
      <c r="CJ52" s="75"/>
      <c r="CK52" s="897"/>
    </row>
    <row r="53" spans="1:89" ht="20.25" customHeight="1" thickBot="1" x14ac:dyDescent="0.3">
      <c r="A53" s="1104"/>
      <c r="B53" s="132"/>
      <c r="C53" s="133"/>
      <c r="D53" s="133"/>
      <c r="E53" s="34"/>
      <c r="F53" s="34"/>
      <c r="G53" s="34"/>
      <c r="H53" s="34"/>
      <c r="I53" s="521"/>
      <c r="K53" s="1104"/>
      <c r="L53" s="132"/>
      <c r="M53" s="133"/>
      <c r="N53" s="133"/>
      <c r="O53" s="34"/>
      <c r="P53" s="34"/>
      <c r="Q53" s="34"/>
      <c r="R53" s="34"/>
      <c r="S53" s="521"/>
      <c r="U53" s="228"/>
      <c r="V53" s="61"/>
      <c r="W53" s="61"/>
      <c r="X53" s="61"/>
      <c r="Y53" s="75"/>
      <c r="Z53" s="61"/>
      <c r="AA53" s="75"/>
      <c r="AB53" s="75"/>
      <c r="AC53" s="61"/>
      <c r="AE53" s="228"/>
      <c r="AF53" s="61"/>
      <c r="AG53" s="61"/>
      <c r="AH53" s="61"/>
      <c r="AI53" s="75"/>
      <c r="AJ53" s="75"/>
      <c r="AK53" s="75"/>
      <c r="AL53" s="75"/>
      <c r="AM53" s="61"/>
      <c r="AN53" s="61"/>
      <c r="AO53" s="987"/>
      <c r="AP53" s="987"/>
      <c r="AQ53" s="987"/>
      <c r="AR53" s="987"/>
      <c r="AS53" s="987"/>
      <c r="AT53" s="987"/>
      <c r="AU53" s="987"/>
      <c r="AV53" s="987"/>
      <c r="AW53" s="987"/>
      <c r="AX53" s="987"/>
      <c r="AY53" s="280"/>
      <c r="AZ53" s="61"/>
      <c r="BA53" s="61"/>
      <c r="BB53" s="61"/>
      <c r="BC53" s="75"/>
      <c r="BD53" s="75"/>
      <c r="BE53" s="75"/>
      <c r="BF53" s="75"/>
      <c r="BG53" s="61"/>
      <c r="BI53" s="280"/>
      <c r="BJ53" s="61"/>
      <c r="BK53" s="61"/>
      <c r="BL53" s="61"/>
      <c r="BM53" s="75"/>
      <c r="BN53" s="75"/>
      <c r="BO53" s="75"/>
      <c r="BP53" s="75"/>
      <c r="BQ53" s="61"/>
      <c r="BS53" s="280"/>
      <c r="BT53" s="61"/>
      <c r="BU53" s="61"/>
      <c r="BV53" s="61"/>
      <c r="BW53" s="75"/>
      <c r="BX53" s="75"/>
      <c r="BY53" s="75"/>
      <c r="BZ53" s="75"/>
      <c r="CA53" s="61"/>
      <c r="CC53" s="280"/>
      <c r="CD53" s="897"/>
      <c r="CE53" s="897"/>
      <c r="CF53" s="897"/>
      <c r="CG53" s="75"/>
      <c r="CH53" s="75"/>
      <c r="CI53" s="75"/>
      <c r="CJ53" s="75"/>
      <c r="CK53" s="897"/>
    </row>
    <row r="54" spans="1:89" ht="20.25" customHeight="1" thickBot="1" x14ac:dyDescent="0.3">
      <c r="A54" s="483"/>
      <c r="B54" s="484" t="s">
        <v>156</v>
      </c>
      <c r="C54" s="481"/>
      <c r="D54" s="484"/>
      <c r="E54" s="486" t="s">
        <v>135</v>
      </c>
      <c r="F54" s="486">
        <v>15</v>
      </c>
      <c r="G54" s="484" t="s">
        <v>134</v>
      </c>
      <c r="H54" s="481"/>
      <c r="I54" s="482"/>
      <c r="K54" s="483"/>
      <c r="L54" s="484" t="s">
        <v>406</v>
      </c>
      <c r="M54" s="481"/>
      <c r="N54" s="484"/>
      <c r="O54" s="486" t="s">
        <v>135</v>
      </c>
      <c r="P54" s="486"/>
      <c r="Q54" s="484" t="s">
        <v>134</v>
      </c>
      <c r="R54" s="481"/>
      <c r="S54" s="482"/>
      <c r="U54" s="228"/>
      <c r="V54" s="61"/>
      <c r="W54" s="61"/>
      <c r="X54" s="61"/>
      <c r="Y54" s="75"/>
      <c r="Z54" s="61"/>
      <c r="AA54" s="75"/>
      <c r="AB54" s="75"/>
      <c r="AC54" s="61"/>
      <c r="AE54" s="228"/>
      <c r="AF54" s="61"/>
      <c r="AG54" s="61"/>
      <c r="AH54" s="61"/>
      <c r="AI54" s="75"/>
      <c r="AJ54" s="75"/>
      <c r="AK54" s="75"/>
      <c r="AL54" s="75"/>
      <c r="AM54" s="61"/>
      <c r="AN54" s="61"/>
      <c r="AO54" s="987"/>
      <c r="AP54" s="987"/>
      <c r="AQ54" s="987"/>
      <c r="AR54" s="987"/>
      <c r="AS54" s="987"/>
      <c r="AT54" s="987"/>
      <c r="AU54" s="987"/>
      <c r="AV54" s="987"/>
      <c r="AW54" s="987"/>
      <c r="AX54" s="987"/>
      <c r="AY54" s="280"/>
      <c r="AZ54" s="61"/>
      <c r="BA54" s="61"/>
      <c r="BB54" s="61"/>
      <c r="BC54" s="75"/>
      <c r="BD54" s="75"/>
      <c r="BE54" s="75"/>
      <c r="BF54" s="75"/>
      <c r="BG54" s="61"/>
      <c r="BI54" s="280"/>
      <c r="BJ54" s="61"/>
      <c r="BK54" s="61"/>
      <c r="BL54" s="61"/>
      <c r="BM54" s="75"/>
      <c r="BN54" s="75"/>
      <c r="BO54" s="75"/>
      <c r="BP54" s="75"/>
      <c r="BQ54" s="61"/>
      <c r="BS54" s="280"/>
      <c r="BT54" s="61"/>
      <c r="BU54" s="61"/>
      <c r="BV54" s="61"/>
      <c r="BW54" s="75"/>
      <c r="BX54" s="75"/>
      <c r="BY54" s="75"/>
      <c r="BZ54" s="75"/>
      <c r="CA54" s="61"/>
      <c r="CC54" s="280"/>
      <c r="CD54" s="897"/>
      <c r="CE54" s="897"/>
      <c r="CF54" s="897"/>
      <c r="CG54" s="75"/>
      <c r="CH54" s="75"/>
      <c r="CI54" s="75"/>
      <c r="CJ54" s="75"/>
      <c r="CK54" s="897"/>
    </row>
    <row r="55" spans="1:89" ht="20.25" customHeight="1" x14ac:dyDescent="0.25">
      <c r="A55" s="296" t="s">
        <v>70</v>
      </c>
      <c r="B55" s="130"/>
      <c r="C55" s="131"/>
      <c r="D55" s="131"/>
      <c r="E55" s="109"/>
      <c r="F55" s="109"/>
      <c r="G55" s="109"/>
      <c r="H55" s="20"/>
      <c r="I55" s="51"/>
      <c r="K55" s="296" t="s">
        <v>70</v>
      </c>
      <c r="L55" s="130"/>
      <c r="M55" s="131"/>
      <c r="N55" s="131"/>
      <c r="O55" s="109"/>
      <c r="P55" s="109"/>
      <c r="Q55" s="109"/>
      <c r="R55" s="20"/>
      <c r="S55" s="51"/>
      <c r="U55" s="228"/>
      <c r="V55" s="61"/>
      <c r="W55" s="61"/>
      <c r="X55" s="61"/>
      <c r="Y55" s="75"/>
      <c r="Z55" s="61"/>
      <c r="AA55" s="75"/>
      <c r="AB55" s="75"/>
      <c r="AC55" s="61"/>
      <c r="AE55" s="228"/>
      <c r="AF55" s="61"/>
      <c r="AG55" s="61"/>
      <c r="AH55" s="61"/>
      <c r="AI55" s="75"/>
      <c r="AJ55" s="75"/>
      <c r="AK55" s="75"/>
      <c r="AL55" s="75"/>
      <c r="AM55" s="61"/>
      <c r="AN55" s="61"/>
      <c r="AO55" s="987"/>
      <c r="AP55" s="987"/>
      <c r="AQ55" s="987"/>
      <c r="AR55" s="987"/>
      <c r="AS55" s="987"/>
      <c r="AT55" s="987"/>
      <c r="AU55" s="987"/>
      <c r="AV55" s="987"/>
      <c r="AW55" s="987"/>
      <c r="AX55" s="987"/>
      <c r="AY55" s="280"/>
      <c r="AZ55" s="61"/>
      <c r="BA55" s="61"/>
      <c r="BB55" s="61"/>
      <c r="BC55" s="75"/>
      <c r="BD55" s="75"/>
      <c r="BE55" s="75"/>
      <c r="BF55" s="75"/>
      <c r="BG55" s="61"/>
      <c r="BI55" s="280"/>
      <c r="BJ55" s="61"/>
      <c r="BK55" s="61"/>
      <c r="BL55" s="61"/>
      <c r="BM55" s="75"/>
      <c r="BN55" s="75"/>
      <c r="BO55" s="75"/>
      <c r="BP55" s="75"/>
      <c r="BQ55" s="61"/>
      <c r="BS55" s="280"/>
      <c r="BT55" s="61"/>
      <c r="BU55" s="61"/>
      <c r="BV55" s="61"/>
      <c r="BW55" s="75"/>
      <c r="BX55" s="75"/>
      <c r="BY55" s="75"/>
      <c r="BZ55" s="75"/>
      <c r="CA55" s="61"/>
      <c r="CC55" s="280"/>
      <c r="CD55" s="897"/>
      <c r="CE55" s="897"/>
      <c r="CF55" s="897"/>
      <c r="CG55" s="75"/>
      <c r="CH55" s="75"/>
      <c r="CI55" s="75"/>
      <c r="CJ55" s="75"/>
      <c r="CK55" s="897"/>
    </row>
    <row r="56" spans="1:89" ht="20.25" customHeight="1" x14ac:dyDescent="0.25">
      <c r="A56" s="67" t="s">
        <v>71</v>
      </c>
      <c r="B56" s="52"/>
      <c r="C56" s="53"/>
      <c r="D56" s="53"/>
      <c r="E56" s="25"/>
      <c r="F56" s="25"/>
      <c r="G56" s="25"/>
      <c r="H56" s="25"/>
      <c r="I56" s="54"/>
      <c r="K56" s="67" t="s">
        <v>71</v>
      </c>
      <c r="L56" s="52"/>
      <c r="M56" s="53"/>
      <c r="N56" s="53"/>
      <c r="O56" s="25"/>
      <c r="P56" s="25"/>
      <c r="Q56" s="25"/>
      <c r="R56" s="25"/>
      <c r="S56" s="54"/>
      <c r="U56" s="228"/>
      <c r="V56" s="61"/>
      <c r="W56" s="61"/>
      <c r="X56" s="61"/>
      <c r="Y56" s="75"/>
      <c r="Z56" s="61"/>
      <c r="AA56" s="75"/>
      <c r="AB56" s="75"/>
      <c r="AC56" s="61"/>
      <c r="AE56" s="228"/>
      <c r="AF56" s="61"/>
      <c r="AG56" s="61"/>
      <c r="AH56" s="61"/>
      <c r="AI56" s="75"/>
      <c r="AJ56" s="75"/>
      <c r="AK56" s="75"/>
      <c r="AL56" s="75"/>
      <c r="AM56" s="61"/>
      <c r="AN56" s="61"/>
      <c r="AO56" s="987"/>
      <c r="AP56" s="987"/>
      <c r="AQ56" s="987"/>
      <c r="AR56" s="987"/>
      <c r="AS56" s="987"/>
      <c r="AT56" s="987"/>
      <c r="AU56" s="987"/>
      <c r="AV56" s="987"/>
      <c r="AW56" s="987"/>
      <c r="AX56" s="987"/>
      <c r="AY56" s="280"/>
      <c r="AZ56" s="61"/>
      <c r="BA56" s="61"/>
      <c r="BB56" s="61"/>
      <c r="BC56" s="75"/>
      <c r="BD56" s="75"/>
      <c r="BE56" s="75"/>
      <c r="BF56" s="75"/>
      <c r="BG56" s="61"/>
      <c r="BI56" s="280"/>
      <c r="BJ56" s="61"/>
      <c r="BK56" s="61"/>
      <c r="BL56" s="61"/>
      <c r="BM56" s="75"/>
      <c r="BN56" s="75"/>
      <c r="BO56" s="75"/>
      <c r="BP56" s="75"/>
      <c r="BQ56" s="61"/>
      <c r="BS56" s="280"/>
      <c r="BT56" s="61"/>
      <c r="BU56" s="61"/>
      <c r="BV56" s="61"/>
      <c r="BW56" s="75"/>
      <c r="BX56" s="75"/>
      <c r="BY56" s="75"/>
      <c r="BZ56" s="75"/>
      <c r="CA56" s="61"/>
      <c r="CC56" s="280"/>
      <c r="CD56" s="897"/>
      <c r="CE56" s="897"/>
      <c r="CF56" s="897"/>
      <c r="CG56" s="75"/>
      <c r="CH56" s="75"/>
      <c r="CI56" s="75"/>
      <c r="CJ56" s="75"/>
      <c r="CK56" s="897"/>
    </row>
    <row r="57" spans="1:89" ht="20.399999999999999" customHeight="1" x14ac:dyDescent="0.25">
      <c r="A57" s="67" t="s">
        <v>72</v>
      </c>
      <c r="B57" s="52"/>
      <c r="C57" s="53"/>
      <c r="D57" s="53"/>
      <c r="E57" s="25"/>
      <c r="F57" s="25"/>
      <c r="G57" s="25"/>
      <c r="H57" s="25"/>
      <c r="I57" s="54"/>
      <c r="K57" s="67" t="s">
        <v>72</v>
      </c>
      <c r="L57" s="52"/>
      <c r="M57" s="53"/>
      <c r="N57" s="53"/>
      <c r="O57" s="25"/>
      <c r="P57" s="25"/>
      <c r="Q57" s="25"/>
      <c r="R57" s="25"/>
      <c r="S57" s="54"/>
      <c r="U57" s="228"/>
      <c r="V57" s="61"/>
      <c r="W57" s="61"/>
      <c r="X57" s="61"/>
      <c r="Y57" s="75"/>
      <c r="Z57" s="61"/>
      <c r="AA57" s="75"/>
      <c r="AB57" s="75"/>
      <c r="AC57" s="61"/>
      <c r="AE57" s="228"/>
      <c r="AF57" s="61"/>
      <c r="AG57" s="61"/>
      <c r="AH57" s="61"/>
      <c r="AI57" s="75"/>
      <c r="AJ57" s="75"/>
      <c r="AK57" s="75"/>
      <c r="AL57" s="75"/>
      <c r="AM57" s="61"/>
      <c r="AN57" s="61"/>
      <c r="AO57" s="987"/>
      <c r="AP57" s="987"/>
      <c r="AQ57" s="987"/>
      <c r="AR57" s="987"/>
      <c r="AS57" s="987"/>
      <c r="AT57" s="987"/>
      <c r="AU57" s="987"/>
      <c r="AV57" s="987"/>
      <c r="AW57" s="987"/>
      <c r="AX57" s="987"/>
      <c r="AY57" s="280"/>
      <c r="AZ57" s="61"/>
      <c r="BA57" s="61"/>
      <c r="BB57" s="61"/>
      <c r="BC57" s="75"/>
      <c r="BD57" s="75"/>
      <c r="BE57" s="75"/>
      <c r="BF57" s="75"/>
      <c r="BG57" s="61"/>
      <c r="BI57" s="280"/>
      <c r="BJ57" s="61"/>
      <c r="BK57" s="61"/>
      <c r="BL57" s="61"/>
      <c r="BM57" s="75"/>
      <c r="BN57" s="75"/>
      <c r="BO57" s="75"/>
      <c r="BP57" s="75"/>
      <c r="BQ57" s="61"/>
      <c r="BS57" s="280"/>
      <c r="BT57" s="61"/>
      <c r="BU57" s="61"/>
      <c r="BV57" s="61"/>
      <c r="BW57" s="75"/>
      <c r="BX57" s="75"/>
      <c r="BY57" s="75"/>
      <c r="BZ57" s="75"/>
      <c r="CA57" s="61"/>
      <c r="CC57" s="280"/>
      <c r="CD57" s="897"/>
      <c r="CE57" s="897"/>
      <c r="CF57" s="897"/>
      <c r="CG57" s="75"/>
      <c r="CH57" s="75"/>
      <c r="CI57" s="75"/>
      <c r="CJ57" s="75"/>
      <c r="CK57" s="897"/>
    </row>
    <row r="58" spans="1:89" ht="20.25" customHeight="1" x14ac:dyDescent="0.25">
      <c r="A58" s="67" t="s">
        <v>72</v>
      </c>
      <c r="B58" s="52"/>
      <c r="C58" s="53"/>
      <c r="D58" s="53"/>
      <c r="E58" s="25"/>
      <c r="F58" s="25"/>
      <c r="G58" s="25"/>
      <c r="H58" s="25"/>
      <c r="I58" s="54"/>
      <c r="K58" s="67" t="s">
        <v>72</v>
      </c>
      <c r="L58" s="52"/>
      <c r="M58" s="53"/>
      <c r="N58" s="53"/>
      <c r="O58" s="25"/>
      <c r="P58" s="25"/>
      <c r="Q58" s="25"/>
      <c r="R58" s="25"/>
      <c r="S58" s="54"/>
      <c r="U58" s="228"/>
      <c r="V58" s="61"/>
      <c r="W58" s="61"/>
      <c r="X58" s="61"/>
      <c r="Y58" s="75"/>
      <c r="Z58" s="61"/>
      <c r="AA58" s="75"/>
      <c r="AB58" s="75"/>
      <c r="AC58" s="61"/>
      <c r="AE58" s="228"/>
      <c r="AF58" s="61"/>
      <c r="AG58" s="61"/>
      <c r="AH58" s="61"/>
      <c r="AI58" s="75"/>
      <c r="AJ58" s="75"/>
      <c r="AK58" s="75"/>
      <c r="AL58" s="75"/>
      <c r="AM58" s="61"/>
      <c r="AN58" s="61"/>
      <c r="AO58" s="987"/>
      <c r="AP58" s="987"/>
      <c r="AQ58" s="987"/>
      <c r="AR58" s="987"/>
      <c r="AS58" s="987"/>
      <c r="AT58" s="987"/>
      <c r="AU58" s="987"/>
      <c r="AV58" s="987"/>
      <c r="AW58" s="987"/>
      <c r="AX58" s="987"/>
      <c r="AY58" s="280"/>
      <c r="AZ58" s="61"/>
      <c r="BA58" s="61"/>
      <c r="BB58" s="61"/>
      <c r="BC58" s="75"/>
      <c r="BD58" s="75"/>
      <c r="BE58" s="75"/>
      <c r="BF58" s="75"/>
      <c r="BG58" s="61"/>
      <c r="BI58" s="280"/>
      <c r="BJ58" s="61"/>
      <c r="BK58" s="61"/>
      <c r="BL58" s="61"/>
      <c r="BM58" s="75"/>
      <c r="BN58" s="75"/>
      <c r="BO58" s="75"/>
      <c r="BP58" s="75"/>
      <c r="BQ58" s="61"/>
      <c r="BS58" s="280"/>
      <c r="BT58" s="61"/>
      <c r="BU58" s="61"/>
      <c r="BV58" s="61"/>
      <c r="BW58" s="75"/>
      <c r="BX58" s="75"/>
      <c r="BY58" s="75"/>
      <c r="BZ58" s="75"/>
      <c r="CA58" s="61"/>
      <c r="CC58" s="280"/>
      <c r="CD58" s="897"/>
      <c r="CE58" s="897"/>
      <c r="CF58" s="897"/>
      <c r="CG58" s="75"/>
      <c r="CH58" s="75"/>
      <c r="CI58" s="75"/>
      <c r="CJ58" s="75"/>
      <c r="CK58" s="897"/>
    </row>
    <row r="59" spans="1:89" ht="20.25" customHeight="1" x14ac:dyDescent="0.25">
      <c r="A59" s="1102" t="s">
        <v>73</v>
      </c>
      <c r="B59" s="499" t="s">
        <v>731</v>
      </c>
      <c r="C59" s="53">
        <v>34966</v>
      </c>
      <c r="D59" s="53" t="s">
        <v>328</v>
      </c>
      <c r="E59" s="25" t="s">
        <v>369</v>
      </c>
      <c r="F59" s="25">
        <v>2007</v>
      </c>
      <c r="G59" s="25">
        <v>4</v>
      </c>
      <c r="H59" s="25">
        <v>6</v>
      </c>
      <c r="I59" s="54"/>
      <c r="K59" s="1102" t="s">
        <v>73</v>
      </c>
      <c r="L59" s="499"/>
      <c r="M59" s="53"/>
      <c r="N59" s="53"/>
      <c r="O59" s="25"/>
      <c r="P59" s="25"/>
      <c r="Q59" s="25"/>
      <c r="R59" s="25"/>
      <c r="S59" s="54"/>
      <c r="U59" s="228"/>
      <c r="V59" s="61"/>
      <c r="W59" s="61"/>
      <c r="X59" s="61"/>
      <c r="Y59" s="75"/>
      <c r="Z59" s="61"/>
      <c r="AA59" s="75"/>
      <c r="AB59" s="75"/>
      <c r="AC59" s="61"/>
      <c r="AE59" s="228"/>
      <c r="AF59" s="61"/>
      <c r="AG59" s="61"/>
      <c r="AH59" s="61"/>
      <c r="AI59" s="75"/>
      <c r="AJ59" s="75"/>
      <c r="AK59" s="75"/>
      <c r="AL59" s="75"/>
      <c r="AM59" s="61"/>
      <c r="AN59" s="61"/>
      <c r="AO59" s="987"/>
      <c r="AP59" s="987"/>
      <c r="AQ59" s="987"/>
      <c r="AR59" s="987"/>
      <c r="AS59" s="987"/>
      <c r="AT59" s="987"/>
      <c r="AU59" s="987"/>
      <c r="AV59" s="987"/>
      <c r="AW59" s="987"/>
      <c r="AX59" s="987"/>
      <c r="AY59" s="280"/>
      <c r="AZ59" s="61"/>
      <c r="BA59" s="61"/>
      <c r="BB59" s="61"/>
      <c r="BC59" s="75"/>
      <c r="BD59" s="75"/>
      <c r="BE59" s="75"/>
      <c r="BF59" s="75"/>
      <c r="BG59" s="61"/>
      <c r="BI59" s="280"/>
      <c r="BJ59" s="61"/>
      <c r="BK59" s="61"/>
      <c r="BL59" s="61"/>
      <c r="BM59" s="75"/>
      <c r="BN59" s="75"/>
      <c r="BO59" s="75"/>
      <c r="BP59" s="75"/>
      <c r="BQ59" s="61"/>
      <c r="BS59" s="280"/>
      <c r="BT59" s="61"/>
      <c r="BU59" s="61"/>
      <c r="BV59" s="61"/>
      <c r="BW59" s="75"/>
      <c r="BX59" s="75"/>
      <c r="BY59" s="75"/>
      <c r="BZ59" s="75"/>
      <c r="CA59" s="61"/>
      <c r="CC59" s="280"/>
      <c r="CD59" s="897"/>
      <c r="CE59" s="897"/>
      <c r="CF59" s="897"/>
      <c r="CG59" s="75"/>
      <c r="CH59" s="75"/>
      <c r="CI59" s="75"/>
      <c r="CJ59" s="75"/>
      <c r="CK59" s="897"/>
    </row>
    <row r="60" spans="1:89" ht="20.25" customHeight="1" x14ac:dyDescent="0.25">
      <c r="A60" s="1103"/>
      <c r="B60" s="52"/>
      <c r="C60" s="53"/>
      <c r="D60" s="53"/>
      <c r="E60" s="25"/>
      <c r="F60" s="25"/>
      <c r="G60" s="25"/>
      <c r="H60" s="25"/>
      <c r="I60" s="54"/>
      <c r="K60" s="1103"/>
      <c r="L60" s="52"/>
      <c r="M60" s="53"/>
      <c r="N60" s="53"/>
      <c r="O60" s="25"/>
      <c r="P60" s="25"/>
      <c r="Q60" s="25"/>
      <c r="R60" s="25"/>
      <c r="S60" s="54"/>
      <c r="U60" s="228"/>
      <c r="V60" s="61"/>
      <c r="W60" s="61"/>
      <c r="X60" s="61"/>
      <c r="Y60" s="75"/>
      <c r="Z60" s="61"/>
      <c r="AA60" s="75"/>
      <c r="AB60" s="75"/>
      <c r="AC60" s="61"/>
      <c r="AE60" s="228"/>
      <c r="AF60" s="61"/>
      <c r="AG60" s="61"/>
      <c r="AH60" s="61"/>
      <c r="AI60" s="75"/>
      <c r="AJ60" s="75"/>
      <c r="AK60" s="75"/>
      <c r="AL60" s="75"/>
      <c r="AM60" s="61"/>
      <c r="AN60" s="61"/>
      <c r="AO60" s="987"/>
      <c r="AP60" s="987"/>
      <c r="AQ60" s="987"/>
      <c r="AR60" s="987"/>
      <c r="AS60" s="987"/>
      <c r="AT60" s="987"/>
      <c r="AU60" s="987"/>
      <c r="AV60" s="987"/>
      <c r="AW60" s="987"/>
      <c r="AX60" s="987"/>
      <c r="AY60" s="280"/>
      <c r="AZ60" s="61"/>
      <c r="BA60" s="61"/>
      <c r="BB60" s="61"/>
      <c r="BC60" s="75"/>
      <c r="BD60" s="75"/>
      <c r="BE60" s="75"/>
      <c r="BF60" s="75"/>
      <c r="BG60" s="61"/>
      <c r="BI60" s="280"/>
      <c r="BJ60" s="61"/>
      <c r="BK60" s="61"/>
      <c r="BL60" s="61"/>
      <c r="BM60" s="75"/>
      <c r="BN60" s="75"/>
      <c r="BO60" s="75"/>
      <c r="BP60" s="75"/>
      <c r="BQ60" s="61"/>
      <c r="BS60" s="280"/>
      <c r="BT60" s="61"/>
      <c r="BU60" s="61"/>
      <c r="BV60" s="61"/>
      <c r="BW60" s="75"/>
      <c r="BX60" s="75"/>
      <c r="BY60" s="75"/>
      <c r="BZ60" s="75"/>
      <c r="CA60" s="61"/>
      <c r="CC60" s="280"/>
      <c r="CD60" s="897"/>
      <c r="CE60" s="897"/>
      <c r="CF60" s="897"/>
      <c r="CG60" s="75"/>
      <c r="CH60" s="75"/>
      <c r="CI60" s="75"/>
      <c r="CJ60" s="75"/>
      <c r="CK60" s="897"/>
    </row>
    <row r="61" spans="1:89" ht="20.25" customHeight="1" x14ac:dyDescent="0.25">
      <c r="A61" s="1103"/>
      <c r="B61" s="52"/>
      <c r="C61" s="53"/>
      <c r="D61" s="53"/>
      <c r="E61" s="25"/>
      <c r="F61" s="25"/>
      <c r="G61" s="25"/>
      <c r="H61" s="25"/>
      <c r="I61" s="54"/>
      <c r="K61" s="1103"/>
      <c r="L61" s="52"/>
      <c r="M61" s="53"/>
      <c r="N61" s="53"/>
      <c r="O61" s="25"/>
      <c r="P61" s="25"/>
      <c r="Q61" s="25"/>
      <c r="R61" s="25"/>
      <c r="S61" s="54"/>
      <c r="U61" s="228"/>
      <c r="V61" s="61"/>
      <c r="W61" s="61"/>
      <c r="X61" s="61"/>
      <c r="Y61" s="75"/>
      <c r="Z61" s="61"/>
      <c r="AA61" s="75"/>
      <c r="AB61" s="75"/>
      <c r="AC61" s="61"/>
      <c r="AE61" s="228"/>
      <c r="AF61" s="61"/>
      <c r="AG61" s="61"/>
      <c r="AH61" s="61"/>
      <c r="AI61" s="75"/>
      <c r="AJ61" s="75"/>
      <c r="AK61" s="75"/>
      <c r="AL61" s="75"/>
      <c r="AM61" s="61"/>
      <c r="AN61" s="61"/>
      <c r="AO61" s="987"/>
      <c r="AP61" s="987"/>
      <c r="AQ61" s="987"/>
      <c r="AR61" s="987"/>
      <c r="AS61" s="987"/>
      <c r="AT61" s="987"/>
      <c r="AU61" s="987"/>
      <c r="AV61" s="987"/>
      <c r="AW61" s="987"/>
      <c r="AX61" s="987"/>
      <c r="AY61" s="280"/>
      <c r="AZ61" s="61"/>
      <c r="BA61" s="61"/>
      <c r="BB61" s="61"/>
      <c r="BC61" s="75"/>
      <c r="BD61" s="75"/>
      <c r="BE61" s="75"/>
      <c r="BF61" s="75"/>
      <c r="BG61" s="61"/>
      <c r="BI61" s="280"/>
      <c r="BJ61" s="61"/>
      <c r="BK61" s="61"/>
      <c r="BL61" s="61"/>
      <c r="BM61" s="75"/>
      <c r="BN61" s="75"/>
      <c r="BO61" s="75"/>
      <c r="BP61" s="75"/>
      <c r="BQ61" s="61"/>
      <c r="BS61" s="280"/>
      <c r="BT61" s="61"/>
      <c r="BU61" s="61"/>
      <c r="BV61" s="61"/>
      <c r="BW61" s="75"/>
      <c r="BX61" s="75"/>
      <c r="BY61" s="75"/>
      <c r="BZ61" s="75"/>
      <c r="CA61" s="61"/>
      <c r="CC61" s="280"/>
      <c r="CD61" s="897"/>
      <c r="CE61" s="897"/>
      <c r="CF61" s="897"/>
      <c r="CG61" s="75"/>
      <c r="CH61" s="75"/>
      <c r="CI61" s="75"/>
      <c r="CJ61" s="75"/>
      <c r="CK61" s="897"/>
    </row>
    <row r="62" spans="1:89" ht="20.25" customHeight="1" thickBot="1" x14ac:dyDescent="0.3">
      <c r="A62" s="1105"/>
      <c r="B62" s="58"/>
      <c r="C62" s="59"/>
      <c r="D62" s="59"/>
      <c r="E62" s="30"/>
      <c r="F62" s="30"/>
      <c r="G62" s="30"/>
      <c r="H62" s="30"/>
      <c r="I62" s="60"/>
      <c r="K62" s="1105"/>
      <c r="L62" s="58"/>
      <c r="M62" s="59"/>
      <c r="N62" s="59"/>
      <c r="O62" s="30"/>
      <c r="P62" s="30"/>
      <c r="Q62" s="30"/>
      <c r="R62" s="30"/>
      <c r="S62" s="60"/>
      <c r="U62" s="228"/>
      <c r="V62" s="61"/>
      <c r="W62" s="61"/>
      <c r="X62" s="61"/>
      <c r="Y62" s="75"/>
      <c r="Z62" s="61"/>
      <c r="AA62" s="75"/>
      <c r="AB62" s="75"/>
      <c r="AC62" s="61"/>
      <c r="AE62" s="228"/>
      <c r="AF62" s="61"/>
      <c r="AG62" s="61"/>
      <c r="AH62" s="61"/>
      <c r="AI62" s="75"/>
      <c r="AJ62" s="75"/>
      <c r="AK62" s="75"/>
      <c r="AL62" s="75"/>
      <c r="AM62" s="61"/>
      <c r="AN62" s="61"/>
      <c r="AO62" s="987"/>
      <c r="AP62" s="987"/>
      <c r="AQ62" s="987"/>
      <c r="AR62" s="987"/>
      <c r="AS62" s="987"/>
      <c r="AT62" s="987"/>
      <c r="AU62" s="987"/>
      <c r="AV62" s="987"/>
      <c r="AW62" s="987"/>
      <c r="AX62" s="987"/>
      <c r="AY62" s="280"/>
      <c r="AZ62" s="61"/>
      <c r="BA62" s="61"/>
      <c r="BB62" s="61"/>
      <c r="BC62" s="75"/>
      <c r="BD62" s="75"/>
      <c r="BE62" s="75"/>
      <c r="BF62" s="75"/>
      <c r="BG62" s="61"/>
      <c r="BI62" s="280"/>
      <c r="BJ62" s="61"/>
      <c r="BK62" s="61"/>
      <c r="BL62" s="61"/>
      <c r="BM62" s="75"/>
      <c r="BN62" s="75"/>
      <c r="BO62" s="75"/>
      <c r="BP62" s="75"/>
      <c r="BQ62" s="61"/>
      <c r="BS62" s="280"/>
      <c r="BT62" s="61"/>
      <c r="BU62" s="61"/>
      <c r="BV62" s="61"/>
      <c r="BW62" s="75"/>
      <c r="BX62" s="75"/>
      <c r="BY62" s="75"/>
      <c r="BZ62" s="75"/>
      <c r="CA62" s="61"/>
      <c r="CC62" s="280"/>
      <c r="CD62" s="897"/>
      <c r="CE62" s="897"/>
      <c r="CF62" s="897"/>
      <c r="CG62" s="75"/>
      <c r="CH62" s="75"/>
      <c r="CI62" s="75"/>
      <c r="CJ62" s="75"/>
      <c r="CK62" s="897"/>
    </row>
    <row r="63" spans="1:89" ht="20.399999999999999" customHeight="1" thickTop="1" thickBot="1" x14ac:dyDescent="0.3">
      <c r="A63" s="483"/>
      <c r="B63" s="484" t="s">
        <v>157</v>
      </c>
      <c r="C63" s="481"/>
      <c r="D63" s="484"/>
      <c r="E63" s="486" t="s">
        <v>135</v>
      </c>
      <c r="F63" s="486">
        <v>18</v>
      </c>
      <c r="G63" s="484" t="s">
        <v>134</v>
      </c>
      <c r="H63" s="481"/>
      <c r="I63" s="482"/>
      <c r="AY63" s="280"/>
      <c r="AZ63" s="61"/>
      <c r="BA63" s="61"/>
      <c r="BB63" s="61"/>
      <c r="BC63" s="75"/>
      <c r="BD63" s="75"/>
      <c r="BE63" s="75"/>
      <c r="BF63" s="75"/>
      <c r="BG63" s="61"/>
      <c r="BI63" s="280"/>
      <c r="BJ63" s="61"/>
      <c r="BK63" s="61"/>
      <c r="BL63" s="61"/>
      <c r="BM63" s="75"/>
      <c r="BN63" s="75"/>
      <c r="BO63" s="75"/>
      <c r="BP63" s="75"/>
      <c r="BQ63" s="61"/>
      <c r="BS63" s="280"/>
      <c r="BT63" s="61"/>
      <c r="BU63" s="61"/>
      <c r="BV63" s="61"/>
      <c r="BW63" s="75"/>
      <c r="BX63" s="75"/>
      <c r="BY63" s="75"/>
      <c r="BZ63" s="75"/>
      <c r="CA63" s="61"/>
      <c r="CC63" s="280"/>
      <c r="CD63" s="897"/>
      <c r="CE63" s="897"/>
      <c r="CF63" s="897"/>
      <c r="CG63" s="75"/>
      <c r="CH63" s="75"/>
      <c r="CI63" s="75"/>
      <c r="CJ63" s="75"/>
      <c r="CK63" s="897"/>
    </row>
    <row r="64" spans="1:89" s="973" customFormat="1" ht="20.399999999999999" customHeight="1" x14ac:dyDescent="0.25">
      <c r="A64" s="296" t="s">
        <v>70</v>
      </c>
      <c r="B64" s="130" t="s">
        <v>532</v>
      </c>
      <c r="C64" s="131">
        <v>36600</v>
      </c>
      <c r="D64" s="131" t="s">
        <v>284</v>
      </c>
      <c r="E64" s="109" t="s">
        <v>549</v>
      </c>
      <c r="F64" s="109">
        <v>2008</v>
      </c>
      <c r="G64" s="109"/>
      <c r="H64" s="20">
        <v>30</v>
      </c>
      <c r="I64" s="51"/>
      <c r="K64"/>
      <c r="L64"/>
      <c r="M64"/>
      <c r="N64"/>
      <c r="O64" s="265"/>
      <c r="P64" s="265"/>
      <c r="Q64"/>
      <c r="R64"/>
      <c r="S64"/>
      <c r="U64"/>
      <c r="V64"/>
      <c r="W64"/>
      <c r="X64"/>
      <c r="Y64" s="265"/>
      <c r="Z64"/>
      <c r="AA64"/>
      <c r="AB64"/>
      <c r="AC64"/>
      <c r="AE64"/>
      <c r="AF64"/>
      <c r="AG64"/>
      <c r="AH64"/>
      <c r="AI64" s="265"/>
      <c r="AJ64" s="265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 s="280"/>
      <c r="AZ64" s="974"/>
      <c r="BA64" s="974"/>
      <c r="BB64" s="974"/>
      <c r="BC64" s="75"/>
      <c r="BD64" s="75"/>
      <c r="BE64" s="75"/>
      <c r="BF64" s="75"/>
      <c r="BG64" s="974"/>
      <c r="BH64" s="974"/>
      <c r="BI64" s="280"/>
      <c r="BJ64" s="974"/>
      <c r="BK64" s="974"/>
      <c r="BL64" s="974"/>
      <c r="BM64" s="75"/>
      <c r="BN64" s="75"/>
      <c r="BO64" s="75"/>
      <c r="BP64" s="75"/>
      <c r="BQ64" s="974"/>
      <c r="BR64" s="974"/>
      <c r="BS64" s="280"/>
      <c r="BT64" s="974"/>
      <c r="BU64" s="974"/>
      <c r="BV64" s="974"/>
      <c r="BW64" s="75"/>
      <c r="BX64" s="75"/>
      <c r="BY64" s="75"/>
      <c r="BZ64" s="75"/>
      <c r="CA64" s="974"/>
      <c r="CC64" s="280"/>
      <c r="CD64" s="974"/>
      <c r="CE64" s="974"/>
      <c r="CF64" s="974"/>
      <c r="CG64" s="75"/>
      <c r="CH64" s="75"/>
      <c r="CI64" s="75"/>
      <c r="CJ64" s="75"/>
      <c r="CK64" s="974"/>
    </row>
    <row r="65" spans="1:89" s="973" customFormat="1" ht="20.399999999999999" customHeight="1" x14ac:dyDescent="0.25">
      <c r="A65" s="67" t="s">
        <v>71</v>
      </c>
      <c r="B65" s="52"/>
      <c r="C65" s="53"/>
      <c r="D65" s="53"/>
      <c r="E65" s="25"/>
      <c r="F65" s="25"/>
      <c r="G65" s="25"/>
      <c r="H65" s="25"/>
      <c r="I65" s="54"/>
      <c r="K65"/>
      <c r="L65"/>
      <c r="M65"/>
      <c r="N65"/>
      <c r="O65" s="265"/>
      <c r="P65" s="265"/>
      <c r="Q65"/>
      <c r="R65"/>
      <c r="S65"/>
      <c r="U65"/>
      <c r="V65"/>
      <c r="W65"/>
      <c r="X65"/>
      <c r="Y65" s="265"/>
      <c r="Z65"/>
      <c r="AA65"/>
      <c r="AB65"/>
      <c r="AC65"/>
      <c r="AE65"/>
      <c r="AF65"/>
      <c r="AG65"/>
      <c r="AH65"/>
      <c r="AI65" s="265"/>
      <c r="AJ65" s="2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 s="280"/>
      <c r="AZ65" s="974"/>
      <c r="BA65" s="974"/>
      <c r="BB65" s="974"/>
      <c r="BC65" s="75"/>
      <c r="BD65" s="75"/>
      <c r="BE65" s="75"/>
      <c r="BF65" s="75"/>
      <c r="BG65" s="974"/>
      <c r="BH65" s="974"/>
      <c r="BI65" s="280"/>
      <c r="BJ65" s="974"/>
      <c r="BK65" s="974"/>
      <c r="BL65" s="974"/>
      <c r="BM65" s="75"/>
      <c r="BN65" s="75"/>
      <c r="BO65" s="75"/>
      <c r="BP65" s="75"/>
      <c r="BQ65" s="974"/>
      <c r="BR65" s="974"/>
      <c r="BS65" s="280"/>
      <c r="BT65" s="974"/>
      <c r="BU65" s="974"/>
      <c r="BV65" s="974"/>
      <c r="BW65" s="75"/>
      <c r="BX65" s="75"/>
      <c r="BY65" s="75"/>
      <c r="BZ65" s="75"/>
      <c r="CA65" s="974"/>
      <c r="CC65" s="280"/>
      <c r="CD65" s="974"/>
      <c r="CE65" s="974"/>
      <c r="CF65" s="974"/>
      <c r="CG65" s="75"/>
      <c r="CH65" s="75"/>
      <c r="CI65" s="75"/>
      <c r="CJ65" s="75"/>
      <c r="CK65" s="974"/>
    </row>
    <row r="66" spans="1:89" s="973" customFormat="1" ht="20.399999999999999" customHeight="1" x14ac:dyDescent="0.25">
      <c r="A66" s="67" t="s">
        <v>72</v>
      </c>
      <c r="B66" s="52" t="s">
        <v>533</v>
      </c>
      <c r="C66" s="53">
        <v>36424</v>
      </c>
      <c r="D66" s="53" t="s">
        <v>553</v>
      </c>
      <c r="E66" s="25" t="s">
        <v>540</v>
      </c>
      <c r="F66" s="25">
        <v>2007</v>
      </c>
      <c r="G66" s="25"/>
      <c r="H66" s="25">
        <v>12</v>
      </c>
      <c r="I66" s="54"/>
      <c r="K66"/>
      <c r="L66"/>
      <c r="M66"/>
      <c r="N66"/>
      <c r="O66" s="265"/>
      <c r="P66" s="265"/>
      <c r="Q66"/>
      <c r="R66"/>
      <c r="S66"/>
      <c r="U66"/>
      <c r="V66"/>
      <c r="W66"/>
      <c r="X66"/>
      <c r="Y66" s="265"/>
      <c r="Z66"/>
      <c r="AA66"/>
      <c r="AB66"/>
      <c r="AC66"/>
      <c r="AE66"/>
      <c r="AF66"/>
      <c r="AG66"/>
      <c r="AH66"/>
      <c r="AI66" s="265"/>
      <c r="AJ66" s="265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 s="280"/>
      <c r="AZ66" s="974"/>
      <c r="BA66" s="974"/>
      <c r="BB66" s="974"/>
      <c r="BC66" s="75"/>
      <c r="BD66" s="75"/>
      <c r="BE66" s="75"/>
      <c r="BF66" s="75"/>
      <c r="BG66" s="974"/>
      <c r="BH66" s="974"/>
      <c r="BI66" s="280"/>
      <c r="BJ66" s="974"/>
      <c r="BK66" s="974"/>
      <c r="BL66" s="974"/>
      <c r="BM66" s="75"/>
      <c r="BN66" s="75"/>
      <c r="BO66" s="75"/>
      <c r="BP66" s="75"/>
      <c r="BQ66" s="974"/>
      <c r="BR66" s="974"/>
      <c r="BS66" s="280"/>
      <c r="BT66" s="974"/>
      <c r="BU66" s="974"/>
      <c r="BV66" s="974"/>
      <c r="BW66" s="75"/>
      <c r="BX66" s="75"/>
      <c r="BY66" s="75"/>
      <c r="BZ66" s="75"/>
      <c r="CA66" s="974"/>
      <c r="CC66" s="280"/>
      <c r="CD66" s="974"/>
      <c r="CE66" s="974"/>
      <c r="CF66" s="974"/>
      <c r="CG66" s="75"/>
      <c r="CH66" s="75"/>
      <c r="CI66" s="75"/>
      <c r="CJ66" s="75"/>
      <c r="CK66" s="974"/>
    </row>
    <row r="67" spans="1:89" s="973" customFormat="1" ht="20.399999999999999" customHeight="1" x14ac:dyDescent="0.25">
      <c r="A67" s="67" t="s">
        <v>72</v>
      </c>
      <c r="B67" s="52"/>
      <c r="C67" s="53"/>
      <c r="D67" s="53"/>
      <c r="E67" s="25"/>
      <c r="F67" s="25"/>
      <c r="G67" s="25"/>
      <c r="H67" s="25"/>
      <c r="I67" s="54"/>
      <c r="K67"/>
      <c r="L67"/>
      <c r="M67"/>
      <c r="N67"/>
      <c r="O67" s="265"/>
      <c r="P67" s="265"/>
      <c r="Q67"/>
      <c r="R67"/>
      <c r="S67"/>
      <c r="U67"/>
      <c r="V67"/>
      <c r="W67"/>
      <c r="X67"/>
      <c r="Y67" s="265"/>
      <c r="Z67"/>
      <c r="AA67"/>
      <c r="AB67"/>
      <c r="AC67"/>
      <c r="AE67"/>
      <c r="AF67"/>
      <c r="AG67"/>
      <c r="AH67"/>
      <c r="AI67" s="265"/>
      <c r="AJ67" s="265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 s="280"/>
      <c r="AZ67" s="974"/>
      <c r="BA67" s="974"/>
      <c r="BB67" s="974"/>
      <c r="BC67" s="75"/>
      <c r="BD67" s="75"/>
      <c r="BE67" s="75"/>
      <c r="BF67" s="75"/>
      <c r="BG67" s="974"/>
      <c r="BH67" s="974"/>
      <c r="BI67" s="280"/>
      <c r="BJ67" s="974"/>
      <c r="BK67" s="974"/>
      <c r="BL67" s="974"/>
      <c r="BM67" s="75"/>
      <c r="BN67" s="75"/>
      <c r="BO67" s="75"/>
      <c r="BP67" s="75"/>
      <c r="BQ67" s="974"/>
      <c r="BR67" s="974"/>
      <c r="BS67" s="280"/>
      <c r="BT67" s="974"/>
      <c r="BU67" s="974"/>
      <c r="BV67" s="974"/>
      <c r="BW67" s="75"/>
      <c r="BX67" s="75"/>
      <c r="BY67" s="75"/>
      <c r="BZ67" s="75"/>
      <c r="CA67" s="974"/>
      <c r="CC67" s="280"/>
      <c r="CD67" s="974"/>
      <c r="CE67" s="974"/>
      <c r="CF67" s="974"/>
      <c r="CG67" s="75"/>
      <c r="CH67" s="75"/>
      <c r="CI67" s="75"/>
      <c r="CJ67" s="75"/>
      <c r="CK67" s="974"/>
    </row>
    <row r="68" spans="1:89" s="973" customFormat="1" ht="20.399999999999999" customHeight="1" x14ac:dyDescent="0.25">
      <c r="A68" s="1102" t="s">
        <v>73</v>
      </c>
      <c r="B68" s="499"/>
      <c r="C68" s="53"/>
      <c r="D68" s="53"/>
      <c r="E68" s="25"/>
      <c r="F68" s="25"/>
      <c r="G68" s="25"/>
      <c r="H68" s="25"/>
      <c r="I68" s="54"/>
      <c r="K68"/>
      <c r="L68"/>
      <c r="M68"/>
      <c r="N68"/>
      <c r="O68" s="265"/>
      <c r="P68" s="265"/>
      <c r="Q68"/>
      <c r="R68"/>
      <c r="S68"/>
      <c r="U68"/>
      <c r="V68"/>
      <c r="W68"/>
      <c r="X68"/>
      <c r="Y68" s="265"/>
      <c r="Z68"/>
      <c r="AA68"/>
      <c r="AB68"/>
      <c r="AC68"/>
      <c r="AE68"/>
      <c r="AF68"/>
      <c r="AG68"/>
      <c r="AH68"/>
      <c r="AI68" s="265"/>
      <c r="AJ68" s="265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 s="280"/>
      <c r="AZ68" s="974"/>
      <c r="BA68" s="974"/>
      <c r="BB68" s="974"/>
      <c r="BC68" s="75"/>
      <c r="BD68" s="75"/>
      <c r="BE68" s="75"/>
      <c r="BF68" s="75"/>
      <c r="BG68" s="974"/>
      <c r="BH68" s="974"/>
      <c r="BI68" s="280"/>
      <c r="BJ68" s="974"/>
      <c r="BK68" s="974"/>
      <c r="BL68" s="974"/>
      <c r="BM68" s="75"/>
      <c r="BN68" s="75"/>
      <c r="BO68" s="75"/>
      <c r="BP68" s="75"/>
      <c r="BQ68" s="974"/>
      <c r="BR68" s="974"/>
      <c r="BS68" s="280"/>
      <c r="BT68" s="974"/>
      <c r="BU68" s="974"/>
      <c r="BV68" s="974"/>
      <c r="BW68" s="75"/>
      <c r="BX68" s="75"/>
      <c r="BY68" s="75"/>
      <c r="BZ68" s="75"/>
      <c r="CA68" s="974"/>
      <c r="CC68" s="280"/>
      <c r="CD68" s="974"/>
      <c r="CE68" s="974"/>
      <c r="CF68" s="974"/>
      <c r="CG68" s="75"/>
      <c r="CH68" s="75"/>
      <c r="CI68" s="75"/>
      <c r="CJ68" s="75"/>
      <c r="CK68" s="974"/>
    </row>
    <row r="69" spans="1:89" s="973" customFormat="1" ht="20.399999999999999" customHeight="1" x14ac:dyDescent="0.25">
      <c r="A69" s="1103"/>
      <c r="B69" s="52"/>
      <c r="C69" s="53"/>
      <c r="D69" s="53"/>
      <c r="E69" s="25"/>
      <c r="F69" s="25"/>
      <c r="G69" s="25"/>
      <c r="H69" s="25"/>
      <c r="I69" s="54"/>
      <c r="K69"/>
      <c r="L69"/>
      <c r="M69"/>
      <c r="N69"/>
      <c r="O69" s="265"/>
      <c r="P69" s="265"/>
      <c r="Q69"/>
      <c r="R69"/>
      <c r="S69"/>
      <c r="U69"/>
      <c r="V69"/>
      <c r="W69"/>
      <c r="X69"/>
      <c r="Y69" s="265"/>
      <c r="Z69"/>
      <c r="AA69"/>
      <c r="AB69"/>
      <c r="AC69"/>
      <c r="AE69"/>
      <c r="AF69"/>
      <c r="AG69"/>
      <c r="AH69"/>
      <c r="AI69" s="265"/>
      <c r="AJ69" s="265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 s="280"/>
      <c r="AZ69" s="974"/>
      <c r="BA69" s="974"/>
      <c r="BB69" s="974"/>
      <c r="BC69" s="75"/>
      <c r="BD69" s="75"/>
      <c r="BE69" s="75"/>
      <c r="BF69" s="75"/>
      <c r="BG69" s="974"/>
      <c r="BH69" s="974"/>
      <c r="BI69" s="280"/>
      <c r="BJ69" s="974"/>
      <c r="BK69" s="974"/>
      <c r="BL69" s="974"/>
      <c r="BM69" s="75"/>
      <c r="BN69" s="75"/>
      <c r="BO69" s="75"/>
      <c r="BP69" s="75"/>
      <c r="BQ69" s="974"/>
      <c r="BR69" s="974"/>
      <c r="BS69" s="280"/>
      <c r="BT69" s="974"/>
      <c r="BU69" s="974"/>
      <c r="BV69" s="974"/>
      <c r="BW69" s="75"/>
      <c r="BX69" s="75"/>
      <c r="BY69" s="75"/>
      <c r="BZ69" s="75"/>
      <c r="CA69" s="974"/>
      <c r="CC69" s="280"/>
      <c r="CD69" s="974"/>
      <c r="CE69" s="974"/>
      <c r="CF69" s="974"/>
      <c r="CG69" s="75"/>
      <c r="CH69" s="75"/>
      <c r="CI69" s="75"/>
      <c r="CJ69" s="75"/>
      <c r="CK69" s="974"/>
    </row>
    <row r="70" spans="1:89" s="973" customFormat="1" ht="20.399999999999999" customHeight="1" x14ac:dyDescent="0.25">
      <c r="A70" s="1103"/>
      <c r="B70" s="52"/>
      <c r="C70" s="53"/>
      <c r="D70" s="53"/>
      <c r="E70" s="25"/>
      <c r="F70" s="25"/>
      <c r="G70" s="25"/>
      <c r="H70" s="25"/>
      <c r="I70" s="54"/>
      <c r="K70"/>
      <c r="L70"/>
      <c r="M70"/>
      <c r="N70"/>
      <c r="O70" s="265"/>
      <c r="P70" s="265"/>
      <c r="Q70"/>
      <c r="R70"/>
      <c r="S70"/>
      <c r="U70"/>
      <c r="V70"/>
      <c r="W70"/>
      <c r="X70"/>
      <c r="Y70" s="265"/>
      <c r="Z70"/>
      <c r="AA70"/>
      <c r="AB70"/>
      <c r="AC70"/>
      <c r="AE70"/>
      <c r="AF70"/>
      <c r="AG70"/>
      <c r="AH70"/>
      <c r="AI70" s="265"/>
      <c r="AJ70" s="265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 s="280"/>
      <c r="AZ70" s="974"/>
      <c r="BA70" s="974"/>
      <c r="BB70" s="974"/>
      <c r="BC70" s="75"/>
      <c r="BD70" s="75"/>
      <c r="BE70" s="75"/>
      <c r="BF70" s="75"/>
      <c r="BG70" s="974"/>
      <c r="BH70" s="974"/>
      <c r="BI70" s="280"/>
      <c r="BJ70" s="974"/>
      <c r="BK70" s="974"/>
      <c r="BL70" s="974"/>
      <c r="BM70" s="75"/>
      <c r="BN70" s="75"/>
      <c r="BO70" s="75"/>
      <c r="BP70" s="75"/>
      <c r="BQ70" s="974"/>
      <c r="BR70" s="974"/>
      <c r="BS70" s="280"/>
      <c r="BT70" s="974"/>
      <c r="BU70" s="974"/>
      <c r="BV70" s="974"/>
      <c r="BW70" s="75"/>
      <c r="BX70" s="75"/>
      <c r="BY70" s="75"/>
      <c r="BZ70" s="75"/>
      <c r="CA70" s="974"/>
      <c r="CC70" s="280"/>
      <c r="CD70" s="974"/>
      <c r="CE70" s="974"/>
      <c r="CF70" s="974"/>
      <c r="CG70" s="75"/>
      <c r="CH70" s="75"/>
      <c r="CI70" s="75"/>
      <c r="CJ70" s="75"/>
      <c r="CK70" s="974"/>
    </row>
    <row r="71" spans="1:89" s="973" customFormat="1" ht="20.399999999999999" customHeight="1" thickBot="1" x14ac:dyDescent="0.3">
      <c r="A71" s="1105"/>
      <c r="B71" s="58"/>
      <c r="C71" s="59"/>
      <c r="D71" s="59"/>
      <c r="E71" s="30"/>
      <c r="F71" s="30"/>
      <c r="G71" s="30"/>
      <c r="H71" s="30"/>
      <c r="I71" s="60"/>
      <c r="K71"/>
      <c r="L71"/>
      <c r="M71"/>
      <c r="N71"/>
      <c r="O71" s="265"/>
      <c r="P71" s="265"/>
      <c r="Q71"/>
      <c r="R71"/>
      <c r="S71"/>
      <c r="U71"/>
      <c r="V71"/>
      <c r="W71"/>
      <c r="X71"/>
      <c r="Y71" s="265"/>
      <c r="Z71"/>
      <c r="AA71"/>
      <c r="AB71"/>
      <c r="AC71"/>
      <c r="AE71"/>
      <c r="AF71"/>
      <c r="AG71"/>
      <c r="AH71"/>
      <c r="AI71" s="265"/>
      <c r="AJ71" s="265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 s="280"/>
      <c r="AZ71" s="974"/>
      <c r="BA71" s="974"/>
      <c r="BB71" s="974"/>
      <c r="BC71" s="75"/>
      <c r="BD71" s="75"/>
      <c r="BE71" s="75"/>
      <c r="BF71" s="75"/>
      <c r="BG71" s="974"/>
      <c r="BH71" s="974"/>
      <c r="BI71" s="280"/>
      <c r="BJ71" s="974"/>
      <c r="BK71" s="974"/>
      <c r="BL71" s="974"/>
      <c r="BM71" s="75"/>
      <c r="BN71" s="75"/>
      <c r="BO71" s="75"/>
      <c r="BP71" s="75"/>
      <c r="BQ71" s="974"/>
      <c r="BR71" s="974"/>
      <c r="BS71" s="280"/>
      <c r="BT71" s="974"/>
      <c r="BU71" s="974"/>
      <c r="BV71" s="974"/>
      <c r="BW71" s="75"/>
      <c r="BX71" s="75"/>
      <c r="BY71" s="75"/>
      <c r="BZ71" s="75"/>
      <c r="CA71" s="974"/>
      <c r="CC71" s="280"/>
      <c r="CD71" s="974"/>
      <c r="CE71" s="974"/>
      <c r="CF71" s="974"/>
      <c r="CG71" s="75"/>
      <c r="CH71" s="75"/>
      <c r="CI71" s="75"/>
      <c r="CJ71" s="75"/>
      <c r="CK71" s="974"/>
    </row>
    <row r="72" spans="1:89" s="973" customFormat="1" ht="21" customHeight="1" thickTop="1" x14ac:dyDescent="0.25">
      <c r="A72"/>
      <c r="B72"/>
      <c r="C72"/>
      <c r="D72"/>
      <c r="E72" s="265"/>
      <c r="F72" s="265"/>
      <c r="G72"/>
      <c r="H72"/>
      <c r="I72"/>
      <c r="K72"/>
      <c r="L72"/>
      <c r="M72"/>
      <c r="N72"/>
      <c r="O72" s="265"/>
      <c r="P72" s="265"/>
      <c r="Q72"/>
      <c r="R72"/>
      <c r="S72"/>
      <c r="U72"/>
      <c r="V72"/>
      <c r="W72"/>
      <c r="X72"/>
      <c r="Y72" s="265"/>
      <c r="Z72"/>
      <c r="AA72"/>
      <c r="AB72"/>
      <c r="AC72"/>
      <c r="AE72"/>
      <c r="AF72"/>
      <c r="AG72"/>
      <c r="AH72"/>
      <c r="AI72" s="265"/>
      <c r="AJ72" s="265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 s="280"/>
      <c r="AZ72" s="974"/>
      <c r="BA72" s="974"/>
      <c r="BB72" s="974"/>
      <c r="BC72" s="75"/>
      <c r="BD72" s="75"/>
      <c r="BE72" s="75"/>
      <c r="BF72" s="75"/>
      <c r="BG72" s="974"/>
      <c r="BH72" s="974"/>
      <c r="BI72" s="280"/>
      <c r="BJ72" s="974"/>
      <c r="BK72" s="974"/>
      <c r="BL72" s="974"/>
      <c r="BM72" s="75"/>
      <c r="BN72" s="75"/>
      <c r="BO72" s="75"/>
      <c r="BP72" s="75"/>
      <c r="BQ72" s="974"/>
      <c r="BR72" s="974"/>
      <c r="BS72" s="280"/>
      <c r="BT72" s="974"/>
      <c r="BU72" s="974"/>
      <c r="BV72" s="974"/>
      <c r="BW72" s="75"/>
      <c r="BX72" s="75"/>
      <c r="BY72" s="75"/>
      <c r="BZ72" s="75"/>
      <c r="CA72" s="974"/>
      <c r="CC72" s="280"/>
      <c r="CD72" s="974"/>
      <c r="CE72" s="974"/>
      <c r="CF72" s="974"/>
      <c r="CG72" s="75"/>
      <c r="CH72" s="75"/>
      <c r="CI72" s="75"/>
      <c r="CJ72" s="75"/>
      <c r="CK72" s="974"/>
    </row>
    <row r="73" spans="1:89" ht="40.5" customHeight="1" x14ac:dyDescent="0.25">
      <c r="A73" s="1084" t="s">
        <v>64</v>
      </c>
      <c r="B73" s="1084"/>
      <c r="K73" s="1084" t="s">
        <v>64</v>
      </c>
      <c r="L73" s="1084"/>
      <c r="U73" s="1084" t="s">
        <v>64</v>
      </c>
      <c r="V73" s="1084"/>
      <c r="AE73" s="1084" t="s">
        <v>64</v>
      </c>
      <c r="AF73" s="1084"/>
      <c r="AG73" s="61"/>
      <c r="AH73" s="61"/>
      <c r="AI73" s="75"/>
      <c r="AJ73" s="75"/>
      <c r="AK73" s="61"/>
      <c r="AL73" s="61"/>
      <c r="AM73" s="61"/>
      <c r="AY73" s="1084" t="s">
        <v>64</v>
      </c>
      <c r="AZ73" s="1084"/>
      <c r="BA73" s="324"/>
      <c r="BB73" s="61"/>
      <c r="BC73" s="75"/>
      <c r="BD73" s="75"/>
      <c r="BE73" s="75"/>
      <c r="BF73" s="75"/>
      <c r="BG73" s="61"/>
      <c r="BI73" s="1084" t="s">
        <v>64</v>
      </c>
      <c r="BJ73" s="1084"/>
      <c r="BK73" s="324"/>
      <c r="BL73" s="61"/>
      <c r="BM73" s="75"/>
      <c r="BN73" s="75"/>
      <c r="BO73" s="75"/>
      <c r="BP73" s="75"/>
      <c r="BQ73" s="61"/>
      <c r="BS73" s="1084" t="s">
        <v>64</v>
      </c>
      <c r="BT73" s="1084"/>
      <c r="BU73" s="324"/>
      <c r="BV73" s="61"/>
      <c r="BW73" s="75"/>
      <c r="BX73" s="75"/>
      <c r="BY73" s="75"/>
      <c r="BZ73" s="75"/>
      <c r="CA73" s="61"/>
      <c r="CC73" s="1077"/>
      <c r="CD73" s="1077"/>
      <c r="CE73" s="325"/>
      <c r="CF73" s="897"/>
      <c r="CG73" s="75"/>
      <c r="CH73" s="75"/>
      <c r="CI73" s="75"/>
      <c r="CJ73" s="75"/>
      <c r="CK73" s="897"/>
    </row>
    <row r="74" spans="1:89" ht="12" customHeight="1" x14ac:dyDescent="0.25">
      <c r="AE74" s="61"/>
      <c r="AF74" s="61"/>
      <c r="AG74" s="61"/>
      <c r="AH74" s="61"/>
      <c r="AI74" s="75"/>
      <c r="AJ74" s="75"/>
      <c r="AK74" s="61"/>
      <c r="AL74" s="61"/>
      <c r="AM74" s="61"/>
      <c r="AY74" s="280"/>
      <c r="AZ74" s="61"/>
      <c r="BA74" s="61"/>
      <c r="BB74" s="61"/>
      <c r="BC74" s="75"/>
      <c r="BD74" s="75"/>
      <c r="BE74" s="75"/>
      <c r="BF74" s="75"/>
      <c r="BG74" s="61"/>
      <c r="BI74" s="280"/>
      <c r="BJ74" s="61"/>
      <c r="BK74" s="61"/>
      <c r="BL74" s="61"/>
      <c r="BM74" s="75"/>
      <c r="BN74" s="75"/>
      <c r="BO74" s="75"/>
      <c r="BP74" s="75"/>
      <c r="BQ74" s="61"/>
      <c r="BS74" s="280"/>
      <c r="BT74" s="61"/>
      <c r="BU74" s="61"/>
      <c r="BV74" s="61"/>
      <c r="BW74" s="75"/>
      <c r="BX74" s="75"/>
      <c r="BY74" s="75"/>
      <c r="BZ74" s="75"/>
      <c r="CA74" s="61"/>
      <c r="CC74" s="280"/>
      <c r="CD74" s="897"/>
      <c r="CE74" s="897"/>
      <c r="CF74" s="897"/>
      <c r="CG74" s="75"/>
      <c r="CH74" s="75"/>
      <c r="CI74" s="75"/>
      <c r="CJ74" s="75"/>
      <c r="CK74" s="897"/>
    </row>
    <row r="75" spans="1:89" ht="17.399999999999999" x14ac:dyDescent="0.25">
      <c r="A75" s="1085" t="s">
        <v>74</v>
      </c>
      <c r="B75" s="1085"/>
      <c r="C75" s="1085"/>
      <c r="D75" s="1085"/>
      <c r="E75" s="1085"/>
      <c r="F75" s="1085"/>
      <c r="G75" s="1085"/>
      <c r="H75" s="1085"/>
      <c r="I75" s="1085"/>
      <c r="K75" s="1085" t="s">
        <v>74</v>
      </c>
      <c r="L75" s="1085"/>
      <c r="M75" s="1085"/>
      <c r="N75" s="1085"/>
      <c r="O75" s="1085"/>
      <c r="P75" s="1085"/>
      <c r="Q75" s="1085"/>
      <c r="R75" s="1085"/>
      <c r="S75" s="1085"/>
      <c r="U75" s="1085" t="s">
        <v>74</v>
      </c>
      <c r="V75" s="1085"/>
      <c r="W75" s="1085"/>
      <c r="X75" s="1085"/>
      <c r="Y75" s="1085"/>
      <c r="Z75" s="1085"/>
      <c r="AA75" s="1085"/>
      <c r="AB75" s="1085"/>
      <c r="AC75" s="1085"/>
      <c r="AE75" s="394" t="s">
        <v>74</v>
      </c>
      <c r="AF75" s="394"/>
      <c r="AG75" s="394"/>
      <c r="AH75" s="394"/>
      <c r="AI75" s="394"/>
      <c r="AJ75" s="48"/>
      <c r="AK75" s="394"/>
      <c r="AL75" s="394"/>
      <c r="AM75" s="394"/>
      <c r="AN75" s="116"/>
      <c r="AO75" s="983"/>
      <c r="AP75" s="983"/>
      <c r="AQ75" s="983"/>
      <c r="AR75" s="983"/>
      <c r="AS75" s="983"/>
      <c r="AT75" s="983"/>
      <c r="AU75" s="983"/>
      <c r="AV75" s="983"/>
      <c r="AW75" s="983"/>
      <c r="AX75" s="983"/>
      <c r="AY75" s="280"/>
      <c r="AZ75" s="116"/>
      <c r="BA75" s="116"/>
      <c r="BB75" s="116"/>
      <c r="BC75" s="116"/>
      <c r="BD75" s="116"/>
      <c r="BE75" s="116"/>
      <c r="BF75" s="116"/>
      <c r="BG75" s="116"/>
      <c r="BH75" s="116"/>
      <c r="BI75" s="280"/>
      <c r="BJ75" s="116"/>
      <c r="BK75" s="116"/>
      <c r="BL75" s="116"/>
      <c r="BM75" s="116"/>
      <c r="BN75" s="116"/>
      <c r="BO75" s="116"/>
      <c r="BP75" s="116"/>
      <c r="BQ75" s="116"/>
      <c r="BR75" s="116"/>
      <c r="BS75" s="1085" t="s">
        <v>96</v>
      </c>
      <c r="BT75" s="1085"/>
      <c r="BU75" s="1085"/>
      <c r="BV75" s="1085"/>
      <c r="BW75" s="1085"/>
      <c r="BX75" s="1085"/>
      <c r="BY75" s="1085"/>
      <c r="BZ75" s="1085"/>
      <c r="CA75" s="1085"/>
      <c r="CB75" s="394"/>
      <c r="CC75" s="1078"/>
      <c r="CD75" s="1078"/>
      <c r="CE75" s="1078"/>
      <c r="CF75" s="1078"/>
      <c r="CG75" s="1078"/>
      <c r="CH75" s="1078"/>
      <c r="CI75" s="1078"/>
      <c r="CJ75" s="1078"/>
      <c r="CK75" s="1078"/>
    </row>
    <row r="76" spans="1:89" ht="12" customHeight="1" thickBot="1" x14ac:dyDescent="0.3">
      <c r="B76" s="48"/>
      <c r="C76" s="48"/>
      <c r="D76" s="48"/>
      <c r="E76" s="48"/>
      <c r="F76" s="48"/>
      <c r="G76" s="48"/>
      <c r="H76" s="48"/>
      <c r="I76" s="48"/>
      <c r="L76" s="48"/>
      <c r="M76" s="48"/>
      <c r="N76" s="48"/>
      <c r="O76" s="48"/>
      <c r="P76" s="48"/>
      <c r="Q76" s="48"/>
      <c r="R76" s="48"/>
      <c r="S76" s="48"/>
      <c r="V76" s="48"/>
      <c r="W76" s="48"/>
      <c r="X76" s="48"/>
      <c r="Y76" s="48"/>
      <c r="Z76" s="48"/>
      <c r="AA76" s="48"/>
      <c r="AB76" s="48"/>
      <c r="AC76" s="48"/>
      <c r="AF76" s="48"/>
      <c r="AG76" s="48"/>
      <c r="AH76" s="48"/>
      <c r="AI76" s="48"/>
      <c r="AJ76" s="48"/>
      <c r="AK76" s="48"/>
      <c r="AL76" s="48"/>
      <c r="AM76" s="48"/>
      <c r="AN76" s="116"/>
      <c r="AO76" s="983"/>
      <c r="AP76" s="983"/>
      <c r="AQ76" s="983"/>
      <c r="AR76" s="983"/>
      <c r="AS76" s="983"/>
      <c r="AT76" s="983"/>
      <c r="AU76" s="983"/>
      <c r="AV76" s="983"/>
      <c r="AW76" s="983"/>
      <c r="AX76" s="983"/>
      <c r="AY76" s="280"/>
      <c r="AZ76" s="61"/>
      <c r="BA76" s="61"/>
      <c r="BB76" s="61"/>
      <c r="BC76" s="75"/>
      <c r="BD76" s="75"/>
      <c r="BE76" s="75"/>
      <c r="BF76" s="75"/>
      <c r="BG76" s="61"/>
      <c r="BI76" s="280"/>
      <c r="BJ76" s="61"/>
      <c r="BK76" s="61"/>
      <c r="BL76" s="61"/>
      <c r="BM76" s="75"/>
      <c r="BN76" s="75"/>
      <c r="BO76" s="75"/>
      <c r="BP76" s="75"/>
      <c r="BQ76" s="61"/>
      <c r="BS76" s="280"/>
      <c r="BT76" s="61"/>
      <c r="BU76" s="61"/>
      <c r="BV76" s="61"/>
      <c r="BW76" s="75"/>
      <c r="BX76" s="75"/>
      <c r="BY76" s="75"/>
      <c r="BZ76" s="75"/>
      <c r="CA76" s="61"/>
      <c r="CC76" s="280"/>
      <c r="CD76" s="897"/>
      <c r="CE76" s="897"/>
      <c r="CF76" s="897"/>
      <c r="CG76" s="75"/>
      <c r="CH76" s="75"/>
      <c r="CI76" s="75"/>
      <c r="CJ76" s="75"/>
      <c r="CK76" s="897"/>
    </row>
    <row r="77" spans="1:89" ht="27.15" customHeight="1" thickTop="1" x14ac:dyDescent="0.25">
      <c r="A77" s="223" t="s">
        <v>345</v>
      </c>
      <c r="B77" s="224"/>
      <c r="C77" s="224"/>
      <c r="D77" s="224"/>
      <c r="E77" s="271" t="s">
        <v>137</v>
      </c>
      <c r="F77" s="1116" t="s">
        <v>343</v>
      </c>
      <c r="G77" s="1116"/>
      <c r="H77" s="222" t="s">
        <v>136</v>
      </c>
      <c r="I77" s="326" t="s">
        <v>479</v>
      </c>
      <c r="K77" s="223" t="s">
        <v>345</v>
      </c>
      <c r="L77" s="224"/>
      <c r="M77" s="224"/>
      <c r="N77" s="224"/>
      <c r="O77" s="271" t="s">
        <v>137</v>
      </c>
      <c r="P77" s="1116" t="s">
        <v>343</v>
      </c>
      <c r="Q77" s="1116"/>
      <c r="R77" s="222" t="s">
        <v>136</v>
      </c>
      <c r="S77" s="326" t="s">
        <v>479</v>
      </c>
      <c r="U77" s="223" t="s">
        <v>345</v>
      </c>
      <c r="V77" s="224"/>
      <c r="W77" s="224"/>
      <c r="X77" s="224"/>
      <c r="Y77" s="271" t="s">
        <v>137</v>
      </c>
      <c r="Z77" s="1116" t="s">
        <v>343</v>
      </c>
      <c r="AA77" s="1116"/>
      <c r="AB77" s="222" t="s">
        <v>136</v>
      </c>
      <c r="AC77" s="326" t="s">
        <v>479</v>
      </c>
      <c r="AE77" s="223" t="s">
        <v>237</v>
      </c>
      <c r="AF77" s="224"/>
      <c r="AG77" s="224"/>
      <c r="AH77" s="224"/>
      <c r="AI77" s="271" t="s">
        <v>137</v>
      </c>
      <c r="AJ77" s="1086" t="s">
        <v>323</v>
      </c>
      <c r="AK77" s="1086"/>
      <c r="AL77" s="222" t="s">
        <v>136</v>
      </c>
      <c r="AM77" s="326" t="s">
        <v>324</v>
      </c>
      <c r="AN77" s="615"/>
      <c r="AO77" s="615"/>
      <c r="AP77" s="615"/>
      <c r="AQ77" s="615"/>
      <c r="AR77" s="615"/>
      <c r="AS77" s="615"/>
      <c r="AT77" s="615"/>
      <c r="AU77" s="615"/>
      <c r="AV77" s="615"/>
      <c r="AW77" s="615"/>
      <c r="AX77" s="615"/>
      <c r="AY77" s="223" t="s">
        <v>345</v>
      </c>
      <c r="AZ77" s="224"/>
      <c r="BA77" s="224"/>
      <c r="BB77" s="224"/>
      <c r="BC77" s="271" t="s">
        <v>137</v>
      </c>
      <c r="BD77" s="1116" t="s">
        <v>343</v>
      </c>
      <c r="BE77" s="1116"/>
      <c r="BF77" s="222" t="s">
        <v>136</v>
      </c>
      <c r="BG77" s="326" t="s">
        <v>479</v>
      </c>
      <c r="BH77" s="615"/>
      <c r="BI77" s="223" t="s">
        <v>345</v>
      </c>
      <c r="BJ77" s="224"/>
      <c r="BK77" s="224"/>
      <c r="BL77" s="224"/>
      <c r="BM77" s="271" t="s">
        <v>137</v>
      </c>
      <c r="BN77" s="1116" t="s">
        <v>343</v>
      </c>
      <c r="BO77" s="1116"/>
      <c r="BP77" s="222" t="s">
        <v>136</v>
      </c>
      <c r="BQ77" s="326" t="s">
        <v>479</v>
      </c>
      <c r="BR77" s="615"/>
      <c r="BS77" s="223" t="s">
        <v>345</v>
      </c>
      <c r="BT77" s="224"/>
      <c r="BU77" s="224"/>
      <c r="BV77" s="224"/>
      <c r="BW77" s="271" t="s">
        <v>137</v>
      </c>
      <c r="BX77" s="1116" t="s">
        <v>343</v>
      </c>
      <c r="BY77" s="1116"/>
      <c r="BZ77" s="222" t="s">
        <v>136</v>
      </c>
      <c r="CA77" s="326" t="s">
        <v>479</v>
      </c>
      <c r="CC77" s="230"/>
      <c r="CD77" s="230"/>
      <c r="CE77" s="230"/>
      <c r="CF77" s="230"/>
      <c r="CG77" s="894"/>
      <c r="CH77" s="1119"/>
      <c r="CI77" s="1119"/>
      <c r="CJ77" s="264"/>
      <c r="CK77" s="615"/>
    </row>
    <row r="78" spans="1:89" ht="27.15" customHeight="1" thickBot="1" x14ac:dyDescent="0.3">
      <c r="A78" s="1087" t="s">
        <v>282</v>
      </c>
      <c r="B78" s="1088"/>
      <c r="C78" s="1088"/>
      <c r="D78" s="1088"/>
      <c r="E78" s="1088"/>
      <c r="F78" s="1088"/>
      <c r="G78" s="1088"/>
      <c r="H78" s="1088"/>
      <c r="I78" s="1089"/>
      <c r="K78" s="1087" t="s">
        <v>347</v>
      </c>
      <c r="L78" s="1088"/>
      <c r="M78" s="1088"/>
      <c r="N78" s="1088"/>
      <c r="O78" s="1088"/>
      <c r="P78" s="1088"/>
      <c r="Q78" s="1088"/>
      <c r="R78" s="1088"/>
      <c r="S78" s="1089"/>
      <c r="U78" s="1087" t="s">
        <v>349</v>
      </c>
      <c r="V78" s="1088"/>
      <c r="W78" s="1088"/>
      <c r="X78" s="1088"/>
      <c r="Y78" s="1088"/>
      <c r="Z78" s="1088"/>
      <c r="AA78" s="1088"/>
      <c r="AB78" s="1088"/>
      <c r="AC78" s="1089"/>
      <c r="AE78" s="1087" t="s">
        <v>240</v>
      </c>
      <c r="AF78" s="1088"/>
      <c r="AG78" s="1088"/>
      <c r="AH78" s="1088"/>
      <c r="AI78" s="1088"/>
      <c r="AJ78" s="1088"/>
      <c r="AK78" s="1088"/>
      <c r="AL78" s="1088"/>
      <c r="AM78" s="1089"/>
      <c r="AN78" s="578"/>
      <c r="AO78" s="984"/>
      <c r="AP78" s="984"/>
      <c r="AQ78" s="984"/>
      <c r="AR78" s="984"/>
      <c r="AS78" s="984"/>
      <c r="AT78" s="984"/>
      <c r="AU78" s="984"/>
      <c r="AV78" s="984"/>
      <c r="AW78" s="984"/>
      <c r="AX78" s="984"/>
      <c r="AY78" s="1087" t="s">
        <v>280</v>
      </c>
      <c r="AZ78" s="1088"/>
      <c r="BA78" s="1088"/>
      <c r="BB78" s="1088"/>
      <c r="BC78" s="1088"/>
      <c r="BD78" s="1088"/>
      <c r="BE78" s="1088"/>
      <c r="BF78" s="1088"/>
      <c r="BG78" s="1089"/>
      <c r="BH78" s="578"/>
      <c r="BI78" s="1087" t="s">
        <v>351</v>
      </c>
      <c r="BJ78" s="1088"/>
      <c r="BK78" s="1088"/>
      <c r="BL78" s="1088"/>
      <c r="BM78" s="1088"/>
      <c r="BN78" s="1088"/>
      <c r="BO78" s="1088"/>
      <c r="BP78" s="1088"/>
      <c r="BQ78" s="1089"/>
      <c r="BR78" s="578"/>
      <c r="BS78" s="1087" t="s">
        <v>352</v>
      </c>
      <c r="BT78" s="1088"/>
      <c r="BU78" s="1088"/>
      <c r="BV78" s="1088"/>
      <c r="BW78" s="1088"/>
      <c r="BX78" s="1088"/>
      <c r="BY78" s="1088"/>
      <c r="BZ78" s="1088"/>
      <c r="CA78" s="1089"/>
      <c r="CC78" s="1080"/>
      <c r="CD78" s="1080"/>
      <c r="CE78" s="1080"/>
      <c r="CF78" s="1080"/>
      <c r="CG78" s="1080"/>
      <c r="CH78" s="1080"/>
      <c r="CI78" s="1080"/>
      <c r="CJ78" s="1080"/>
      <c r="CK78" s="1080"/>
    </row>
    <row r="79" spans="1:89" ht="20.25" customHeight="1" thickBot="1" x14ac:dyDescent="0.3">
      <c r="A79" s="229"/>
      <c r="B79" s="226" t="s">
        <v>281</v>
      </c>
      <c r="C79" s="205"/>
      <c r="D79" s="226"/>
      <c r="E79" s="231" t="s">
        <v>135</v>
      </c>
      <c r="F79" s="231">
        <v>15</v>
      </c>
      <c r="G79" s="226" t="s">
        <v>134</v>
      </c>
      <c r="H79" s="205"/>
      <c r="I79" s="206"/>
      <c r="K79" s="229"/>
      <c r="L79" s="226" t="s">
        <v>281</v>
      </c>
      <c r="M79" s="205"/>
      <c r="N79" s="226"/>
      <c r="O79" s="231" t="s">
        <v>135</v>
      </c>
      <c r="P79" s="231">
        <v>14</v>
      </c>
      <c r="Q79" s="226" t="s">
        <v>134</v>
      </c>
      <c r="R79" s="205"/>
      <c r="S79" s="206"/>
      <c r="U79" s="229"/>
      <c r="V79" s="226" t="s">
        <v>164</v>
      </c>
      <c r="W79" s="205"/>
      <c r="X79" s="226"/>
      <c r="Y79" s="231" t="s">
        <v>135</v>
      </c>
      <c r="Z79" s="231">
        <v>10</v>
      </c>
      <c r="AA79" s="226" t="s">
        <v>134</v>
      </c>
      <c r="AB79" s="205"/>
      <c r="AC79" s="206"/>
      <c r="AE79" s="229"/>
      <c r="AF79" s="226" t="s">
        <v>145</v>
      </c>
      <c r="AG79" s="205"/>
      <c r="AH79" s="226"/>
      <c r="AI79" s="231" t="s">
        <v>135</v>
      </c>
      <c r="AJ79" s="231"/>
      <c r="AK79" s="226" t="s">
        <v>134</v>
      </c>
      <c r="AL79" s="205"/>
      <c r="AM79" s="206"/>
      <c r="AN79" s="188"/>
      <c r="AO79" s="982"/>
      <c r="AP79" s="982"/>
      <c r="AQ79" s="982"/>
      <c r="AR79" s="982"/>
      <c r="AS79" s="982"/>
      <c r="AT79" s="982"/>
      <c r="AU79" s="982"/>
      <c r="AV79" s="982"/>
      <c r="AW79" s="982"/>
      <c r="AX79" s="982"/>
      <c r="AY79" s="229"/>
      <c r="AZ79" s="226" t="s">
        <v>147</v>
      </c>
      <c r="BA79" s="205"/>
      <c r="BB79" s="226"/>
      <c r="BC79" s="227" t="s">
        <v>135</v>
      </c>
      <c r="BD79" s="231">
        <v>13</v>
      </c>
      <c r="BE79" s="226" t="s">
        <v>134</v>
      </c>
      <c r="BF79" s="205"/>
      <c r="BG79" s="206"/>
      <c r="BH79" s="188"/>
      <c r="BI79" s="229"/>
      <c r="BJ79" s="226" t="s">
        <v>147</v>
      </c>
      <c r="BK79" s="205"/>
      <c r="BL79" s="226"/>
      <c r="BM79" s="227" t="s">
        <v>135</v>
      </c>
      <c r="BN79" s="231">
        <v>18</v>
      </c>
      <c r="BO79" s="226" t="s">
        <v>134</v>
      </c>
      <c r="BP79" s="205"/>
      <c r="BQ79" s="206"/>
      <c r="BR79" s="188"/>
      <c r="BS79" s="229"/>
      <c r="BT79" s="226" t="s">
        <v>147</v>
      </c>
      <c r="BU79" s="205"/>
      <c r="BV79" s="226"/>
      <c r="BW79" s="227" t="s">
        <v>135</v>
      </c>
      <c r="BX79" s="231">
        <v>11</v>
      </c>
      <c r="BY79" s="226" t="s">
        <v>134</v>
      </c>
      <c r="BZ79" s="205"/>
      <c r="CA79" s="206"/>
      <c r="CC79" s="230"/>
      <c r="CD79" s="230"/>
      <c r="CE79" s="895"/>
      <c r="CF79" s="230"/>
      <c r="CG79" s="257"/>
      <c r="CH79" s="894"/>
      <c r="CI79" s="230"/>
      <c r="CJ79" s="895"/>
      <c r="CK79" s="895"/>
    </row>
    <row r="80" spans="1:89" ht="20.25" customHeight="1" x14ac:dyDescent="0.25">
      <c r="A80" s="1090" t="s">
        <v>82</v>
      </c>
      <c r="B80" s="1092" t="s">
        <v>81</v>
      </c>
      <c r="C80" s="1094" t="s">
        <v>65</v>
      </c>
      <c r="D80" s="1096" t="s">
        <v>4</v>
      </c>
      <c r="E80" s="1094" t="s">
        <v>66</v>
      </c>
      <c r="F80" s="1094" t="s">
        <v>67</v>
      </c>
      <c r="G80" s="1098" t="s">
        <v>32</v>
      </c>
      <c r="H80" s="1094" t="s">
        <v>68</v>
      </c>
      <c r="I80" s="1100" t="s">
        <v>69</v>
      </c>
      <c r="K80" s="1090" t="s">
        <v>82</v>
      </c>
      <c r="L80" s="1092" t="s">
        <v>81</v>
      </c>
      <c r="M80" s="1094" t="s">
        <v>65</v>
      </c>
      <c r="N80" s="1096" t="s">
        <v>4</v>
      </c>
      <c r="O80" s="1094" t="s">
        <v>66</v>
      </c>
      <c r="P80" s="1094" t="s">
        <v>67</v>
      </c>
      <c r="Q80" s="1098" t="s">
        <v>32</v>
      </c>
      <c r="R80" s="1094" t="s">
        <v>68</v>
      </c>
      <c r="S80" s="1100" t="s">
        <v>69</v>
      </c>
      <c r="U80" s="1090" t="s">
        <v>82</v>
      </c>
      <c r="V80" s="1092" t="s">
        <v>81</v>
      </c>
      <c r="W80" s="1094" t="s">
        <v>65</v>
      </c>
      <c r="X80" s="1096" t="s">
        <v>4</v>
      </c>
      <c r="Y80" s="1094" t="s">
        <v>66</v>
      </c>
      <c r="Z80" s="1094" t="s">
        <v>67</v>
      </c>
      <c r="AA80" s="1098" t="s">
        <v>32</v>
      </c>
      <c r="AB80" s="1094" t="s">
        <v>68</v>
      </c>
      <c r="AC80" s="1100" t="s">
        <v>69</v>
      </c>
      <c r="AE80" s="1090" t="s">
        <v>82</v>
      </c>
      <c r="AF80" s="1092" t="s">
        <v>81</v>
      </c>
      <c r="AG80" s="1108" t="s">
        <v>65</v>
      </c>
      <c r="AH80" s="1110" t="s">
        <v>4</v>
      </c>
      <c r="AI80" s="1108" t="s">
        <v>66</v>
      </c>
      <c r="AJ80" s="1108" t="s">
        <v>67</v>
      </c>
      <c r="AK80" s="1112" t="s">
        <v>32</v>
      </c>
      <c r="AL80" s="1108" t="s">
        <v>68</v>
      </c>
      <c r="AM80" s="1114" t="s">
        <v>69</v>
      </c>
      <c r="AN80" s="985"/>
      <c r="AO80" s="985"/>
      <c r="AP80" s="985"/>
      <c r="AQ80" s="985"/>
      <c r="AR80" s="985"/>
      <c r="AS80" s="985"/>
      <c r="AT80" s="985"/>
      <c r="AU80" s="985"/>
      <c r="AV80" s="985"/>
      <c r="AW80" s="985"/>
      <c r="AX80" s="617"/>
      <c r="AY80" s="1090" t="s">
        <v>82</v>
      </c>
      <c r="AZ80" s="1092" t="s">
        <v>81</v>
      </c>
      <c r="BA80" s="1094" t="s">
        <v>65</v>
      </c>
      <c r="BB80" s="1096" t="s">
        <v>4</v>
      </c>
      <c r="BC80" s="1094" t="s">
        <v>66</v>
      </c>
      <c r="BD80" s="1094" t="s">
        <v>67</v>
      </c>
      <c r="BE80" s="1098" t="s">
        <v>32</v>
      </c>
      <c r="BF80" s="1094" t="s">
        <v>68</v>
      </c>
      <c r="BG80" s="1100" t="s">
        <v>69</v>
      </c>
      <c r="BH80" s="617"/>
      <c r="BI80" s="1090" t="s">
        <v>82</v>
      </c>
      <c r="BJ80" s="1092" t="s">
        <v>81</v>
      </c>
      <c r="BK80" s="1094" t="s">
        <v>65</v>
      </c>
      <c r="BL80" s="1096" t="s">
        <v>4</v>
      </c>
      <c r="BM80" s="1094" t="s">
        <v>66</v>
      </c>
      <c r="BN80" s="1094" t="s">
        <v>67</v>
      </c>
      <c r="BO80" s="1098" t="s">
        <v>32</v>
      </c>
      <c r="BP80" s="1094" t="s">
        <v>68</v>
      </c>
      <c r="BQ80" s="1100" t="s">
        <v>69</v>
      </c>
      <c r="BR80" s="617"/>
      <c r="BS80" s="1090" t="s">
        <v>82</v>
      </c>
      <c r="BT80" s="1092" t="s">
        <v>81</v>
      </c>
      <c r="BU80" s="1094" t="s">
        <v>65</v>
      </c>
      <c r="BV80" s="1096" t="s">
        <v>4</v>
      </c>
      <c r="BW80" s="1094" t="s">
        <v>66</v>
      </c>
      <c r="BX80" s="1094" t="s">
        <v>67</v>
      </c>
      <c r="BY80" s="1098" t="s">
        <v>32</v>
      </c>
      <c r="BZ80" s="1094" t="s">
        <v>68</v>
      </c>
      <c r="CA80" s="1100" t="s">
        <v>69</v>
      </c>
      <c r="CB80" s="1082"/>
      <c r="CC80" s="1081"/>
      <c r="CD80" s="1082"/>
      <c r="CE80" s="1077"/>
      <c r="CF80" s="1082"/>
      <c r="CG80" s="1077"/>
      <c r="CH80" s="1077"/>
      <c r="CI80" s="1083"/>
      <c r="CJ80" s="1077"/>
      <c r="CK80" s="1082"/>
    </row>
    <row r="81" spans="1:89" ht="20.25" customHeight="1" thickBot="1" x14ac:dyDescent="0.3">
      <c r="A81" s="1091"/>
      <c r="B81" s="1093"/>
      <c r="C81" s="1095"/>
      <c r="D81" s="1097"/>
      <c r="E81" s="1095"/>
      <c r="F81" s="1095"/>
      <c r="G81" s="1099"/>
      <c r="H81" s="1095"/>
      <c r="I81" s="1101"/>
      <c r="K81" s="1091"/>
      <c r="L81" s="1093"/>
      <c r="M81" s="1095"/>
      <c r="N81" s="1097"/>
      <c r="O81" s="1095"/>
      <c r="P81" s="1095"/>
      <c r="Q81" s="1099"/>
      <c r="R81" s="1095"/>
      <c r="S81" s="1101"/>
      <c r="U81" s="1091"/>
      <c r="V81" s="1093"/>
      <c r="W81" s="1095"/>
      <c r="X81" s="1097"/>
      <c r="Y81" s="1095"/>
      <c r="Z81" s="1095"/>
      <c r="AA81" s="1099"/>
      <c r="AB81" s="1095"/>
      <c r="AC81" s="1101"/>
      <c r="AE81" s="1091"/>
      <c r="AF81" s="1093"/>
      <c r="AG81" s="1109"/>
      <c r="AH81" s="1111"/>
      <c r="AI81" s="1109"/>
      <c r="AJ81" s="1109"/>
      <c r="AK81" s="1113"/>
      <c r="AL81" s="1109"/>
      <c r="AM81" s="1115"/>
      <c r="AN81" s="985"/>
      <c r="AO81" s="985"/>
      <c r="AP81" s="985"/>
      <c r="AQ81" s="985"/>
      <c r="AR81" s="985"/>
      <c r="AS81" s="985"/>
      <c r="AT81" s="985"/>
      <c r="AU81" s="985"/>
      <c r="AV81" s="985"/>
      <c r="AW81" s="985"/>
      <c r="AX81" s="617"/>
      <c r="AY81" s="1091"/>
      <c r="AZ81" s="1093"/>
      <c r="BA81" s="1095"/>
      <c r="BB81" s="1097"/>
      <c r="BC81" s="1095"/>
      <c r="BD81" s="1095"/>
      <c r="BE81" s="1099"/>
      <c r="BF81" s="1095"/>
      <c r="BG81" s="1101"/>
      <c r="BH81" s="617"/>
      <c r="BI81" s="1091"/>
      <c r="BJ81" s="1093"/>
      <c r="BK81" s="1095"/>
      <c r="BL81" s="1097"/>
      <c r="BM81" s="1095"/>
      <c r="BN81" s="1095"/>
      <c r="BO81" s="1099"/>
      <c r="BP81" s="1095"/>
      <c r="BQ81" s="1101"/>
      <c r="BR81" s="617"/>
      <c r="BS81" s="1091"/>
      <c r="BT81" s="1093"/>
      <c r="BU81" s="1095"/>
      <c r="BV81" s="1097"/>
      <c r="BW81" s="1095"/>
      <c r="BX81" s="1095"/>
      <c r="BY81" s="1099"/>
      <c r="BZ81" s="1095"/>
      <c r="CA81" s="1101"/>
      <c r="CB81" s="1082"/>
      <c r="CC81" s="1081"/>
      <c r="CD81" s="1082"/>
      <c r="CE81" s="1077"/>
      <c r="CF81" s="1082"/>
      <c r="CG81" s="1077"/>
      <c r="CH81" s="1077"/>
      <c r="CI81" s="1083"/>
      <c r="CJ81" s="1077"/>
      <c r="CK81" s="1082"/>
    </row>
    <row r="82" spans="1:89" ht="20.25" customHeight="1" x14ac:dyDescent="0.25">
      <c r="A82" s="66" t="s">
        <v>70</v>
      </c>
      <c r="B82" s="130"/>
      <c r="C82" s="131"/>
      <c r="D82" s="131"/>
      <c r="E82" s="109"/>
      <c r="F82" s="109"/>
      <c r="G82" s="109"/>
      <c r="H82" s="20"/>
      <c r="I82" s="51"/>
      <c r="K82" s="66" t="s">
        <v>70</v>
      </c>
      <c r="L82" s="130"/>
      <c r="M82" s="131"/>
      <c r="N82" s="131"/>
      <c r="O82" s="109"/>
      <c r="P82" s="109"/>
      <c r="Q82" s="109"/>
      <c r="R82" s="20"/>
      <c r="S82" s="51"/>
      <c r="U82" s="66" t="s">
        <v>70</v>
      </c>
      <c r="V82" s="130"/>
      <c r="W82" s="131"/>
      <c r="X82" s="131"/>
      <c r="Y82" s="109"/>
      <c r="Z82" s="131"/>
      <c r="AA82" s="109"/>
      <c r="AB82" s="20"/>
      <c r="AC82" s="51"/>
      <c r="AE82" s="296" t="s">
        <v>70</v>
      </c>
      <c r="AF82" s="130"/>
      <c r="AG82" s="131"/>
      <c r="AH82" s="131"/>
      <c r="AI82" s="109"/>
      <c r="AJ82" s="109"/>
      <c r="AK82" s="109"/>
      <c r="AL82" s="20"/>
      <c r="AM82" s="51"/>
      <c r="AN82" s="987"/>
      <c r="AO82" s="987"/>
      <c r="AP82" s="987"/>
      <c r="AQ82" s="987"/>
      <c r="AR82" s="987"/>
      <c r="AS82" s="987"/>
      <c r="AT82" s="987"/>
      <c r="AU82" s="987"/>
      <c r="AV82" s="987"/>
      <c r="AW82" s="987"/>
      <c r="AX82" s="616"/>
      <c r="AY82" s="296" t="s">
        <v>70</v>
      </c>
      <c r="AZ82" s="130"/>
      <c r="BA82" s="131"/>
      <c r="BB82" s="131"/>
      <c r="BC82" s="131"/>
      <c r="BD82" s="109"/>
      <c r="BE82" s="109"/>
      <c r="BF82" s="109"/>
      <c r="BG82" s="37"/>
      <c r="BH82" s="649"/>
      <c r="BI82" s="296" t="s">
        <v>70</v>
      </c>
      <c r="BJ82" s="130"/>
      <c r="BK82" s="131"/>
      <c r="BL82" s="131"/>
      <c r="BM82" s="131"/>
      <c r="BN82" s="109"/>
      <c r="BO82" s="109"/>
      <c r="BP82" s="109"/>
      <c r="BQ82" s="37"/>
      <c r="BR82" s="649"/>
      <c r="BS82" s="296" t="s">
        <v>70</v>
      </c>
      <c r="BT82" s="130"/>
      <c r="BU82" s="131"/>
      <c r="BV82" s="131"/>
      <c r="BW82" s="131"/>
      <c r="BX82" s="109"/>
      <c r="BY82" s="109"/>
      <c r="BZ82" s="109"/>
      <c r="CA82" s="37"/>
      <c r="CB82" s="75"/>
      <c r="CC82" s="75"/>
      <c r="CD82" s="897"/>
      <c r="CE82" s="897"/>
      <c r="CF82" s="897"/>
      <c r="CG82" s="897"/>
      <c r="CH82" s="75"/>
      <c r="CI82" s="75"/>
      <c r="CJ82" s="75"/>
      <c r="CK82" s="75"/>
    </row>
    <row r="83" spans="1:89" ht="20.25" customHeight="1" x14ac:dyDescent="0.25">
      <c r="A83" s="67" t="s">
        <v>71</v>
      </c>
      <c r="B83" s="52" t="s">
        <v>535</v>
      </c>
      <c r="C83" s="53">
        <v>38052</v>
      </c>
      <c r="D83" s="53" t="s">
        <v>306</v>
      </c>
      <c r="E83" s="25" t="s">
        <v>369</v>
      </c>
      <c r="F83" s="25">
        <v>2008</v>
      </c>
      <c r="G83" s="25">
        <v>4</v>
      </c>
      <c r="H83" s="25">
        <v>20</v>
      </c>
      <c r="I83" s="54"/>
      <c r="K83" s="67" t="s">
        <v>71</v>
      </c>
      <c r="L83" s="52" t="s">
        <v>592</v>
      </c>
      <c r="M83" s="53">
        <v>40606</v>
      </c>
      <c r="N83" s="53" t="s">
        <v>366</v>
      </c>
      <c r="O83" s="25" t="s">
        <v>540</v>
      </c>
      <c r="P83" s="25">
        <v>2005</v>
      </c>
      <c r="Q83" s="25">
        <v>4</v>
      </c>
      <c r="R83" s="25">
        <v>25</v>
      </c>
      <c r="S83" s="54"/>
      <c r="U83" s="67" t="s">
        <v>71</v>
      </c>
      <c r="V83" s="52"/>
      <c r="W83" s="53"/>
      <c r="X83" s="53"/>
      <c r="Y83" s="25"/>
      <c r="Z83" s="53"/>
      <c r="AA83" s="25"/>
      <c r="AB83" s="25"/>
      <c r="AC83" s="54"/>
      <c r="AE83" s="67" t="s">
        <v>71</v>
      </c>
      <c r="AF83" s="52"/>
      <c r="AG83" s="53"/>
      <c r="AH83" s="53"/>
      <c r="AI83" s="25"/>
      <c r="AJ83" s="25"/>
      <c r="AK83" s="25"/>
      <c r="AL83" s="25"/>
      <c r="AM83" s="54"/>
      <c r="AN83" s="987"/>
      <c r="AO83" s="987"/>
      <c r="AP83" s="987"/>
      <c r="AQ83" s="987"/>
      <c r="AR83" s="987"/>
      <c r="AS83" s="987"/>
      <c r="AT83" s="987"/>
      <c r="AU83" s="987"/>
      <c r="AV83" s="987"/>
      <c r="AW83" s="987"/>
      <c r="AX83" s="616"/>
      <c r="AY83" s="67" t="s">
        <v>71</v>
      </c>
      <c r="AZ83" s="52"/>
      <c r="BA83" s="53"/>
      <c r="BB83" s="53"/>
      <c r="BC83" s="53"/>
      <c r="BD83" s="25"/>
      <c r="BE83" s="25"/>
      <c r="BF83" s="25"/>
      <c r="BG83" s="39"/>
      <c r="BH83" s="649"/>
      <c r="BI83" s="67" t="s">
        <v>71</v>
      </c>
      <c r="BJ83" s="52"/>
      <c r="BK83" s="53"/>
      <c r="BL83" s="53"/>
      <c r="BM83" s="53"/>
      <c r="BN83" s="25"/>
      <c r="BO83" s="25"/>
      <c r="BP83" s="25"/>
      <c r="BQ83" s="39"/>
      <c r="BR83" s="649"/>
      <c r="BS83" s="67" t="s">
        <v>71</v>
      </c>
      <c r="BT83" s="52" t="s">
        <v>441</v>
      </c>
      <c r="BU83" s="53">
        <v>35463</v>
      </c>
      <c r="BV83" s="53" t="s">
        <v>286</v>
      </c>
      <c r="BW83" s="53" t="s">
        <v>370</v>
      </c>
      <c r="BX83" s="25">
        <v>2003</v>
      </c>
      <c r="BY83" s="25">
        <v>4</v>
      </c>
      <c r="BZ83" s="25">
        <v>15</v>
      </c>
      <c r="CA83" s="39"/>
      <c r="CB83" s="75"/>
      <c r="CC83" s="75"/>
      <c r="CD83" s="897"/>
      <c r="CE83" s="897"/>
      <c r="CF83" s="897"/>
      <c r="CG83" s="897"/>
      <c r="CH83" s="75"/>
      <c r="CI83" s="75"/>
      <c r="CJ83" s="75"/>
      <c r="CK83" s="75"/>
    </row>
    <row r="84" spans="1:89" ht="20.25" customHeight="1" x14ac:dyDescent="0.25">
      <c r="A84" s="67" t="s">
        <v>72</v>
      </c>
      <c r="B84" s="52"/>
      <c r="C84" s="53"/>
      <c r="D84" s="53"/>
      <c r="E84" s="25"/>
      <c r="F84" s="25"/>
      <c r="G84" s="25"/>
      <c r="H84" s="25"/>
      <c r="I84" s="54"/>
      <c r="K84" s="67" t="s">
        <v>72</v>
      </c>
      <c r="L84" s="52" t="s">
        <v>593</v>
      </c>
      <c r="M84" s="53">
        <v>39545</v>
      </c>
      <c r="N84" s="53" t="s">
        <v>555</v>
      </c>
      <c r="O84" s="25" t="s">
        <v>542</v>
      </c>
      <c r="P84" s="25">
        <v>2006</v>
      </c>
      <c r="Q84" s="25">
        <v>4</v>
      </c>
      <c r="R84" s="25">
        <v>15</v>
      </c>
      <c r="S84" s="54"/>
      <c r="U84" s="67" t="s">
        <v>72</v>
      </c>
      <c r="V84" s="52" t="s">
        <v>939</v>
      </c>
      <c r="W84" s="53">
        <v>35162</v>
      </c>
      <c r="X84" s="53" t="s">
        <v>284</v>
      </c>
      <c r="Y84" s="25" t="s">
        <v>370</v>
      </c>
      <c r="Z84" s="53">
        <v>2004</v>
      </c>
      <c r="AA84" s="25">
        <v>4</v>
      </c>
      <c r="AB84" s="25">
        <v>15</v>
      </c>
      <c r="AC84" s="54"/>
      <c r="AE84" s="67" t="s">
        <v>72</v>
      </c>
      <c r="AF84" s="52"/>
      <c r="AG84" s="53"/>
      <c r="AH84" s="53"/>
      <c r="AI84" s="25"/>
      <c r="AJ84" s="25"/>
      <c r="AK84" s="25"/>
      <c r="AL84" s="25"/>
      <c r="AM84" s="54"/>
      <c r="AN84" s="987"/>
      <c r="AO84" s="987"/>
      <c r="AP84" s="987"/>
      <c r="AQ84" s="987"/>
      <c r="AR84" s="987"/>
      <c r="AS84" s="987"/>
      <c r="AT84" s="987"/>
      <c r="AU84" s="987"/>
      <c r="AV84" s="987"/>
      <c r="AW84" s="987"/>
      <c r="AX84" s="616"/>
      <c r="AY84" s="67" t="s">
        <v>72</v>
      </c>
      <c r="AZ84" s="52" t="s">
        <v>566</v>
      </c>
      <c r="BA84" s="53">
        <v>41003</v>
      </c>
      <c r="BB84" s="53" t="s">
        <v>341</v>
      </c>
      <c r="BC84" s="53" t="s">
        <v>369</v>
      </c>
      <c r="BD84" s="25">
        <v>2007</v>
      </c>
      <c r="BE84" s="25">
        <v>4</v>
      </c>
      <c r="BF84" s="480">
        <v>9</v>
      </c>
      <c r="BG84" s="39"/>
      <c r="BH84" s="649"/>
      <c r="BI84" s="67" t="s">
        <v>72</v>
      </c>
      <c r="BJ84" s="52" t="s">
        <v>386</v>
      </c>
      <c r="BK84" s="53">
        <v>34916</v>
      </c>
      <c r="BL84" s="53" t="s">
        <v>286</v>
      </c>
      <c r="BM84" s="53" t="s">
        <v>369</v>
      </c>
      <c r="BN84" s="25">
        <v>2005</v>
      </c>
      <c r="BO84" s="25">
        <v>5</v>
      </c>
      <c r="BP84" s="480">
        <v>15</v>
      </c>
      <c r="BQ84" s="39"/>
      <c r="BR84" s="649"/>
      <c r="BS84" s="67" t="s">
        <v>72</v>
      </c>
      <c r="BT84" s="52"/>
      <c r="BU84" s="53"/>
      <c r="BV84" s="53"/>
      <c r="BW84" s="53"/>
      <c r="BX84" s="25"/>
      <c r="BY84" s="25"/>
      <c r="BZ84" s="480"/>
      <c r="CA84" s="39"/>
      <c r="CB84" s="75"/>
      <c r="CC84" s="75"/>
      <c r="CD84" s="897"/>
      <c r="CE84" s="897"/>
      <c r="CF84" s="897"/>
      <c r="CG84" s="897"/>
      <c r="CH84" s="75"/>
      <c r="CI84" s="75"/>
      <c r="CJ84" s="507"/>
      <c r="CK84" s="75"/>
    </row>
    <row r="85" spans="1:89" ht="20.25" customHeight="1" x14ac:dyDescent="0.25">
      <c r="A85" s="68" t="s">
        <v>72</v>
      </c>
      <c r="B85" s="52"/>
      <c r="C85" s="53"/>
      <c r="D85" s="53"/>
      <c r="E85" s="25"/>
      <c r="F85" s="25"/>
      <c r="G85" s="25"/>
      <c r="H85" s="25"/>
      <c r="I85" s="54"/>
      <c r="K85" s="68" t="s">
        <v>72</v>
      </c>
      <c r="L85" s="52"/>
      <c r="M85" s="53"/>
      <c r="N85" s="53"/>
      <c r="O85" s="25"/>
      <c r="P85" s="25"/>
      <c r="Q85" s="25"/>
      <c r="R85" s="25"/>
      <c r="S85" s="54"/>
      <c r="U85" s="68" t="s">
        <v>72</v>
      </c>
      <c r="V85" s="52"/>
      <c r="W85" s="53"/>
      <c r="X85" s="53"/>
      <c r="Y85" s="25"/>
      <c r="Z85" s="25"/>
      <c r="AA85" s="25"/>
      <c r="AB85" s="25"/>
      <c r="AC85" s="54"/>
      <c r="AE85" s="67" t="s">
        <v>72</v>
      </c>
      <c r="AF85" s="52"/>
      <c r="AG85" s="53"/>
      <c r="AH85" s="53"/>
      <c r="AI85" s="25"/>
      <c r="AJ85" s="25"/>
      <c r="AK85" s="25"/>
      <c r="AL85" s="25"/>
      <c r="AM85" s="54"/>
      <c r="AN85" s="987"/>
      <c r="AO85" s="987"/>
      <c r="AP85" s="987"/>
      <c r="AQ85" s="987"/>
      <c r="AR85" s="987"/>
      <c r="AS85" s="987"/>
      <c r="AT85" s="987"/>
      <c r="AU85" s="987"/>
      <c r="AV85" s="987"/>
      <c r="AW85" s="987"/>
      <c r="AX85" s="616"/>
      <c r="AY85" s="67" t="s">
        <v>72</v>
      </c>
      <c r="AZ85" s="242"/>
      <c r="BA85" s="239"/>
      <c r="BB85" s="239"/>
      <c r="BC85" s="235"/>
      <c r="BD85" s="404"/>
      <c r="BE85" s="237"/>
      <c r="BF85" s="463"/>
      <c r="BG85" s="39"/>
      <c r="BH85" s="649"/>
      <c r="BI85" s="67" t="s">
        <v>72</v>
      </c>
      <c r="BJ85" s="242"/>
      <c r="BK85" s="239"/>
      <c r="BL85" s="239"/>
      <c r="BM85" s="235"/>
      <c r="BN85" s="404"/>
      <c r="BO85" s="237"/>
      <c r="BP85" s="463"/>
      <c r="BQ85" s="39"/>
      <c r="BR85" s="649"/>
      <c r="BS85" s="67" t="s">
        <v>72</v>
      </c>
      <c r="BT85" s="52"/>
      <c r="BU85" s="53"/>
      <c r="BV85" s="53"/>
      <c r="BW85" s="53"/>
      <c r="BX85" s="25"/>
      <c r="BY85" s="25"/>
      <c r="BZ85" s="480"/>
      <c r="CA85" s="39"/>
      <c r="CB85" s="75"/>
      <c r="CC85" s="75"/>
      <c r="CD85" s="897"/>
      <c r="CE85" s="897"/>
      <c r="CF85" s="897"/>
      <c r="CG85" s="897"/>
      <c r="CH85" s="75"/>
      <c r="CI85" s="75"/>
      <c r="CJ85" s="507"/>
      <c r="CK85" s="75"/>
    </row>
    <row r="86" spans="1:89" ht="20.25" customHeight="1" x14ac:dyDescent="0.25">
      <c r="A86" s="1102" t="s">
        <v>73</v>
      </c>
      <c r="B86" s="52" t="s">
        <v>861</v>
      </c>
      <c r="C86" s="53" t="s">
        <v>862</v>
      </c>
      <c r="D86" s="53" t="s">
        <v>313</v>
      </c>
      <c r="E86" s="25" t="s">
        <v>369</v>
      </c>
      <c r="F86" s="25">
        <v>2007</v>
      </c>
      <c r="G86" s="25">
        <v>4</v>
      </c>
      <c r="H86" s="25">
        <v>6</v>
      </c>
      <c r="I86" s="54"/>
      <c r="K86" s="1102" t="s">
        <v>73</v>
      </c>
      <c r="L86" s="52" t="s">
        <v>591</v>
      </c>
      <c r="M86" s="53">
        <v>35914</v>
      </c>
      <c r="N86" s="53" t="s">
        <v>226</v>
      </c>
      <c r="O86" s="25" t="s">
        <v>370</v>
      </c>
      <c r="P86" s="25">
        <v>2005</v>
      </c>
      <c r="Q86" s="25">
        <v>4</v>
      </c>
      <c r="R86" s="25">
        <v>8</v>
      </c>
      <c r="S86" s="54"/>
      <c r="U86" s="1102" t="s">
        <v>73</v>
      </c>
      <c r="V86" s="52"/>
      <c r="W86" s="53"/>
      <c r="X86" s="53"/>
      <c r="Y86" s="25"/>
      <c r="Z86" s="25"/>
      <c r="AA86" s="25"/>
      <c r="AB86" s="480"/>
      <c r="AC86" s="54"/>
      <c r="AE86" s="1102" t="s">
        <v>73</v>
      </c>
      <c r="AF86" s="499"/>
      <c r="AG86" s="53"/>
      <c r="AH86" s="53"/>
      <c r="AI86" s="25"/>
      <c r="AJ86" s="25"/>
      <c r="AK86" s="25"/>
      <c r="AL86" s="480"/>
      <c r="AM86" s="54"/>
      <c r="AN86" s="987"/>
      <c r="AO86" s="987"/>
      <c r="AP86" s="987"/>
      <c r="AQ86" s="987"/>
      <c r="AR86" s="987"/>
      <c r="AS86" s="987"/>
      <c r="AT86" s="987"/>
      <c r="AU86" s="987"/>
      <c r="AV86" s="987"/>
      <c r="AW86" s="987"/>
      <c r="AX86" s="616"/>
      <c r="AY86" s="1102" t="s">
        <v>73</v>
      </c>
      <c r="AZ86" s="52" t="s">
        <v>565</v>
      </c>
      <c r="BA86" s="53">
        <v>37276</v>
      </c>
      <c r="BB86" s="53" t="s">
        <v>286</v>
      </c>
      <c r="BC86" s="53" t="s">
        <v>369</v>
      </c>
      <c r="BD86" s="25">
        <v>2007</v>
      </c>
      <c r="BE86" s="25">
        <v>4</v>
      </c>
      <c r="BF86" s="480">
        <v>5</v>
      </c>
      <c r="BG86" s="39"/>
      <c r="BH86" s="649"/>
      <c r="BI86" s="1102" t="s">
        <v>73</v>
      </c>
      <c r="BJ86" s="52" t="s">
        <v>380</v>
      </c>
      <c r="BK86" s="53">
        <v>36634</v>
      </c>
      <c r="BL86" s="53" t="s">
        <v>341</v>
      </c>
      <c r="BM86" s="53" t="s">
        <v>369</v>
      </c>
      <c r="BN86" s="25">
        <v>2006</v>
      </c>
      <c r="BO86" s="25">
        <v>5</v>
      </c>
      <c r="BP86" s="480">
        <v>6</v>
      </c>
      <c r="BQ86" s="39"/>
      <c r="BR86" s="649"/>
      <c r="BS86" s="1102" t="s">
        <v>73</v>
      </c>
      <c r="BT86" s="52" t="s">
        <v>418</v>
      </c>
      <c r="BU86" s="53" t="s">
        <v>442</v>
      </c>
      <c r="BV86" s="53" t="s">
        <v>443</v>
      </c>
      <c r="BW86" s="53" t="s">
        <v>370</v>
      </c>
      <c r="BX86" s="25">
        <v>2004</v>
      </c>
      <c r="BY86" s="25">
        <v>4</v>
      </c>
      <c r="BZ86" s="480">
        <v>6</v>
      </c>
      <c r="CA86" s="39"/>
      <c r="CB86" s="75"/>
      <c r="CC86" s="1076"/>
      <c r="CD86" s="897"/>
      <c r="CE86" s="897"/>
      <c r="CF86" s="897"/>
      <c r="CG86" s="897"/>
      <c r="CH86" s="75"/>
      <c r="CI86" s="75"/>
      <c r="CJ86" s="507"/>
      <c r="CK86" s="75"/>
    </row>
    <row r="87" spans="1:89" ht="20.25" customHeight="1" x14ac:dyDescent="0.25">
      <c r="A87" s="1103"/>
      <c r="B87" s="52"/>
      <c r="C87" s="53"/>
      <c r="D87" s="53"/>
      <c r="E87" s="25"/>
      <c r="F87" s="25"/>
      <c r="G87" s="25"/>
      <c r="H87" s="25"/>
      <c r="I87" s="54"/>
      <c r="K87" s="1103"/>
      <c r="L87" s="52"/>
      <c r="M87" s="53"/>
      <c r="N87" s="53"/>
      <c r="O87" s="25"/>
      <c r="P87" s="25"/>
      <c r="Q87" s="25"/>
      <c r="R87" s="25"/>
      <c r="S87" s="54"/>
      <c r="U87" s="1103"/>
      <c r="V87" s="52"/>
      <c r="W87" s="53"/>
      <c r="X87" s="53"/>
      <c r="Y87" s="25"/>
      <c r="Z87" s="25"/>
      <c r="AA87" s="25"/>
      <c r="AB87" s="25"/>
      <c r="AC87" s="54"/>
      <c r="AE87" s="1103"/>
      <c r="AF87" s="52"/>
      <c r="AG87" s="53"/>
      <c r="AH87" s="53"/>
      <c r="AI87" s="25"/>
      <c r="AJ87" s="25"/>
      <c r="AK87" s="25"/>
      <c r="AL87" s="25"/>
      <c r="AM87" s="54"/>
      <c r="AN87" s="987"/>
      <c r="AO87" s="987"/>
      <c r="AP87" s="987"/>
      <c r="AQ87" s="987"/>
      <c r="AR87" s="987"/>
      <c r="AS87" s="987"/>
      <c r="AT87" s="987"/>
      <c r="AU87" s="987"/>
      <c r="AV87" s="987"/>
      <c r="AW87" s="987"/>
      <c r="AX87" s="616"/>
      <c r="AY87" s="1103"/>
      <c r="AZ87" s="111"/>
      <c r="BA87" s="100"/>
      <c r="BB87" s="100"/>
      <c r="BC87" s="100"/>
      <c r="BD87" s="99"/>
      <c r="BE87" s="25"/>
      <c r="BF87" s="25"/>
      <c r="BG87" s="39"/>
      <c r="BH87" s="649"/>
      <c r="BI87" s="1103"/>
      <c r="BJ87" s="111"/>
      <c r="BK87" s="100"/>
      <c r="BL87" s="100"/>
      <c r="BM87" s="100"/>
      <c r="BN87" s="99"/>
      <c r="BO87" s="25"/>
      <c r="BP87" s="25"/>
      <c r="BQ87" s="39"/>
      <c r="BR87" s="649"/>
      <c r="BS87" s="1103"/>
      <c r="BT87" s="111"/>
      <c r="BU87" s="100"/>
      <c r="BV87" s="100"/>
      <c r="BW87" s="100"/>
      <c r="BX87" s="99"/>
      <c r="BY87" s="25"/>
      <c r="BZ87" s="25"/>
      <c r="CA87" s="39"/>
      <c r="CB87" s="75"/>
      <c r="CC87" s="1076"/>
      <c r="CD87" s="195"/>
      <c r="CE87" s="195"/>
      <c r="CF87" s="195"/>
      <c r="CG87" s="195"/>
      <c r="CH87" s="269"/>
      <c r="CI87" s="75"/>
      <c r="CJ87" s="75"/>
      <c r="CK87" s="75"/>
    </row>
    <row r="88" spans="1:89" ht="20.25" customHeight="1" x14ac:dyDescent="0.25">
      <c r="A88" s="1103"/>
      <c r="B88" s="52"/>
      <c r="C88" s="53"/>
      <c r="D88" s="53"/>
      <c r="E88" s="25"/>
      <c r="F88" s="25"/>
      <c r="G88" s="25"/>
      <c r="H88" s="25"/>
      <c r="I88" s="54"/>
      <c r="K88" s="1103"/>
      <c r="L88" s="52"/>
      <c r="M88" s="53"/>
      <c r="N88" s="53"/>
      <c r="O88" s="25"/>
      <c r="P88" s="25"/>
      <c r="Q88" s="25"/>
      <c r="R88" s="25"/>
      <c r="S88" s="54"/>
      <c r="U88" s="1103"/>
      <c r="V88" s="52"/>
      <c r="W88" s="53"/>
      <c r="X88" s="53"/>
      <c r="Y88" s="25"/>
      <c r="Z88" s="25"/>
      <c r="AA88" s="25"/>
      <c r="AB88" s="25"/>
      <c r="AC88" s="54"/>
      <c r="AE88" s="1103"/>
      <c r="AF88" s="52"/>
      <c r="AG88" s="53"/>
      <c r="AH88" s="53"/>
      <c r="AI88" s="25"/>
      <c r="AJ88" s="25"/>
      <c r="AK88" s="25"/>
      <c r="AL88" s="25"/>
      <c r="AM88" s="54"/>
      <c r="AN88" s="987"/>
      <c r="AO88" s="987"/>
      <c r="AP88" s="987"/>
      <c r="AQ88" s="987"/>
      <c r="AR88" s="987"/>
      <c r="AS88" s="987"/>
      <c r="AT88" s="987"/>
      <c r="AU88" s="987"/>
      <c r="AV88" s="987"/>
      <c r="AW88" s="987"/>
      <c r="AX88" s="616"/>
      <c r="AY88" s="1103"/>
      <c r="AZ88" s="52"/>
      <c r="BA88" s="53"/>
      <c r="BB88" s="53"/>
      <c r="BC88" s="53"/>
      <c r="BD88" s="25"/>
      <c r="BE88" s="53"/>
      <c r="BF88" s="53"/>
      <c r="BG88" s="39"/>
      <c r="BH88" s="649"/>
      <c r="BI88" s="1103"/>
      <c r="BJ88" s="52"/>
      <c r="BK88" s="53"/>
      <c r="BL88" s="53"/>
      <c r="BM88" s="53"/>
      <c r="BN88" s="25"/>
      <c r="BO88" s="53"/>
      <c r="BP88" s="53"/>
      <c r="BQ88" s="39"/>
      <c r="BR88" s="649"/>
      <c r="BS88" s="1103"/>
      <c r="BT88" s="52"/>
      <c r="BU88" s="53"/>
      <c r="BV88" s="53"/>
      <c r="BW88" s="53"/>
      <c r="BX88" s="25"/>
      <c r="BY88" s="53"/>
      <c r="BZ88" s="53"/>
      <c r="CA88" s="39"/>
      <c r="CB88" s="75"/>
      <c r="CC88" s="1076"/>
      <c r="CD88" s="897"/>
      <c r="CE88" s="897"/>
      <c r="CF88" s="897"/>
      <c r="CG88" s="897"/>
      <c r="CH88" s="75"/>
      <c r="CI88" s="897"/>
      <c r="CJ88" s="897"/>
      <c r="CK88" s="75"/>
    </row>
    <row r="89" spans="1:89" ht="20.25" customHeight="1" thickBot="1" x14ac:dyDescent="0.3">
      <c r="A89" s="1103"/>
      <c r="B89" s="55"/>
      <c r="C89" s="56"/>
      <c r="D89" s="56"/>
      <c r="E89" s="69"/>
      <c r="F89" s="69"/>
      <c r="G89" s="69"/>
      <c r="H89" s="69"/>
      <c r="I89" s="57"/>
      <c r="K89" s="1103"/>
      <c r="L89" s="55"/>
      <c r="M89" s="56"/>
      <c r="N89" s="56"/>
      <c r="O89" s="69"/>
      <c r="P89" s="69"/>
      <c r="Q89" s="69"/>
      <c r="R89" s="69"/>
      <c r="S89" s="57"/>
      <c r="U89" s="1103"/>
      <c r="V89" s="55"/>
      <c r="W89" s="56"/>
      <c r="X89" s="56"/>
      <c r="Y89" s="69"/>
      <c r="Z89" s="69"/>
      <c r="AA89" s="69"/>
      <c r="AB89" s="69"/>
      <c r="AC89" s="57"/>
      <c r="AE89" s="1105"/>
      <c r="AF89" s="58"/>
      <c r="AG89" s="59"/>
      <c r="AH89" s="59"/>
      <c r="AI89" s="30"/>
      <c r="AJ89" s="30"/>
      <c r="AK89" s="30"/>
      <c r="AL89" s="30"/>
      <c r="AM89" s="60"/>
      <c r="AN89" s="987"/>
      <c r="AO89" s="987"/>
      <c r="AP89" s="987"/>
      <c r="AQ89" s="987"/>
      <c r="AR89" s="987"/>
      <c r="AS89" s="987"/>
      <c r="AT89" s="987"/>
      <c r="AU89" s="987"/>
      <c r="AV89" s="987"/>
      <c r="AW89" s="987"/>
      <c r="AX89" s="616"/>
      <c r="AY89" s="1105"/>
      <c r="AZ89" s="58"/>
      <c r="BA89" s="59"/>
      <c r="BB89" s="59"/>
      <c r="BC89" s="59"/>
      <c r="BD89" s="30"/>
      <c r="BE89" s="59"/>
      <c r="BF89" s="59"/>
      <c r="BG89" s="110"/>
      <c r="BH89" s="649"/>
      <c r="BI89" s="1105"/>
      <c r="BJ89" s="58"/>
      <c r="BK89" s="59"/>
      <c r="BL89" s="59"/>
      <c r="BM89" s="59"/>
      <c r="BN89" s="30"/>
      <c r="BO89" s="59"/>
      <c r="BP89" s="59"/>
      <c r="BQ89" s="110"/>
      <c r="BR89" s="649"/>
      <c r="BS89" s="1105"/>
      <c r="BT89" s="58"/>
      <c r="BU89" s="59"/>
      <c r="BV89" s="59"/>
      <c r="BW89" s="59"/>
      <c r="BX89" s="30"/>
      <c r="BY89" s="59"/>
      <c r="BZ89" s="59"/>
      <c r="CA89" s="110"/>
      <c r="CB89" s="75"/>
      <c r="CC89" s="1076"/>
      <c r="CD89" s="897"/>
      <c r="CE89" s="897"/>
      <c r="CF89" s="897"/>
      <c r="CG89" s="897"/>
      <c r="CH89" s="75"/>
      <c r="CI89" s="897"/>
      <c r="CJ89" s="897"/>
      <c r="CK89" s="75"/>
    </row>
    <row r="90" spans="1:89" ht="20.25" customHeight="1" thickTop="1" thickBot="1" x14ac:dyDescent="0.3">
      <c r="A90" s="229"/>
      <c r="B90" s="226" t="s">
        <v>141</v>
      </c>
      <c r="C90" s="205"/>
      <c r="D90" s="226"/>
      <c r="E90" s="231" t="s">
        <v>135</v>
      </c>
      <c r="F90" s="231">
        <v>14</v>
      </c>
      <c r="G90" s="226" t="s">
        <v>134</v>
      </c>
      <c r="H90" s="205"/>
      <c r="I90" s="206"/>
      <c r="K90" s="229"/>
      <c r="L90" s="226" t="s">
        <v>141</v>
      </c>
      <c r="M90" s="205"/>
      <c r="N90" s="226"/>
      <c r="O90" s="231" t="s">
        <v>135</v>
      </c>
      <c r="P90" s="231">
        <v>15</v>
      </c>
      <c r="Q90" s="226" t="s">
        <v>134</v>
      </c>
      <c r="R90" s="205"/>
      <c r="S90" s="206"/>
      <c r="U90" s="229"/>
      <c r="V90" s="226" t="s">
        <v>142</v>
      </c>
      <c r="W90" s="205"/>
      <c r="X90" s="226"/>
      <c r="Y90" s="231" t="s">
        <v>135</v>
      </c>
      <c r="Z90" s="231">
        <v>9</v>
      </c>
      <c r="AA90" s="226" t="s">
        <v>134</v>
      </c>
      <c r="AB90" s="205"/>
      <c r="AC90" s="206"/>
      <c r="AE90" s="230"/>
      <c r="AF90" s="230"/>
      <c r="AG90" s="188"/>
      <c r="AH90" s="230"/>
      <c r="AI90" s="140"/>
      <c r="AJ90" s="140"/>
      <c r="AK90" s="230"/>
      <c r="AL90" s="188"/>
      <c r="AM90" s="188"/>
      <c r="AN90" s="188"/>
      <c r="AO90" s="982"/>
      <c r="AP90" s="982"/>
      <c r="AQ90" s="982"/>
      <c r="AR90" s="982"/>
      <c r="AS90" s="982"/>
      <c r="AT90" s="982"/>
      <c r="AU90" s="982"/>
      <c r="AV90" s="982"/>
      <c r="AW90" s="982"/>
      <c r="AX90" s="982"/>
      <c r="AZ90" s="48"/>
      <c r="BA90" s="48"/>
      <c r="BB90" s="48"/>
      <c r="BC90" s="48"/>
      <c r="BD90" s="48"/>
      <c r="BE90" s="48"/>
      <c r="BF90" s="48"/>
      <c r="BG90" s="48"/>
      <c r="BH90" s="116"/>
      <c r="BJ90" s="48"/>
      <c r="BK90" s="48"/>
      <c r="BL90" s="48"/>
      <c r="BM90" s="48"/>
      <c r="BN90" s="48"/>
      <c r="BO90" s="48"/>
      <c r="BP90" s="48"/>
      <c r="BQ90" s="48"/>
      <c r="BR90" s="116"/>
      <c r="BT90" s="48"/>
      <c r="BU90" s="48"/>
      <c r="BV90" s="48"/>
      <c r="BW90" s="48"/>
      <c r="BX90" s="48"/>
      <c r="BY90" s="48"/>
      <c r="BZ90" s="48"/>
      <c r="CA90" s="48"/>
      <c r="CD90" s="896"/>
      <c r="CE90" s="896"/>
      <c r="CF90" s="896"/>
      <c r="CG90" s="896"/>
      <c r="CH90" s="896"/>
      <c r="CI90" s="896"/>
      <c r="CJ90" s="896"/>
      <c r="CK90" s="896"/>
    </row>
    <row r="91" spans="1:89" ht="20.25" customHeight="1" x14ac:dyDescent="0.25">
      <c r="A91" s="66" t="s">
        <v>70</v>
      </c>
      <c r="B91" s="130"/>
      <c r="C91" s="131"/>
      <c r="D91" s="131"/>
      <c r="E91" s="109"/>
      <c r="F91" s="109"/>
      <c r="G91" s="109"/>
      <c r="H91" s="20"/>
      <c r="I91" s="51"/>
      <c r="K91" s="66" t="s">
        <v>70</v>
      </c>
      <c r="L91" s="130"/>
      <c r="M91" s="131"/>
      <c r="N91" s="131"/>
      <c r="O91" s="109"/>
      <c r="P91" s="109"/>
      <c r="Q91" s="109"/>
      <c r="R91" s="20"/>
      <c r="S91" s="51"/>
      <c r="U91" s="66" t="s">
        <v>70</v>
      </c>
      <c r="V91" s="130"/>
      <c r="W91" s="131"/>
      <c r="X91" s="131"/>
      <c r="Y91" s="109"/>
      <c r="Z91" s="131"/>
      <c r="AA91" s="109"/>
      <c r="AB91" s="20"/>
      <c r="AC91" s="51"/>
      <c r="AE91" s="75"/>
      <c r="AF91" s="61"/>
      <c r="AG91" s="61"/>
      <c r="AH91" s="61"/>
      <c r="AI91" s="75"/>
      <c r="AJ91" s="75"/>
      <c r="AK91" s="75"/>
      <c r="AL91" s="75"/>
      <c r="AM91" s="61"/>
      <c r="AN91" s="61"/>
      <c r="AO91" s="987"/>
      <c r="AP91" s="987"/>
      <c r="AQ91" s="987"/>
      <c r="AR91" s="987"/>
      <c r="AS91" s="987"/>
      <c r="AT91" s="987"/>
      <c r="AU91" s="987"/>
      <c r="AV91" s="987"/>
      <c r="AW91" s="987"/>
      <c r="AX91" s="987"/>
    </row>
    <row r="92" spans="1:89" ht="20.25" customHeight="1" x14ac:dyDescent="0.25">
      <c r="A92" s="67" t="s">
        <v>71</v>
      </c>
      <c r="B92" s="52"/>
      <c r="C92" s="53"/>
      <c r="D92" s="53"/>
      <c r="E92" s="25"/>
      <c r="F92" s="25"/>
      <c r="G92" s="25"/>
      <c r="H92" s="25"/>
      <c r="I92" s="54"/>
      <c r="K92" s="67" t="s">
        <v>71</v>
      </c>
      <c r="L92" s="52" t="s">
        <v>377</v>
      </c>
      <c r="M92" s="53">
        <v>34661</v>
      </c>
      <c r="N92" s="53" t="s">
        <v>226</v>
      </c>
      <c r="O92" s="25" t="s">
        <v>370</v>
      </c>
      <c r="P92" s="25">
        <v>2005</v>
      </c>
      <c r="Q92" s="25">
        <v>4</v>
      </c>
      <c r="R92" s="25">
        <v>25</v>
      </c>
      <c r="S92" s="54"/>
      <c r="U92" s="67" t="s">
        <v>71</v>
      </c>
      <c r="V92" s="52" t="s">
        <v>441</v>
      </c>
      <c r="W92" s="53">
        <v>35463</v>
      </c>
      <c r="X92" s="53" t="s">
        <v>286</v>
      </c>
      <c r="Y92" s="25" t="s">
        <v>370</v>
      </c>
      <c r="Z92" s="53">
        <v>2003</v>
      </c>
      <c r="AA92" s="25">
        <v>4</v>
      </c>
      <c r="AB92" s="25">
        <v>25</v>
      </c>
      <c r="AC92" s="54"/>
      <c r="AE92" s="75"/>
      <c r="AF92" s="61"/>
      <c r="AG92" s="61"/>
      <c r="AH92" s="61"/>
      <c r="AI92" s="75"/>
      <c r="AJ92" s="75"/>
      <c r="AK92" s="75"/>
      <c r="AL92" s="75"/>
      <c r="AM92" s="61"/>
      <c r="AN92" s="61"/>
      <c r="AO92" s="987"/>
      <c r="AP92" s="987"/>
      <c r="AQ92" s="987"/>
      <c r="AR92" s="987"/>
      <c r="AS92" s="987"/>
      <c r="AT92" s="987"/>
      <c r="AU92" s="987"/>
      <c r="AV92" s="987"/>
      <c r="AW92" s="987"/>
      <c r="AX92" s="987"/>
    </row>
    <row r="93" spans="1:89" ht="20.25" customHeight="1" x14ac:dyDescent="0.25">
      <c r="A93" s="67" t="s">
        <v>72</v>
      </c>
      <c r="B93" s="52" t="s">
        <v>538</v>
      </c>
      <c r="C93" s="53">
        <v>35953</v>
      </c>
      <c r="D93" s="53" t="s">
        <v>313</v>
      </c>
      <c r="E93" s="25" t="s">
        <v>542</v>
      </c>
      <c r="F93" s="25">
        <v>2008</v>
      </c>
      <c r="G93" s="25">
        <v>4</v>
      </c>
      <c r="H93" s="25">
        <v>12</v>
      </c>
      <c r="I93" s="54"/>
      <c r="K93" s="67" t="s">
        <v>72</v>
      </c>
      <c r="L93" s="52"/>
      <c r="M93" s="53"/>
      <c r="N93" s="53"/>
      <c r="O93" s="25"/>
      <c r="P93" s="25"/>
      <c r="Q93" s="25"/>
      <c r="R93" s="25"/>
      <c r="S93" s="54"/>
      <c r="U93" s="67" t="s">
        <v>72</v>
      </c>
      <c r="V93" s="714"/>
      <c r="W93" s="901"/>
      <c r="X93" s="901"/>
      <c r="Y93" s="637"/>
      <c r="Z93" s="901"/>
      <c r="AA93" s="25"/>
      <c r="AB93" s="25"/>
      <c r="AC93" s="54"/>
      <c r="AE93" s="75"/>
      <c r="AF93" s="61"/>
      <c r="AG93" s="61"/>
      <c r="AH93" s="61"/>
      <c r="AI93" s="75"/>
      <c r="AJ93" s="75"/>
      <c r="AK93" s="75"/>
      <c r="AL93" s="75"/>
      <c r="AM93" s="61"/>
      <c r="AN93" s="61"/>
      <c r="AO93" s="987"/>
      <c r="AP93" s="987"/>
      <c r="AQ93" s="987"/>
      <c r="AR93" s="987"/>
      <c r="AS93" s="987"/>
      <c r="AT93" s="987"/>
      <c r="AU93" s="987"/>
      <c r="AV93" s="987"/>
      <c r="AW93" s="987"/>
      <c r="AX93" s="987"/>
    </row>
    <row r="94" spans="1:89" ht="20.25" customHeight="1" x14ac:dyDescent="0.25">
      <c r="A94" s="68" t="s">
        <v>72</v>
      </c>
      <c r="B94" s="52"/>
      <c r="C94" s="53"/>
      <c r="D94" s="53"/>
      <c r="E94" s="25"/>
      <c r="F94" s="25"/>
      <c r="G94" s="25"/>
      <c r="H94" s="25"/>
      <c r="I94" s="54"/>
      <c r="K94" s="68" t="s">
        <v>72</v>
      </c>
      <c r="L94" s="52"/>
      <c r="M94" s="53"/>
      <c r="N94" s="53"/>
      <c r="O94" s="25"/>
      <c r="P94" s="25"/>
      <c r="Q94" s="25"/>
      <c r="R94" s="25"/>
      <c r="S94" s="54"/>
      <c r="U94" s="68" t="s">
        <v>72</v>
      </c>
      <c r="V94" s="52"/>
      <c r="W94" s="53"/>
      <c r="X94" s="53"/>
      <c r="Y94" s="25"/>
      <c r="Z94" s="53"/>
      <c r="AA94" s="25"/>
      <c r="AB94" s="25"/>
      <c r="AC94" s="54"/>
      <c r="AE94" s="75"/>
      <c r="AF94" s="61"/>
      <c r="AG94" s="61"/>
      <c r="AH94" s="61"/>
      <c r="AI94" s="75"/>
      <c r="AJ94" s="75"/>
      <c r="AK94" s="75"/>
      <c r="AL94" s="75"/>
      <c r="AM94" s="61"/>
      <c r="AN94" s="61"/>
      <c r="AO94" s="987"/>
      <c r="AP94" s="987"/>
      <c r="AQ94" s="987"/>
      <c r="AR94" s="987"/>
      <c r="AS94" s="987"/>
      <c r="AT94" s="987"/>
      <c r="AU94" s="987"/>
      <c r="AV94" s="987"/>
      <c r="AW94" s="987"/>
      <c r="AX94" s="987"/>
    </row>
    <row r="95" spans="1:89" ht="20.25" customHeight="1" x14ac:dyDescent="0.25">
      <c r="A95" s="1102" t="s">
        <v>73</v>
      </c>
      <c r="B95" s="52" t="s">
        <v>556</v>
      </c>
      <c r="C95" s="53">
        <v>42731</v>
      </c>
      <c r="D95" s="53" t="s">
        <v>327</v>
      </c>
      <c r="E95" s="25" t="s">
        <v>546</v>
      </c>
      <c r="F95" s="25">
        <v>2007</v>
      </c>
      <c r="G95" s="25">
        <v>4</v>
      </c>
      <c r="H95" s="25">
        <v>6</v>
      </c>
      <c r="I95" s="54"/>
      <c r="K95" s="1102" t="s">
        <v>73</v>
      </c>
      <c r="L95" s="52"/>
      <c r="M95" s="53"/>
      <c r="N95" s="53"/>
      <c r="O95" s="25"/>
      <c r="P95" s="25"/>
      <c r="Q95" s="25"/>
      <c r="R95" s="25"/>
      <c r="S95" s="54"/>
      <c r="U95" s="1102" t="s">
        <v>73</v>
      </c>
      <c r="V95" s="52" t="s">
        <v>508</v>
      </c>
      <c r="W95" s="53">
        <v>35174</v>
      </c>
      <c r="X95" s="53" t="s">
        <v>400</v>
      </c>
      <c r="Y95" s="25" t="s">
        <v>371</v>
      </c>
      <c r="Z95" s="25">
        <v>2004</v>
      </c>
      <c r="AA95" s="25">
        <v>4</v>
      </c>
      <c r="AB95" s="25">
        <v>8</v>
      </c>
      <c r="AC95" s="54"/>
      <c r="AE95" s="1076"/>
      <c r="AF95" s="61"/>
      <c r="AG95" s="61"/>
      <c r="AH95" s="61"/>
      <c r="AI95" s="75"/>
      <c r="AJ95" s="75"/>
      <c r="AK95" s="75"/>
      <c r="AL95" s="75"/>
      <c r="AM95" s="61"/>
      <c r="AN95" s="61"/>
      <c r="AO95" s="987"/>
      <c r="AP95" s="987"/>
      <c r="AQ95" s="987"/>
      <c r="AR95" s="987"/>
      <c r="AS95" s="987"/>
      <c r="AT95" s="987"/>
      <c r="AU95" s="987"/>
      <c r="AV95" s="987"/>
      <c r="AW95" s="987"/>
      <c r="AX95" s="987"/>
    </row>
    <row r="96" spans="1:89" ht="20.25" customHeight="1" x14ac:dyDescent="0.25">
      <c r="A96" s="1103"/>
      <c r="B96" s="52"/>
      <c r="C96" s="53"/>
      <c r="D96" s="53"/>
      <c r="E96" s="25"/>
      <c r="F96" s="25"/>
      <c r="G96" s="25"/>
      <c r="H96" s="25"/>
      <c r="I96" s="54"/>
      <c r="K96" s="1103"/>
      <c r="L96" s="52"/>
      <c r="M96" s="53"/>
      <c r="N96" s="53"/>
      <c r="O96" s="25"/>
      <c r="P96" s="25"/>
      <c r="Q96" s="25"/>
      <c r="R96" s="25"/>
      <c r="S96" s="54"/>
      <c r="U96" s="1103"/>
      <c r="V96" s="52"/>
      <c r="W96" s="53"/>
      <c r="X96" s="53"/>
      <c r="Y96" s="25"/>
      <c r="Z96" s="53"/>
      <c r="AA96" s="25"/>
      <c r="AB96" s="25"/>
      <c r="AC96" s="54"/>
      <c r="AE96" s="1076"/>
      <c r="AF96" s="61"/>
      <c r="AG96" s="61"/>
      <c r="AH96" s="61"/>
      <c r="AI96" s="75"/>
      <c r="AJ96" s="75"/>
      <c r="AK96" s="75"/>
      <c r="AL96" s="75"/>
      <c r="AM96" s="61"/>
      <c r="AN96" s="61"/>
      <c r="AO96" s="987"/>
      <c r="AP96" s="987"/>
      <c r="AQ96" s="987"/>
      <c r="AR96" s="987"/>
      <c r="AS96" s="987"/>
      <c r="AT96" s="987"/>
      <c r="AU96" s="987"/>
      <c r="AV96" s="987"/>
      <c r="AW96" s="987"/>
      <c r="AX96" s="987"/>
    </row>
    <row r="97" spans="1:88" ht="20.25" customHeight="1" x14ac:dyDescent="0.25">
      <c r="A97" s="1103"/>
      <c r="B97" s="163"/>
      <c r="C97" s="164"/>
      <c r="D97" s="165"/>
      <c r="E97" s="166"/>
      <c r="F97" s="166"/>
      <c r="G97" s="25"/>
      <c r="H97" s="25"/>
      <c r="I97" s="54"/>
      <c r="K97" s="1103"/>
      <c r="L97" s="163"/>
      <c r="M97" s="164"/>
      <c r="N97" s="165"/>
      <c r="O97" s="166"/>
      <c r="P97" s="166"/>
      <c r="Q97" s="25"/>
      <c r="R97" s="25"/>
      <c r="S97" s="54"/>
      <c r="U97" s="1103"/>
      <c r="V97" s="163"/>
      <c r="W97" s="164"/>
      <c r="X97" s="165"/>
      <c r="Y97" s="166"/>
      <c r="Z97" s="166"/>
      <c r="AA97" s="25"/>
      <c r="AB97" s="25"/>
      <c r="AC97" s="54"/>
      <c r="AE97" s="1076"/>
      <c r="AF97" s="258"/>
      <c r="AG97" s="259"/>
      <c r="AH97" s="260"/>
      <c r="AI97" s="261"/>
      <c r="AJ97" s="261"/>
      <c r="AK97" s="75"/>
      <c r="AL97" s="75"/>
      <c r="AM97" s="61"/>
      <c r="AN97" s="61"/>
      <c r="AO97" s="987"/>
      <c r="AP97" s="987"/>
      <c r="AQ97" s="987"/>
      <c r="AR97" s="987"/>
      <c r="AS97" s="987"/>
      <c r="AT97" s="987"/>
      <c r="AU97" s="987"/>
      <c r="AV97" s="987"/>
      <c r="AW97" s="987"/>
      <c r="AX97" s="987"/>
    </row>
    <row r="98" spans="1:88" ht="20.25" customHeight="1" thickBot="1" x14ac:dyDescent="0.3">
      <c r="A98" s="1103"/>
      <c r="B98" s="167"/>
      <c r="C98" s="168"/>
      <c r="D98" s="169"/>
      <c r="E98" s="170"/>
      <c r="F98" s="170"/>
      <c r="G98" s="69"/>
      <c r="H98" s="69"/>
      <c r="I98" s="57"/>
      <c r="K98" s="1103"/>
      <c r="L98" s="167"/>
      <c r="M98" s="168"/>
      <c r="N98" s="169"/>
      <c r="O98" s="170"/>
      <c r="P98" s="170"/>
      <c r="Q98" s="69"/>
      <c r="R98" s="69"/>
      <c r="S98" s="57"/>
      <c r="U98" s="1103"/>
      <c r="V98" s="167"/>
      <c r="W98" s="168"/>
      <c r="X98" s="169"/>
      <c r="Y98" s="170"/>
      <c r="Z98" s="170"/>
      <c r="AA98" s="69"/>
      <c r="AB98" s="69"/>
      <c r="AC98" s="57"/>
      <c r="AE98" s="1076"/>
      <c r="AF98" s="258"/>
      <c r="AG98" s="259"/>
      <c r="AH98" s="260"/>
      <c r="AI98" s="261"/>
      <c r="AJ98" s="261"/>
      <c r="AK98" s="75"/>
      <c r="AL98" s="75"/>
      <c r="AM98" s="61"/>
      <c r="AN98" s="61"/>
      <c r="AO98" s="987"/>
      <c r="AP98" s="987"/>
      <c r="AQ98" s="987"/>
      <c r="AR98" s="987"/>
      <c r="AS98" s="987"/>
      <c r="AT98" s="987"/>
      <c r="AU98" s="987"/>
      <c r="AV98" s="987"/>
      <c r="AW98" s="987"/>
      <c r="AX98" s="987"/>
    </row>
    <row r="99" spans="1:88" ht="20.25" customHeight="1" thickBot="1" x14ac:dyDescent="0.3">
      <c r="A99" s="229"/>
      <c r="B99" s="226" t="s">
        <v>142</v>
      </c>
      <c r="C99" s="205"/>
      <c r="D99" s="226"/>
      <c r="E99" s="231" t="s">
        <v>135</v>
      </c>
      <c r="F99" s="231">
        <v>14</v>
      </c>
      <c r="G99" s="226" t="s">
        <v>134</v>
      </c>
      <c r="H99" s="205"/>
      <c r="I99" s="206"/>
      <c r="K99" s="229"/>
      <c r="L99" s="226" t="s">
        <v>142</v>
      </c>
      <c r="M99" s="205"/>
      <c r="N99" s="226"/>
      <c r="O99" s="231" t="s">
        <v>135</v>
      </c>
      <c r="P99" s="231"/>
      <c r="Q99" s="226" t="s">
        <v>134</v>
      </c>
      <c r="R99" s="205"/>
      <c r="S99" s="206"/>
      <c r="U99" s="229"/>
      <c r="V99" s="226" t="s">
        <v>145</v>
      </c>
      <c r="W99" s="205"/>
      <c r="X99" s="226"/>
      <c r="Y99" s="231" t="s">
        <v>135</v>
      </c>
      <c r="Z99" s="231">
        <v>8</v>
      </c>
      <c r="AA99" s="226" t="s">
        <v>134</v>
      </c>
      <c r="AB99" s="205"/>
      <c r="AC99" s="206"/>
      <c r="AE99" s="230"/>
      <c r="AF99" s="230"/>
      <c r="AG99" s="188"/>
      <c r="AH99" s="230"/>
      <c r="AI99" s="140"/>
      <c r="AJ99" s="140"/>
      <c r="AK99" s="230"/>
      <c r="AL99" s="188"/>
      <c r="AM99" s="188"/>
      <c r="AN99" s="188"/>
      <c r="AO99" s="982"/>
      <c r="AP99" s="982"/>
      <c r="AQ99" s="982"/>
      <c r="AR99" s="982"/>
      <c r="AS99" s="982"/>
      <c r="AT99" s="982"/>
      <c r="AU99" s="982"/>
      <c r="AV99" s="982"/>
      <c r="AW99" s="982"/>
      <c r="AX99" s="982"/>
    </row>
    <row r="100" spans="1:88" ht="20.25" customHeight="1" x14ac:dyDescent="0.25">
      <c r="A100" s="66" t="s">
        <v>70</v>
      </c>
      <c r="B100" s="130" t="s">
        <v>557</v>
      </c>
      <c r="C100" s="131">
        <v>36174</v>
      </c>
      <c r="D100" s="131" t="s">
        <v>302</v>
      </c>
      <c r="E100" s="109" t="s">
        <v>369</v>
      </c>
      <c r="F100" s="109">
        <v>2007</v>
      </c>
      <c r="G100" s="109">
        <v>4</v>
      </c>
      <c r="H100" s="20">
        <v>30</v>
      </c>
      <c r="I100" s="51"/>
      <c r="K100" s="66" t="s">
        <v>70</v>
      </c>
      <c r="L100" s="130"/>
      <c r="M100" s="131"/>
      <c r="N100" s="131"/>
      <c r="O100" s="109"/>
      <c r="P100" s="109"/>
      <c r="Q100" s="109"/>
      <c r="R100" s="20"/>
      <c r="S100" s="51"/>
      <c r="U100" s="66" t="s">
        <v>70</v>
      </c>
      <c r="V100" s="130" t="s">
        <v>940</v>
      </c>
      <c r="W100" s="131">
        <v>34237</v>
      </c>
      <c r="X100" s="131" t="s">
        <v>305</v>
      </c>
      <c r="Y100" s="109" t="s">
        <v>369</v>
      </c>
      <c r="Z100" s="131">
        <v>2004</v>
      </c>
      <c r="AA100" s="109">
        <v>3</v>
      </c>
      <c r="AB100" s="20">
        <v>35</v>
      </c>
      <c r="AC100" s="51"/>
      <c r="AE100" s="75"/>
      <c r="AF100" s="61"/>
      <c r="AG100" s="61"/>
      <c r="AH100" s="61"/>
      <c r="AI100" s="75"/>
      <c r="AJ100" s="75"/>
      <c r="AK100" s="75"/>
      <c r="AL100" s="75"/>
      <c r="AM100" s="61"/>
      <c r="AN100" s="61"/>
      <c r="AO100" s="987"/>
      <c r="AP100" s="987"/>
      <c r="AQ100" s="987"/>
      <c r="AR100" s="987"/>
      <c r="AS100" s="987"/>
      <c r="AT100" s="987"/>
      <c r="AU100" s="987"/>
      <c r="AV100" s="987"/>
      <c r="AW100" s="987"/>
      <c r="AX100" s="987"/>
    </row>
    <row r="101" spans="1:88" ht="20.25" customHeight="1" x14ac:dyDescent="0.25">
      <c r="A101" s="67" t="s">
        <v>71</v>
      </c>
      <c r="B101" s="52"/>
      <c r="C101" s="53"/>
      <c r="D101" s="53"/>
      <c r="E101" s="25"/>
      <c r="F101" s="25"/>
      <c r="G101" s="25"/>
      <c r="H101" s="25"/>
      <c r="I101" s="54"/>
      <c r="K101" s="67" t="s">
        <v>71</v>
      </c>
      <c r="L101" s="52"/>
      <c r="M101" s="53"/>
      <c r="N101" s="53"/>
      <c r="O101" s="25"/>
      <c r="P101" s="25"/>
      <c r="Q101" s="25"/>
      <c r="R101" s="25"/>
      <c r="S101" s="54"/>
      <c r="U101" s="67" t="s">
        <v>71</v>
      </c>
      <c r="V101" s="52"/>
      <c r="W101" s="53"/>
      <c r="X101" s="53"/>
      <c r="Y101" s="25"/>
      <c r="Z101" s="53"/>
      <c r="AA101" s="25"/>
      <c r="AB101" s="25"/>
      <c r="AC101" s="54"/>
      <c r="AE101" s="75"/>
      <c r="AF101" s="61"/>
      <c r="AG101" s="61"/>
      <c r="AH101" s="61"/>
      <c r="AI101" s="75"/>
      <c r="AJ101" s="75"/>
      <c r="AK101" s="75"/>
      <c r="AL101" s="75"/>
      <c r="AM101" s="61"/>
      <c r="AN101" s="61"/>
      <c r="AO101" s="987"/>
      <c r="AP101" s="987"/>
      <c r="AQ101" s="987"/>
      <c r="AR101" s="987"/>
      <c r="AS101" s="987"/>
      <c r="AT101" s="987"/>
      <c r="AU101" s="987"/>
      <c r="AV101" s="987"/>
      <c r="AW101" s="987"/>
      <c r="AX101" s="987"/>
    </row>
    <row r="102" spans="1:88" ht="20.25" customHeight="1" x14ac:dyDescent="0.25">
      <c r="A102" s="67" t="s">
        <v>72</v>
      </c>
      <c r="B102" s="52"/>
      <c r="C102" s="53"/>
      <c r="D102" s="53"/>
      <c r="E102" s="25"/>
      <c r="F102" s="25"/>
      <c r="G102" s="25"/>
      <c r="H102" s="25"/>
      <c r="I102" s="54"/>
      <c r="K102" s="67" t="s">
        <v>72</v>
      </c>
      <c r="L102" s="52"/>
      <c r="M102" s="53"/>
      <c r="N102" s="53"/>
      <c r="O102" s="25"/>
      <c r="P102" s="25"/>
      <c r="Q102" s="25"/>
      <c r="R102" s="25"/>
      <c r="S102" s="54"/>
      <c r="U102" s="67" t="s">
        <v>72</v>
      </c>
      <c r="V102" s="499"/>
      <c r="W102" s="500"/>
      <c r="X102" s="500"/>
      <c r="Y102" s="480"/>
      <c r="Z102" s="500"/>
      <c r="AA102" s="25"/>
      <c r="AB102" s="25"/>
      <c r="AC102" s="54"/>
      <c r="AE102" s="75"/>
      <c r="AF102" s="61"/>
      <c r="AG102" s="61"/>
      <c r="AH102" s="61"/>
      <c r="AI102" s="75"/>
      <c r="AJ102" s="75"/>
      <c r="AK102" s="75"/>
      <c r="AL102" s="75"/>
      <c r="AM102" s="61"/>
      <c r="AN102" s="61"/>
      <c r="AO102" s="987"/>
      <c r="AP102" s="987"/>
      <c r="AQ102" s="987"/>
      <c r="AR102" s="987"/>
      <c r="AS102" s="987"/>
      <c r="AT102" s="987"/>
      <c r="AU102" s="987"/>
      <c r="AV102" s="987"/>
      <c r="AW102" s="987"/>
      <c r="AX102" s="987"/>
    </row>
    <row r="103" spans="1:88" ht="20.25" customHeight="1" x14ac:dyDescent="0.25">
      <c r="A103" s="68" t="s">
        <v>72</v>
      </c>
      <c r="B103" s="52"/>
      <c r="C103" s="53"/>
      <c r="D103" s="53"/>
      <c r="E103" s="25"/>
      <c r="F103" s="25"/>
      <c r="G103" s="25"/>
      <c r="H103" s="25"/>
      <c r="I103" s="54"/>
      <c r="K103" s="68" t="s">
        <v>72</v>
      </c>
      <c r="L103" s="52"/>
      <c r="M103" s="53"/>
      <c r="N103" s="53"/>
      <c r="O103" s="25"/>
      <c r="P103" s="25"/>
      <c r="Q103" s="25"/>
      <c r="R103" s="25"/>
      <c r="S103" s="54"/>
      <c r="U103" s="68" t="s">
        <v>72</v>
      </c>
      <c r="V103" s="52"/>
      <c r="W103" s="53"/>
      <c r="X103" s="53"/>
      <c r="Y103" s="25"/>
      <c r="Z103" s="53"/>
      <c r="AA103" s="25"/>
      <c r="AB103" s="25"/>
      <c r="AC103" s="54"/>
      <c r="AE103" s="75"/>
      <c r="AF103" s="61"/>
      <c r="AG103" s="61"/>
      <c r="AH103" s="61"/>
      <c r="AI103" s="75"/>
      <c r="AJ103" s="75"/>
      <c r="AK103" s="75"/>
      <c r="AL103" s="75"/>
      <c r="AM103" s="61"/>
      <c r="AN103" s="61"/>
      <c r="AO103" s="987"/>
      <c r="AP103" s="987"/>
      <c r="AQ103" s="987"/>
      <c r="AR103" s="987"/>
      <c r="AS103" s="987"/>
      <c r="AT103" s="987"/>
      <c r="AU103" s="987"/>
      <c r="AV103" s="987"/>
      <c r="AW103" s="987"/>
      <c r="AX103" s="987"/>
    </row>
    <row r="104" spans="1:88" ht="20.25" customHeight="1" x14ac:dyDescent="0.25">
      <c r="A104" s="1102" t="s">
        <v>73</v>
      </c>
      <c r="B104" s="52" t="s">
        <v>558</v>
      </c>
      <c r="C104" s="53">
        <v>38435</v>
      </c>
      <c r="D104" s="53" t="s">
        <v>285</v>
      </c>
      <c r="E104" s="25" t="s">
        <v>542</v>
      </c>
      <c r="F104" s="25">
        <v>2008</v>
      </c>
      <c r="G104" s="25">
        <v>4</v>
      </c>
      <c r="H104" s="25">
        <v>6</v>
      </c>
      <c r="I104" s="54"/>
      <c r="K104" s="1102" t="s">
        <v>73</v>
      </c>
      <c r="L104" s="52"/>
      <c r="M104" s="53"/>
      <c r="N104" s="53"/>
      <c r="O104" s="25"/>
      <c r="P104" s="25"/>
      <c r="Q104" s="25"/>
      <c r="R104" s="25"/>
      <c r="S104" s="54"/>
      <c r="U104" s="1102" t="s">
        <v>73</v>
      </c>
      <c r="V104" s="714"/>
      <c r="W104" s="53"/>
      <c r="X104" s="53"/>
      <c r="Y104" s="25"/>
      <c r="Z104" s="53"/>
      <c r="AA104" s="25"/>
      <c r="AB104" s="25"/>
      <c r="AC104" s="54"/>
      <c r="AE104" s="1076"/>
      <c r="AF104" s="61"/>
      <c r="AG104" s="61"/>
      <c r="AH104" s="61"/>
      <c r="AI104" s="75"/>
      <c r="AJ104" s="75"/>
      <c r="AK104" s="75"/>
      <c r="AL104" s="75"/>
      <c r="AM104" s="61"/>
      <c r="AN104" s="61"/>
      <c r="AO104" s="987"/>
      <c r="AP104" s="987"/>
      <c r="AQ104" s="987"/>
      <c r="AR104" s="987"/>
      <c r="AS104" s="987"/>
      <c r="AT104" s="987"/>
      <c r="AU104" s="987"/>
      <c r="AV104" s="987"/>
      <c r="AW104" s="987"/>
      <c r="AX104" s="987"/>
    </row>
    <row r="105" spans="1:88" ht="20.25" customHeight="1" x14ac:dyDescent="0.25">
      <c r="A105" s="1103"/>
      <c r="B105" s="52" t="s">
        <v>735</v>
      </c>
      <c r="C105" s="53">
        <v>39315</v>
      </c>
      <c r="D105" s="53" t="s">
        <v>662</v>
      </c>
      <c r="E105" s="25" t="s">
        <v>546</v>
      </c>
      <c r="F105" s="25">
        <v>2008</v>
      </c>
      <c r="G105" s="25">
        <v>4</v>
      </c>
      <c r="H105" s="25">
        <v>6</v>
      </c>
      <c r="I105" s="54"/>
      <c r="K105" s="1103"/>
      <c r="L105" s="52"/>
      <c r="M105" s="53"/>
      <c r="N105" s="53"/>
      <c r="O105" s="25"/>
      <c r="P105" s="25"/>
      <c r="Q105" s="25"/>
      <c r="R105" s="25"/>
      <c r="S105" s="54"/>
      <c r="U105" s="1103"/>
      <c r="V105" s="52"/>
      <c r="W105" s="53"/>
      <c r="X105" s="53"/>
      <c r="Y105" s="25"/>
      <c r="Z105" s="53"/>
      <c r="AA105" s="25"/>
      <c r="AB105" s="25"/>
      <c r="AC105" s="54"/>
      <c r="AE105" s="1076"/>
      <c r="AF105" s="61"/>
      <c r="AG105" s="61"/>
      <c r="AH105" s="61"/>
      <c r="AI105" s="75"/>
      <c r="AJ105" s="75"/>
      <c r="AK105" s="75"/>
      <c r="AL105" s="75"/>
      <c r="AM105" s="61"/>
      <c r="AN105" s="61"/>
      <c r="AO105" s="987"/>
      <c r="AP105" s="987"/>
      <c r="AQ105" s="987"/>
      <c r="AR105" s="987"/>
      <c r="AS105" s="987"/>
      <c r="AT105" s="987"/>
      <c r="AU105" s="987"/>
      <c r="AV105" s="987"/>
      <c r="AW105" s="987"/>
      <c r="AX105" s="987"/>
      <c r="BF105" s="75"/>
      <c r="BP105" s="75"/>
      <c r="BZ105" s="75"/>
      <c r="CJ105" s="75"/>
    </row>
    <row r="106" spans="1:88" ht="20.25" customHeight="1" x14ac:dyDescent="0.25">
      <c r="A106" s="1103"/>
      <c r="B106" s="52"/>
      <c r="C106" s="53"/>
      <c r="D106" s="53"/>
      <c r="E106" s="25"/>
      <c r="F106" s="25"/>
      <c r="G106" s="25"/>
      <c r="H106" s="25"/>
      <c r="I106" s="54"/>
      <c r="K106" s="1103"/>
      <c r="L106" s="52"/>
      <c r="M106" s="53"/>
      <c r="N106" s="53"/>
      <c r="O106" s="25"/>
      <c r="P106" s="25"/>
      <c r="Q106" s="25"/>
      <c r="R106" s="25"/>
      <c r="S106" s="54"/>
      <c r="U106" s="1103"/>
      <c r="V106" s="52"/>
      <c r="W106" s="53"/>
      <c r="X106" s="53"/>
      <c r="Y106" s="25"/>
      <c r="Z106" s="53"/>
      <c r="AA106" s="25"/>
      <c r="AB106" s="25"/>
      <c r="AC106" s="54"/>
      <c r="AE106" s="1076"/>
      <c r="AF106" s="61"/>
      <c r="AG106" s="61"/>
      <c r="AH106" s="61"/>
      <c r="AI106" s="75"/>
      <c r="AJ106" s="75"/>
      <c r="AK106" s="75"/>
      <c r="AL106" s="75"/>
      <c r="AM106" s="61"/>
      <c r="AN106" s="61"/>
      <c r="AO106" s="987"/>
      <c r="AP106" s="987"/>
      <c r="AQ106" s="987"/>
      <c r="AR106" s="987"/>
      <c r="AS106" s="987"/>
      <c r="AT106" s="987"/>
      <c r="AU106" s="987"/>
      <c r="AV106" s="987"/>
      <c r="AW106" s="987"/>
      <c r="AX106" s="987"/>
      <c r="BF106" s="75"/>
      <c r="BP106" s="75"/>
      <c r="BZ106" s="75"/>
      <c r="CJ106" s="75"/>
    </row>
    <row r="107" spans="1:88" ht="20.25" customHeight="1" thickBot="1" x14ac:dyDescent="0.3">
      <c r="A107" s="1104"/>
      <c r="B107" s="167"/>
      <c r="C107" s="168"/>
      <c r="D107" s="169"/>
      <c r="E107" s="170"/>
      <c r="F107" s="900"/>
      <c r="G107" s="34"/>
      <c r="H107" s="34"/>
      <c r="I107" s="521"/>
      <c r="K107" s="1104"/>
      <c r="L107" s="167"/>
      <c r="M107" s="168"/>
      <c r="N107" s="169"/>
      <c r="O107" s="170"/>
      <c r="P107" s="900"/>
      <c r="Q107" s="34"/>
      <c r="R107" s="34"/>
      <c r="S107" s="521"/>
      <c r="U107" s="1104"/>
      <c r="V107" s="167"/>
      <c r="W107" s="168"/>
      <c r="X107" s="169"/>
      <c r="Y107" s="170"/>
      <c r="Z107" s="900"/>
      <c r="AA107" s="34"/>
      <c r="AB107" s="34"/>
      <c r="AC107" s="521"/>
      <c r="AE107" s="1076"/>
      <c r="AF107" s="258"/>
      <c r="AG107" s="259"/>
      <c r="AH107" s="260"/>
      <c r="AI107" s="261"/>
      <c r="AJ107" s="262"/>
      <c r="AK107" s="75"/>
      <c r="AL107" s="75"/>
      <c r="AM107" s="61"/>
      <c r="AN107" s="61"/>
      <c r="AO107" s="987"/>
      <c r="AP107" s="987"/>
      <c r="AQ107" s="987"/>
      <c r="AR107" s="987"/>
      <c r="AS107" s="987"/>
      <c r="AT107" s="987"/>
      <c r="AU107" s="987"/>
      <c r="AV107" s="987"/>
      <c r="AW107" s="987"/>
      <c r="AX107" s="987"/>
      <c r="BF107" s="75"/>
      <c r="BP107" s="75"/>
      <c r="BZ107" s="75"/>
      <c r="CJ107" s="75"/>
    </row>
    <row r="108" spans="1:88" ht="20.25" customHeight="1" thickBot="1" x14ac:dyDescent="0.3">
      <c r="A108" s="483"/>
      <c r="B108" s="484" t="s">
        <v>145</v>
      </c>
      <c r="C108" s="481"/>
      <c r="D108" s="484"/>
      <c r="E108" s="486" t="s">
        <v>135</v>
      </c>
      <c r="F108" s="486">
        <v>11</v>
      </c>
      <c r="G108" s="484" t="s">
        <v>134</v>
      </c>
      <c r="H108" s="481"/>
      <c r="I108" s="482"/>
      <c r="K108" s="483"/>
      <c r="L108" s="484" t="s">
        <v>145</v>
      </c>
      <c r="M108" s="481"/>
      <c r="N108" s="484"/>
      <c r="O108" s="486" t="s">
        <v>135</v>
      </c>
      <c r="P108" s="486">
        <v>12</v>
      </c>
      <c r="Q108" s="484" t="s">
        <v>134</v>
      </c>
      <c r="R108" s="481"/>
      <c r="S108" s="482"/>
      <c r="U108" s="483"/>
      <c r="V108" s="484" t="s">
        <v>146</v>
      </c>
      <c r="W108" s="481"/>
      <c r="X108" s="484"/>
      <c r="Y108" s="486" t="s">
        <v>135</v>
      </c>
      <c r="Z108" s="486">
        <v>10</v>
      </c>
      <c r="AA108" s="484" t="s">
        <v>134</v>
      </c>
      <c r="AB108" s="481"/>
      <c r="AC108" s="482"/>
      <c r="BF108" s="75"/>
      <c r="BP108" s="75"/>
      <c r="BZ108" s="75"/>
      <c r="CJ108" s="75"/>
    </row>
    <row r="109" spans="1:88" ht="20.25" customHeight="1" x14ac:dyDescent="0.25">
      <c r="A109" s="66" t="s">
        <v>70</v>
      </c>
      <c r="B109" s="130"/>
      <c r="C109" s="131"/>
      <c r="D109" s="131"/>
      <c r="E109" s="109"/>
      <c r="F109" s="109"/>
      <c r="G109" s="109"/>
      <c r="H109" s="20"/>
      <c r="I109" s="51"/>
      <c r="K109" s="66" t="s">
        <v>70</v>
      </c>
      <c r="L109" s="130"/>
      <c r="M109" s="131"/>
      <c r="N109" s="131"/>
      <c r="O109" s="109"/>
      <c r="P109" s="109"/>
      <c r="Q109" s="109"/>
      <c r="R109" s="20"/>
      <c r="S109" s="51"/>
      <c r="U109" s="66" t="s">
        <v>70</v>
      </c>
      <c r="V109" s="130"/>
      <c r="W109" s="131"/>
      <c r="X109" s="131"/>
      <c r="Y109" s="109"/>
      <c r="Z109" s="131"/>
      <c r="AA109" s="109"/>
      <c r="AB109" s="20"/>
      <c r="AC109" s="51"/>
      <c r="AE109" s="61"/>
      <c r="AF109" s="61"/>
      <c r="AG109" s="61"/>
      <c r="AH109" s="61"/>
      <c r="AI109" s="75"/>
      <c r="AJ109" s="75"/>
      <c r="AK109" s="61"/>
      <c r="AL109" s="61"/>
      <c r="AM109" s="61"/>
      <c r="AN109" s="61"/>
      <c r="AO109" s="987"/>
      <c r="AP109" s="987"/>
      <c r="AQ109" s="987"/>
      <c r="AR109" s="987"/>
      <c r="AS109" s="987"/>
      <c r="AT109" s="987"/>
      <c r="AU109" s="987"/>
      <c r="AV109" s="987"/>
      <c r="AW109" s="987"/>
      <c r="AX109" s="987"/>
      <c r="BF109" s="75"/>
      <c r="BP109" s="75"/>
      <c r="BZ109" s="75"/>
      <c r="CJ109" s="75"/>
    </row>
    <row r="110" spans="1:88" ht="20.25" customHeight="1" x14ac:dyDescent="0.25">
      <c r="A110" s="67" t="s">
        <v>71</v>
      </c>
      <c r="B110" s="52"/>
      <c r="C110" s="53"/>
      <c r="D110" s="53"/>
      <c r="E110" s="25"/>
      <c r="F110" s="25"/>
      <c r="G110" s="25"/>
      <c r="H110" s="25"/>
      <c r="I110" s="54"/>
      <c r="K110" s="67" t="s">
        <v>71</v>
      </c>
      <c r="L110" s="52"/>
      <c r="M110" s="53"/>
      <c r="N110" s="53"/>
      <c r="O110" s="25"/>
      <c r="P110" s="25"/>
      <c r="Q110" s="25"/>
      <c r="R110" s="25"/>
      <c r="S110" s="54"/>
      <c r="U110" s="67" t="s">
        <v>71</v>
      </c>
      <c r="V110" s="52"/>
      <c r="W110" s="53"/>
      <c r="X110" s="53"/>
      <c r="Y110" s="25"/>
      <c r="Z110" s="53"/>
      <c r="AA110" s="25"/>
      <c r="AB110" s="25"/>
      <c r="AC110" s="54"/>
      <c r="AE110" s="61"/>
      <c r="AF110" s="61"/>
      <c r="AG110" s="61"/>
      <c r="AH110" s="61"/>
      <c r="AI110" s="75"/>
      <c r="AJ110" s="75"/>
      <c r="AK110" s="61"/>
      <c r="AL110" s="61"/>
      <c r="AM110" s="61"/>
      <c r="AN110" s="61"/>
      <c r="AO110" s="987"/>
      <c r="AP110" s="987"/>
      <c r="AQ110" s="987"/>
      <c r="AR110" s="987"/>
      <c r="AS110" s="987"/>
      <c r="AT110" s="987"/>
      <c r="AU110" s="987"/>
      <c r="AV110" s="987"/>
      <c r="AW110" s="987"/>
      <c r="AX110" s="987"/>
      <c r="BF110" s="75"/>
      <c r="BP110" s="75"/>
      <c r="BZ110" s="75"/>
      <c r="CJ110" s="75"/>
    </row>
    <row r="111" spans="1:88" ht="20.25" customHeight="1" x14ac:dyDescent="0.25">
      <c r="A111" s="67" t="s">
        <v>72</v>
      </c>
      <c r="B111" s="52" t="s">
        <v>561</v>
      </c>
      <c r="C111" s="53">
        <v>39080</v>
      </c>
      <c r="D111" s="53" t="s">
        <v>398</v>
      </c>
      <c r="E111" s="25" t="s">
        <v>540</v>
      </c>
      <c r="F111" s="25">
        <v>2008</v>
      </c>
      <c r="G111" s="25">
        <v>4</v>
      </c>
      <c r="H111" s="25">
        <v>12</v>
      </c>
      <c r="I111" s="54"/>
      <c r="K111" s="67" t="s">
        <v>72</v>
      </c>
      <c r="L111" s="52"/>
      <c r="M111" s="53"/>
      <c r="N111" s="53"/>
      <c r="O111" s="25"/>
      <c r="P111" s="25"/>
      <c r="Q111" s="25"/>
      <c r="R111" s="25"/>
      <c r="S111" s="54"/>
      <c r="U111" s="67" t="s">
        <v>72</v>
      </c>
      <c r="V111" s="52" t="s">
        <v>514</v>
      </c>
      <c r="W111" s="53">
        <v>37062</v>
      </c>
      <c r="X111" s="53" t="s">
        <v>283</v>
      </c>
      <c r="Y111" s="25" t="s">
        <v>370</v>
      </c>
      <c r="Z111" s="53">
        <v>2004</v>
      </c>
      <c r="AA111" s="25">
        <v>4</v>
      </c>
      <c r="AB111" s="25">
        <v>15</v>
      </c>
      <c r="AC111" s="54"/>
      <c r="AE111" s="61"/>
      <c r="AF111" s="61"/>
      <c r="AG111" s="61"/>
      <c r="AH111" s="61"/>
      <c r="AI111" s="75"/>
      <c r="AJ111" s="75"/>
      <c r="AK111" s="61"/>
      <c r="AL111" s="61"/>
      <c r="AM111" s="61"/>
      <c r="AN111" s="61"/>
      <c r="AO111" s="987"/>
      <c r="AP111" s="987"/>
      <c r="AQ111" s="987"/>
      <c r="AR111" s="987"/>
      <c r="AS111" s="987"/>
      <c r="AT111" s="987"/>
      <c r="AU111" s="987"/>
      <c r="AV111" s="987"/>
      <c r="AW111" s="987"/>
      <c r="AX111" s="987"/>
      <c r="BF111" s="75"/>
      <c r="BP111" s="75"/>
      <c r="BZ111" s="75"/>
      <c r="CJ111" s="75"/>
    </row>
    <row r="112" spans="1:88" ht="20.25" customHeight="1" x14ac:dyDescent="0.25">
      <c r="A112" s="68" t="s">
        <v>72</v>
      </c>
      <c r="B112" s="52"/>
      <c r="C112" s="53"/>
      <c r="D112" s="53"/>
      <c r="E112" s="25"/>
      <c r="F112" s="25"/>
      <c r="G112" s="25"/>
      <c r="H112" s="25"/>
      <c r="I112" s="54"/>
      <c r="K112" s="68" t="s">
        <v>72</v>
      </c>
      <c r="L112" s="52"/>
      <c r="M112" s="53"/>
      <c r="N112" s="53"/>
      <c r="O112" s="25"/>
      <c r="P112" s="25"/>
      <c r="Q112" s="25"/>
      <c r="R112" s="25"/>
      <c r="S112" s="54"/>
      <c r="U112" s="68" t="s">
        <v>72</v>
      </c>
      <c r="V112" s="52"/>
      <c r="W112" s="53"/>
      <c r="X112" s="53"/>
      <c r="Y112" s="25"/>
      <c r="Z112" s="53"/>
      <c r="AA112" s="25"/>
      <c r="AB112" s="25"/>
      <c r="AC112" s="54"/>
      <c r="AE112" s="61"/>
      <c r="AF112" s="61"/>
      <c r="AG112" s="61"/>
      <c r="AH112" s="61"/>
      <c r="AI112" s="75"/>
      <c r="AJ112" s="75"/>
      <c r="AK112" s="61"/>
      <c r="AL112" s="61"/>
      <c r="AM112" s="61"/>
      <c r="AN112" s="61"/>
      <c r="AO112" s="987"/>
      <c r="AP112" s="987"/>
      <c r="AQ112" s="987"/>
      <c r="AR112" s="987"/>
      <c r="AS112" s="987"/>
      <c r="AT112" s="987"/>
      <c r="AU112" s="987"/>
      <c r="AV112" s="987"/>
      <c r="AW112" s="987"/>
      <c r="AX112" s="987"/>
      <c r="BF112" s="75"/>
      <c r="BP112" s="75"/>
      <c r="BZ112" s="75"/>
      <c r="CJ112" s="75"/>
    </row>
    <row r="113" spans="1:89" ht="20.25" customHeight="1" x14ac:dyDescent="0.25">
      <c r="A113" s="1102" t="s">
        <v>73</v>
      </c>
      <c r="B113" s="52" t="s">
        <v>562</v>
      </c>
      <c r="C113" s="53">
        <v>35462</v>
      </c>
      <c r="D113" s="53" t="s">
        <v>286</v>
      </c>
      <c r="E113" s="25" t="s">
        <v>369</v>
      </c>
      <c r="F113" s="25">
        <v>2007</v>
      </c>
      <c r="G113" s="25">
        <v>4</v>
      </c>
      <c r="H113" s="480">
        <v>6</v>
      </c>
      <c r="I113" s="54"/>
      <c r="K113" s="1102" t="s">
        <v>73</v>
      </c>
      <c r="L113" s="52" t="s">
        <v>603</v>
      </c>
      <c r="M113" s="53">
        <v>37432</v>
      </c>
      <c r="N113" s="53" t="s">
        <v>555</v>
      </c>
      <c r="O113" s="25" t="s">
        <v>549</v>
      </c>
      <c r="P113" s="25">
        <v>2006</v>
      </c>
      <c r="Q113" s="25">
        <v>4</v>
      </c>
      <c r="R113" s="25">
        <v>8</v>
      </c>
      <c r="S113" s="54"/>
      <c r="U113" s="1102" t="s">
        <v>73</v>
      </c>
      <c r="V113" s="52" t="s">
        <v>521</v>
      </c>
      <c r="W113" s="53">
        <v>53104</v>
      </c>
      <c r="X113" s="53" t="s">
        <v>366</v>
      </c>
      <c r="Y113" s="25" t="s">
        <v>369</v>
      </c>
      <c r="Z113" s="53">
        <v>2004</v>
      </c>
      <c r="AA113" s="25">
        <v>4</v>
      </c>
      <c r="AB113" s="25">
        <v>8</v>
      </c>
      <c r="AC113" s="54"/>
      <c r="AE113" s="61"/>
      <c r="AF113" s="61"/>
      <c r="AG113" s="61"/>
      <c r="AH113" s="61"/>
      <c r="AI113" s="75"/>
      <c r="AJ113" s="75"/>
      <c r="AK113" s="61"/>
      <c r="AL113" s="61"/>
      <c r="AM113" s="61"/>
      <c r="AN113" s="61"/>
      <c r="AO113" s="987"/>
      <c r="AP113" s="987"/>
      <c r="AQ113" s="987"/>
      <c r="AR113" s="987"/>
      <c r="AS113" s="987"/>
      <c r="AT113" s="987"/>
      <c r="AU113" s="987"/>
      <c r="AV113" s="987"/>
      <c r="AW113" s="987"/>
      <c r="AX113" s="987"/>
    </row>
    <row r="114" spans="1:89" ht="20.25" customHeight="1" x14ac:dyDescent="0.25">
      <c r="A114" s="1103"/>
      <c r="B114" s="52"/>
      <c r="C114" s="53"/>
      <c r="D114" s="53"/>
      <c r="E114" s="25"/>
      <c r="F114" s="25"/>
      <c r="G114" s="25"/>
      <c r="H114" s="25"/>
      <c r="I114" s="54"/>
      <c r="K114" s="1103"/>
      <c r="L114" s="52" t="s">
        <v>605</v>
      </c>
      <c r="M114" s="53">
        <v>35850</v>
      </c>
      <c r="N114" s="53" t="s">
        <v>391</v>
      </c>
      <c r="O114" s="25" t="s">
        <v>371</v>
      </c>
      <c r="P114" s="25">
        <v>2005</v>
      </c>
      <c r="Q114" s="25">
        <v>4</v>
      </c>
      <c r="R114" s="25">
        <v>8</v>
      </c>
      <c r="S114" s="54"/>
      <c r="U114" s="1103"/>
      <c r="V114" s="52"/>
      <c r="W114" s="53"/>
      <c r="X114" s="53"/>
      <c r="Y114" s="25"/>
      <c r="Z114" s="53"/>
      <c r="AA114" s="25"/>
      <c r="AB114" s="25"/>
      <c r="AC114" s="54"/>
      <c r="AE114" s="61"/>
      <c r="AF114" s="61"/>
      <c r="AG114" s="61"/>
      <c r="AH114" s="61"/>
      <c r="AI114" s="75"/>
      <c r="AJ114" s="75"/>
      <c r="AK114" s="61"/>
      <c r="AL114" s="61"/>
      <c r="AM114" s="61"/>
      <c r="AN114" s="61"/>
      <c r="AO114" s="987"/>
      <c r="AP114" s="987"/>
      <c r="AQ114" s="987"/>
      <c r="AR114" s="987"/>
      <c r="AS114" s="987"/>
      <c r="AT114" s="987"/>
      <c r="AU114" s="987"/>
      <c r="AV114" s="987"/>
      <c r="AW114" s="987"/>
      <c r="AX114" s="987"/>
    </row>
    <row r="115" spans="1:89" ht="20.25" customHeight="1" x14ac:dyDescent="0.25">
      <c r="A115" s="1103"/>
      <c r="B115" s="52"/>
      <c r="C115" s="53"/>
      <c r="D115" s="53"/>
      <c r="E115" s="25"/>
      <c r="F115" s="25"/>
      <c r="G115" s="25"/>
      <c r="H115" s="25"/>
      <c r="I115" s="54"/>
      <c r="K115" s="1103"/>
      <c r="L115" s="52"/>
      <c r="M115" s="53"/>
      <c r="N115" s="53"/>
      <c r="O115" s="25"/>
      <c r="P115" s="25"/>
      <c r="Q115" s="25"/>
      <c r="R115" s="25"/>
      <c r="S115" s="54"/>
      <c r="U115" s="1103"/>
      <c r="V115" s="52"/>
      <c r="W115" s="53"/>
      <c r="X115" s="53"/>
      <c r="Y115" s="25"/>
      <c r="Z115" s="53"/>
      <c r="AA115" s="25"/>
      <c r="AB115" s="25"/>
      <c r="AC115" s="54"/>
      <c r="AE115" s="61"/>
      <c r="AF115" s="61"/>
      <c r="AG115" s="61"/>
      <c r="AH115" s="61"/>
      <c r="AI115" s="75"/>
      <c r="AJ115" s="75"/>
      <c r="AK115" s="61"/>
      <c r="AL115" s="61"/>
      <c r="AM115" s="61"/>
      <c r="AN115" s="61"/>
      <c r="AO115" s="987"/>
      <c r="AP115" s="987"/>
      <c r="AQ115" s="987"/>
      <c r="AR115" s="987"/>
      <c r="AS115" s="987"/>
      <c r="AT115" s="987"/>
      <c r="AU115" s="987"/>
      <c r="AV115" s="987"/>
      <c r="AW115" s="987"/>
      <c r="AX115" s="987"/>
    </row>
    <row r="116" spans="1:89" ht="20.25" customHeight="1" thickBot="1" x14ac:dyDescent="0.3">
      <c r="A116" s="1104"/>
      <c r="B116" s="167"/>
      <c r="C116" s="168"/>
      <c r="D116" s="169"/>
      <c r="E116" s="170"/>
      <c r="F116" s="900"/>
      <c r="G116" s="34"/>
      <c r="H116" s="34"/>
      <c r="I116" s="521"/>
      <c r="K116" s="1104"/>
      <c r="L116" s="167"/>
      <c r="M116" s="168"/>
      <c r="N116" s="169"/>
      <c r="O116" s="170"/>
      <c r="P116" s="900"/>
      <c r="Q116" s="34"/>
      <c r="R116" s="34"/>
      <c r="S116" s="521"/>
      <c r="U116" s="1105"/>
      <c r="V116" s="171"/>
      <c r="W116" s="172"/>
      <c r="X116" s="173"/>
      <c r="Y116" s="319"/>
      <c r="Z116" s="174"/>
      <c r="AA116" s="30"/>
      <c r="AB116" s="30"/>
      <c r="AC116" s="60"/>
      <c r="AE116" s="61"/>
      <c r="AF116" s="61"/>
      <c r="AG116" s="61"/>
      <c r="AH116" s="61"/>
      <c r="AI116" s="75"/>
      <c r="AJ116" s="75"/>
      <c r="AK116" s="61"/>
      <c r="AL116" s="61"/>
      <c r="AM116" s="61"/>
      <c r="AN116" s="61"/>
      <c r="AO116" s="987"/>
      <c r="AP116" s="987"/>
      <c r="AQ116" s="987"/>
      <c r="AR116" s="987"/>
      <c r="AS116" s="987"/>
      <c r="AT116" s="987"/>
      <c r="AU116" s="987"/>
      <c r="AV116" s="987"/>
      <c r="AW116" s="987"/>
      <c r="AX116" s="987"/>
    </row>
    <row r="117" spans="1:89" ht="20.399999999999999" customHeight="1" thickBot="1" x14ac:dyDescent="0.3">
      <c r="A117" s="483"/>
      <c r="B117" s="484" t="s">
        <v>146</v>
      </c>
      <c r="C117" s="481"/>
      <c r="D117" s="484"/>
      <c r="E117" s="486" t="s">
        <v>135</v>
      </c>
      <c r="F117" s="486">
        <v>11</v>
      </c>
      <c r="G117" s="484" t="s">
        <v>134</v>
      </c>
      <c r="H117" s="481"/>
      <c r="I117" s="482"/>
      <c r="K117" s="483"/>
      <c r="L117" s="484" t="s">
        <v>146</v>
      </c>
      <c r="M117" s="481"/>
      <c r="N117" s="484"/>
      <c r="O117" s="486" t="s">
        <v>135</v>
      </c>
      <c r="P117" s="486">
        <v>12</v>
      </c>
      <c r="Q117" s="484" t="s">
        <v>134</v>
      </c>
      <c r="R117" s="481"/>
      <c r="S117" s="482"/>
      <c r="U117" s="61"/>
      <c r="V117" s="61"/>
      <c r="W117" s="61"/>
      <c r="X117" s="61"/>
      <c r="Y117" s="75"/>
      <c r="Z117" s="61"/>
      <c r="AA117" s="61"/>
      <c r="AB117" s="61"/>
      <c r="AC117" s="61"/>
      <c r="AE117" s="61"/>
      <c r="AF117" s="61"/>
      <c r="AG117" s="61"/>
      <c r="AH117" s="61"/>
      <c r="AI117" s="75"/>
      <c r="AJ117" s="75"/>
      <c r="AK117" s="61"/>
      <c r="AL117" s="61"/>
      <c r="AM117" s="61"/>
      <c r="AN117" s="61"/>
      <c r="AO117" s="987"/>
      <c r="AP117" s="987"/>
      <c r="AQ117" s="987"/>
      <c r="AR117" s="987"/>
      <c r="AS117" s="987"/>
      <c r="AT117" s="987"/>
      <c r="AU117" s="987"/>
      <c r="AV117" s="987"/>
      <c r="AW117" s="987"/>
      <c r="AX117" s="987"/>
    </row>
    <row r="118" spans="1:89" ht="20.399999999999999" customHeight="1" x14ac:dyDescent="0.25">
      <c r="A118" s="66" t="s">
        <v>70</v>
      </c>
      <c r="B118" s="130"/>
      <c r="C118" s="131"/>
      <c r="D118" s="131"/>
      <c r="E118" s="109"/>
      <c r="F118" s="109"/>
      <c r="G118" s="109"/>
      <c r="H118" s="20"/>
      <c r="I118" s="51"/>
      <c r="K118" s="66" t="s">
        <v>70</v>
      </c>
      <c r="L118" s="130"/>
      <c r="M118" s="131"/>
      <c r="N118" s="131"/>
      <c r="O118" s="109"/>
      <c r="P118" s="109"/>
      <c r="Q118" s="109"/>
      <c r="R118" s="20"/>
      <c r="S118" s="51"/>
      <c r="U118" s="61"/>
      <c r="V118" s="61"/>
      <c r="W118" s="61"/>
      <c r="X118" s="61"/>
      <c r="Y118" s="75"/>
      <c r="Z118" s="61"/>
      <c r="AA118" s="61"/>
      <c r="AB118" s="61"/>
      <c r="AC118" s="61"/>
      <c r="AE118" s="61"/>
      <c r="AF118" s="61"/>
      <c r="AG118" s="61"/>
      <c r="AH118" s="61"/>
      <c r="AI118" s="75"/>
      <c r="AJ118" s="75"/>
      <c r="AK118" s="61"/>
      <c r="AL118" s="61"/>
      <c r="AM118" s="61"/>
      <c r="AN118" s="61"/>
      <c r="AO118" s="987"/>
      <c r="AP118" s="987"/>
      <c r="AQ118" s="987"/>
      <c r="AR118" s="987"/>
      <c r="AS118" s="987"/>
      <c r="AT118" s="987"/>
      <c r="AU118" s="987"/>
      <c r="AV118" s="987"/>
      <c r="AW118" s="987"/>
      <c r="AX118" s="987"/>
    </row>
    <row r="119" spans="1:89" ht="19.8" customHeight="1" x14ac:dyDescent="0.25">
      <c r="A119" s="67" t="s">
        <v>71</v>
      </c>
      <c r="B119" s="52" t="s">
        <v>563</v>
      </c>
      <c r="C119" s="53">
        <v>37865</v>
      </c>
      <c r="D119" s="53" t="s">
        <v>366</v>
      </c>
      <c r="E119" s="25" t="s">
        <v>371</v>
      </c>
      <c r="F119" s="25">
        <v>2008</v>
      </c>
      <c r="G119" s="25">
        <v>4</v>
      </c>
      <c r="H119" s="25">
        <v>20</v>
      </c>
      <c r="I119" s="54"/>
      <c r="K119" s="67" t="s">
        <v>71</v>
      </c>
      <c r="L119" s="52"/>
      <c r="M119" s="53"/>
      <c r="N119" s="53"/>
      <c r="O119" s="25"/>
      <c r="P119" s="25"/>
      <c r="Q119" s="25"/>
      <c r="R119" s="25"/>
      <c r="S119" s="54"/>
      <c r="U119" s="61"/>
      <c r="V119" s="61"/>
      <c r="W119" s="61"/>
      <c r="X119" s="61"/>
      <c r="Y119" s="75"/>
      <c r="Z119" s="61"/>
      <c r="AA119" s="61"/>
      <c r="AB119" s="61"/>
      <c r="AC119" s="61"/>
      <c r="AE119" s="61"/>
      <c r="AF119" s="61"/>
      <c r="AG119" s="61"/>
      <c r="AH119" s="61"/>
      <c r="AI119" s="75"/>
      <c r="AJ119" s="75"/>
      <c r="AK119" s="61"/>
      <c r="AL119" s="61"/>
      <c r="AM119" s="61"/>
      <c r="AN119" s="61"/>
      <c r="AO119" s="987"/>
      <c r="AP119" s="987"/>
      <c r="AQ119" s="987"/>
      <c r="AR119" s="987"/>
      <c r="AS119" s="987"/>
      <c r="AT119" s="987"/>
      <c r="AU119" s="987"/>
      <c r="AV119" s="987"/>
      <c r="AW119" s="987"/>
      <c r="AX119" s="987"/>
    </row>
    <row r="120" spans="1:89" ht="20.399999999999999" customHeight="1" x14ac:dyDescent="0.25">
      <c r="A120" s="67" t="s">
        <v>72</v>
      </c>
      <c r="B120" s="52" t="s">
        <v>564</v>
      </c>
      <c r="C120" s="53">
        <v>38992</v>
      </c>
      <c r="D120" s="53" t="s">
        <v>366</v>
      </c>
      <c r="E120" s="25" t="s">
        <v>369</v>
      </c>
      <c r="F120" s="25">
        <v>2007</v>
      </c>
      <c r="G120" s="25">
        <v>4</v>
      </c>
      <c r="H120" s="25">
        <v>12</v>
      </c>
      <c r="I120" s="54"/>
      <c r="K120" s="67" t="s">
        <v>72</v>
      </c>
      <c r="L120" s="52" t="s">
        <v>606</v>
      </c>
      <c r="M120" s="53">
        <v>35512</v>
      </c>
      <c r="N120" s="53" t="s">
        <v>582</v>
      </c>
      <c r="O120" s="25" t="s">
        <v>371</v>
      </c>
      <c r="P120" s="25">
        <v>2006</v>
      </c>
      <c r="Q120" s="25">
        <v>4</v>
      </c>
      <c r="R120" s="25">
        <v>15</v>
      </c>
      <c r="S120" s="54"/>
      <c r="U120" s="61"/>
      <c r="V120" s="61"/>
      <c r="W120" s="61"/>
      <c r="X120" s="61"/>
      <c r="Y120" s="75"/>
      <c r="Z120" s="61"/>
      <c r="AA120" s="61"/>
      <c r="AB120" s="61"/>
      <c r="AC120" s="61"/>
      <c r="AE120" s="61"/>
      <c r="AF120" s="61"/>
      <c r="AG120" s="61"/>
      <c r="AH120" s="61"/>
      <c r="AI120" s="75"/>
      <c r="AJ120" s="75"/>
      <c r="AK120" s="61"/>
      <c r="AL120" s="61"/>
      <c r="AM120" s="61"/>
      <c r="AN120" s="61"/>
      <c r="AO120" s="987"/>
      <c r="AP120" s="987"/>
      <c r="AQ120" s="987"/>
      <c r="AR120" s="987"/>
      <c r="AS120" s="987"/>
      <c r="AT120" s="987"/>
      <c r="AU120" s="987"/>
      <c r="AV120" s="987"/>
      <c r="AW120" s="987"/>
      <c r="AX120" s="987"/>
    </row>
    <row r="121" spans="1:89" ht="20.399999999999999" customHeight="1" x14ac:dyDescent="0.25">
      <c r="A121" s="68" t="s">
        <v>72</v>
      </c>
      <c r="B121" s="52" t="s">
        <v>565</v>
      </c>
      <c r="C121" s="53">
        <v>37276</v>
      </c>
      <c r="D121" s="53" t="s">
        <v>286</v>
      </c>
      <c r="E121" s="25" t="s">
        <v>369</v>
      </c>
      <c r="F121" s="25">
        <v>2007</v>
      </c>
      <c r="G121" s="25">
        <v>4</v>
      </c>
      <c r="H121" s="25">
        <v>12</v>
      </c>
      <c r="I121" s="54"/>
      <c r="K121" s="68" t="s">
        <v>72</v>
      </c>
      <c r="L121" s="52"/>
      <c r="M121" s="53"/>
      <c r="N121" s="53"/>
      <c r="O121" s="25"/>
      <c r="P121" s="25"/>
      <c r="Q121" s="25"/>
      <c r="R121" s="25"/>
      <c r="S121" s="54"/>
      <c r="U121" s="61"/>
      <c r="V121" s="61"/>
      <c r="W121" s="61"/>
      <c r="X121" s="61"/>
      <c r="Y121" s="75"/>
      <c r="Z121" s="61"/>
      <c r="AA121" s="61"/>
      <c r="AB121" s="61"/>
      <c r="AC121" s="61"/>
      <c r="AE121" s="61"/>
      <c r="AF121" s="61"/>
      <c r="AG121" s="61"/>
      <c r="AH121" s="61"/>
      <c r="AI121" s="75"/>
      <c r="AJ121" s="75"/>
      <c r="AK121" s="61"/>
      <c r="AL121" s="61"/>
      <c r="AM121" s="61"/>
      <c r="AN121" s="61"/>
      <c r="AO121" s="987"/>
      <c r="AP121" s="987"/>
      <c r="AQ121" s="987"/>
      <c r="AR121" s="987"/>
      <c r="AS121" s="987"/>
      <c r="AT121" s="987"/>
      <c r="AU121" s="987"/>
      <c r="AV121" s="987"/>
      <c r="AW121" s="987"/>
      <c r="AX121" s="987"/>
    </row>
    <row r="122" spans="1:89" ht="20.399999999999999" customHeight="1" x14ac:dyDescent="0.25">
      <c r="A122" s="1102" t="s">
        <v>73</v>
      </c>
      <c r="B122" s="52"/>
      <c r="C122" s="53"/>
      <c r="D122" s="53"/>
      <c r="E122" s="25"/>
      <c r="F122" s="25"/>
      <c r="G122" s="25"/>
      <c r="H122" s="480"/>
      <c r="I122" s="54"/>
      <c r="K122" s="1102" t="s">
        <v>73</v>
      </c>
      <c r="L122" s="52" t="s">
        <v>608</v>
      </c>
      <c r="M122" s="53">
        <v>36414</v>
      </c>
      <c r="N122" s="53" t="s">
        <v>387</v>
      </c>
      <c r="O122" s="25" t="s">
        <v>542</v>
      </c>
      <c r="P122" s="25">
        <v>2006</v>
      </c>
      <c r="Q122" s="25">
        <v>4</v>
      </c>
      <c r="R122" s="25">
        <v>8</v>
      </c>
      <c r="S122" s="54"/>
      <c r="U122" s="61"/>
      <c r="V122" s="61"/>
      <c r="W122" s="61"/>
      <c r="X122" s="61"/>
      <c r="Y122" s="75"/>
      <c r="Z122" s="61"/>
      <c r="AA122" s="61"/>
      <c r="AB122" s="61"/>
      <c r="AC122" s="61"/>
      <c r="AE122" s="61"/>
      <c r="AF122" s="61"/>
      <c r="AG122" s="61"/>
      <c r="AH122" s="61"/>
      <c r="AI122" s="75"/>
      <c r="AJ122" s="75"/>
      <c r="AK122" s="61"/>
      <c r="AL122" s="61"/>
      <c r="AM122" s="61"/>
      <c r="AN122" s="61"/>
      <c r="AO122" s="987"/>
      <c r="AP122" s="987"/>
      <c r="AQ122" s="987"/>
      <c r="AR122" s="987"/>
      <c r="AS122" s="987"/>
      <c r="AT122" s="987"/>
      <c r="AU122" s="987"/>
      <c r="AV122" s="987"/>
      <c r="AW122" s="987"/>
      <c r="AX122" s="987"/>
      <c r="AY122" s="61"/>
      <c r="AZ122" s="1075"/>
      <c r="BA122" s="1075"/>
      <c r="BB122" s="1075"/>
      <c r="BC122" s="1075"/>
      <c r="BD122" s="1075"/>
      <c r="BE122" s="1075"/>
      <c r="BF122" s="1075"/>
      <c r="BG122" s="1075"/>
      <c r="BH122" s="188"/>
      <c r="BI122" s="61"/>
      <c r="BJ122" s="1075"/>
      <c r="BK122" s="1075"/>
      <c r="BL122" s="1075"/>
      <c r="BM122" s="1075"/>
      <c r="BN122" s="1075"/>
      <c r="BO122" s="1075"/>
      <c r="BP122" s="1075"/>
      <c r="BQ122" s="1075"/>
      <c r="BR122" s="188"/>
      <c r="BS122" s="61"/>
      <c r="BT122" s="1075"/>
      <c r="BU122" s="1075"/>
      <c r="BV122" s="1075"/>
      <c r="BW122" s="1075"/>
      <c r="BX122" s="1075"/>
      <c r="BY122" s="1075"/>
      <c r="BZ122" s="1075"/>
      <c r="CA122" s="1075"/>
      <c r="CC122" s="897"/>
      <c r="CD122" s="1075"/>
      <c r="CE122" s="1075"/>
      <c r="CF122" s="1075"/>
      <c r="CG122" s="1075"/>
      <c r="CH122" s="1075"/>
      <c r="CI122" s="1075"/>
      <c r="CJ122" s="1075"/>
      <c r="CK122" s="1075"/>
    </row>
    <row r="123" spans="1:89" ht="20.399999999999999" customHeight="1" x14ac:dyDescent="0.25">
      <c r="A123" s="1103"/>
      <c r="B123" s="52"/>
      <c r="C123" s="53"/>
      <c r="D123" s="53"/>
      <c r="E123" s="25"/>
      <c r="F123" s="25"/>
      <c r="G123" s="25"/>
      <c r="H123" s="25"/>
      <c r="I123" s="54"/>
      <c r="K123" s="1103"/>
      <c r="L123" s="52"/>
      <c r="M123" s="53"/>
      <c r="N123" s="53"/>
      <c r="O123" s="25"/>
      <c r="P123" s="25"/>
      <c r="Q123" s="25"/>
      <c r="R123" s="25"/>
      <c r="S123" s="54"/>
      <c r="U123" s="61"/>
      <c r="V123" s="61"/>
      <c r="W123" s="61"/>
      <c r="X123" s="61"/>
      <c r="Y123" s="75"/>
      <c r="Z123" s="61"/>
      <c r="AA123" s="61"/>
      <c r="AB123" s="61"/>
      <c r="AC123" s="61"/>
      <c r="AE123" s="61"/>
      <c r="AF123" s="61"/>
      <c r="AG123" s="61"/>
      <c r="AH123" s="61"/>
      <c r="AI123" s="75"/>
      <c r="AJ123" s="75"/>
      <c r="AK123" s="61"/>
      <c r="AL123" s="61"/>
      <c r="AM123" s="61"/>
      <c r="AN123" s="61"/>
      <c r="AO123" s="987"/>
      <c r="AP123" s="987"/>
      <c r="AQ123" s="987"/>
      <c r="AR123" s="987"/>
      <c r="AS123" s="987"/>
      <c r="AT123" s="987"/>
      <c r="AU123" s="987"/>
      <c r="AV123" s="987"/>
      <c r="AW123" s="987"/>
      <c r="AX123" s="987"/>
      <c r="AY123" s="75"/>
      <c r="AZ123" s="61"/>
      <c r="BA123" s="61"/>
      <c r="BB123" s="61"/>
      <c r="BC123" s="75"/>
      <c r="BD123" s="75"/>
      <c r="BE123" s="75"/>
      <c r="BF123" s="75"/>
      <c r="BG123" s="61"/>
      <c r="BI123" s="75"/>
      <c r="BJ123" s="61"/>
      <c r="BK123" s="61"/>
      <c r="BL123" s="61"/>
      <c r="BM123" s="75"/>
      <c r="BN123" s="75"/>
      <c r="BO123" s="75"/>
      <c r="BP123" s="75"/>
      <c r="BQ123" s="61"/>
      <c r="BS123" s="75"/>
      <c r="BT123" s="61"/>
      <c r="BU123" s="61"/>
      <c r="BV123" s="61"/>
      <c r="BW123" s="75"/>
      <c r="BX123" s="75"/>
      <c r="BY123" s="75"/>
      <c r="BZ123" s="75"/>
      <c r="CA123" s="61"/>
      <c r="CC123" s="75"/>
      <c r="CD123" s="897"/>
      <c r="CE123" s="897"/>
      <c r="CF123" s="897"/>
      <c r="CG123" s="75"/>
      <c r="CH123" s="75"/>
      <c r="CI123" s="75"/>
      <c r="CJ123" s="75"/>
      <c r="CK123" s="897"/>
    </row>
    <row r="124" spans="1:89" ht="20.399999999999999" customHeight="1" x14ac:dyDescent="0.25">
      <c r="A124" s="1103"/>
      <c r="B124" s="52"/>
      <c r="C124" s="53"/>
      <c r="D124" s="53"/>
      <c r="E124" s="25"/>
      <c r="F124" s="25"/>
      <c r="G124" s="25"/>
      <c r="H124" s="25"/>
      <c r="I124" s="54"/>
      <c r="K124" s="1103"/>
      <c r="L124" s="52"/>
      <c r="M124" s="53"/>
      <c r="N124" s="53"/>
      <c r="O124" s="25"/>
      <c r="P124" s="25"/>
      <c r="Q124" s="25"/>
      <c r="R124" s="25"/>
      <c r="S124" s="54"/>
      <c r="U124" s="61"/>
      <c r="V124" s="61"/>
      <c r="W124" s="61"/>
      <c r="X124" s="61"/>
      <c r="Y124" s="75"/>
      <c r="Z124" s="61"/>
      <c r="AA124" s="61"/>
      <c r="AB124" s="61"/>
      <c r="AC124" s="61"/>
      <c r="AE124" s="61"/>
      <c r="AF124" s="61"/>
      <c r="AG124" s="61"/>
      <c r="AH124" s="61"/>
      <c r="AI124" s="75"/>
      <c r="AJ124" s="75"/>
      <c r="AK124" s="61"/>
      <c r="AL124" s="61"/>
      <c r="AM124" s="61"/>
      <c r="AN124" s="61"/>
      <c r="AO124" s="987"/>
      <c r="AP124" s="987"/>
      <c r="AQ124" s="987"/>
      <c r="AR124" s="987"/>
      <c r="AS124" s="987"/>
      <c r="AT124" s="987"/>
      <c r="AU124" s="987"/>
      <c r="AV124" s="987"/>
      <c r="AW124" s="987"/>
      <c r="AX124" s="987"/>
      <c r="AY124" s="75"/>
      <c r="AZ124" s="61"/>
      <c r="BA124" s="61"/>
      <c r="BB124" s="61"/>
      <c r="BC124" s="75"/>
      <c r="BD124" s="75"/>
      <c r="BE124" s="75"/>
      <c r="BF124" s="75"/>
      <c r="BG124" s="61"/>
      <c r="BI124" s="75"/>
      <c r="BJ124" s="61"/>
      <c r="BK124" s="61"/>
      <c r="BL124" s="61"/>
      <c r="BM124" s="75"/>
      <c r="BN124" s="75"/>
      <c r="BO124" s="75"/>
      <c r="BP124" s="75"/>
      <c r="BQ124" s="61"/>
      <c r="BS124" s="75"/>
      <c r="BT124" s="61"/>
      <c r="BU124" s="61"/>
      <c r="BV124" s="61"/>
      <c r="BW124" s="75"/>
      <c r="BX124" s="75"/>
      <c r="BY124" s="75"/>
      <c r="BZ124" s="75"/>
      <c r="CA124" s="61"/>
      <c r="CC124" s="75"/>
      <c r="CD124" s="897"/>
      <c r="CE124" s="897"/>
      <c r="CF124" s="897"/>
      <c r="CG124" s="75"/>
      <c r="CH124" s="75"/>
      <c r="CI124" s="75"/>
      <c r="CJ124" s="75"/>
      <c r="CK124" s="897"/>
    </row>
    <row r="125" spans="1:89" ht="20.399999999999999" customHeight="1" thickBot="1" x14ac:dyDescent="0.3">
      <c r="A125" s="1105"/>
      <c r="B125" s="171"/>
      <c r="C125" s="172"/>
      <c r="D125" s="173"/>
      <c r="E125" s="319"/>
      <c r="F125" s="174"/>
      <c r="G125" s="30"/>
      <c r="H125" s="30"/>
      <c r="I125" s="60"/>
      <c r="K125" s="1105"/>
      <c r="L125" s="171"/>
      <c r="M125" s="172"/>
      <c r="N125" s="173"/>
      <c r="O125" s="319"/>
      <c r="P125" s="174"/>
      <c r="Q125" s="30"/>
      <c r="R125" s="30"/>
      <c r="S125" s="60"/>
      <c r="U125" s="61"/>
      <c r="V125" s="61"/>
      <c r="W125" s="61"/>
      <c r="X125" s="61"/>
      <c r="Y125" s="75"/>
      <c r="Z125" s="61"/>
      <c r="AA125" s="61"/>
      <c r="AB125" s="61"/>
      <c r="AC125" s="61"/>
      <c r="AE125" s="61"/>
      <c r="AF125" s="61"/>
      <c r="AG125" s="61"/>
      <c r="AH125" s="61"/>
      <c r="AI125" s="75"/>
      <c r="AJ125" s="75"/>
      <c r="AK125" s="61"/>
      <c r="AL125" s="61"/>
      <c r="AM125" s="61"/>
      <c r="AN125" s="61"/>
      <c r="AO125" s="987"/>
      <c r="AP125" s="987"/>
      <c r="AQ125" s="987"/>
      <c r="AR125" s="987"/>
      <c r="AS125" s="987"/>
      <c r="AT125" s="987"/>
      <c r="AU125" s="987"/>
      <c r="AV125" s="987"/>
      <c r="AW125" s="987"/>
      <c r="AX125" s="987"/>
      <c r="AY125" s="75"/>
      <c r="AZ125" s="61"/>
      <c r="BA125" s="61"/>
      <c r="BB125" s="61"/>
      <c r="BC125" s="75"/>
      <c r="BD125" s="75"/>
      <c r="BE125" s="75"/>
      <c r="BF125" s="75"/>
      <c r="BG125" s="61"/>
      <c r="BI125" s="75"/>
      <c r="BJ125" s="61"/>
      <c r="BK125" s="61"/>
      <c r="BL125" s="61"/>
      <c r="BM125" s="75"/>
      <c r="BN125" s="75"/>
      <c r="BO125" s="75"/>
      <c r="BP125" s="75"/>
      <c r="BQ125" s="61"/>
      <c r="BS125" s="75"/>
      <c r="BT125" s="61"/>
      <c r="BU125" s="61"/>
      <c r="BV125" s="61"/>
      <c r="BW125" s="75"/>
      <c r="BX125" s="75"/>
      <c r="BY125" s="75"/>
      <c r="BZ125" s="75"/>
      <c r="CA125" s="61"/>
      <c r="CC125" s="75"/>
      <c r="CD125" s="897"/>
      <c r="CE125" s="897"/>
      <c r="CF125" s="897"/>
      <c r="CG125" s="75"/>
      <c r="CH125" s="75"/>
      <c r="CI125" s="75"/>
      <c r="CJ125" s="75"/>
      <c r="CK125" s="897"/>
    </row>
    <row r="126" spans="1:89" ht="13.8" thickTop="1" x14ac:dyDescent="0.25">
      <c r="A126" s="61"/>
      <c r="B126" s="61"/>
      <c r="C126" s="61"/>
      <c r="D126" s="61"/>
      <c r="E126" s="75"/>
      <c r="F126" s="75"/>
      <c r="G126" s="61"/>
      <c r="H126" s="61"/>
      <c r="I126" s="61"/>
      <c r="K126" s="61"/>
      <c r="L126" s="61"/>
      <c r="M126" s="61"/>
      <c r="N126" s="61"/>
      <c r="O126" s="75"/>
      <c r="P126" s="75"/>
      <c r="Q126" s="61"/>
      <c r="R126" s="61"/>
      <c r="S126" s="61"/>
      <c r="U126" s="61"/>
      <c r="V126" s="61"/>
      <c r="W126" s="61"/>
      <c r="X126" s="61"/>
      <c r="Y126" s="75"/>
      <c r="Z126" s="61"/>
      <c r="AA126" s="61"/>
      <c r="AB126" s="61"/>
      <c r="AC126" s="61"/>
      <c r="AE126" s="61"/>
      <c r="AF126" s="61"/>
      <c r="AG126" s="61"/>
      <c r="AH126" s="61"/>
      <c r="AI126" s="75"/>
      <c r="AJ126" s="75"/>
      <c r="AK126" s="61"/>
      <c r="AL126" s="61"/>
      <c r="AM126" s="61"/>
      <c r="AN126" s="61"/>
      <c r="AO126" s="987"/>
      <c r="AP126" s="987"/>
      <c r="AQ126" s="987"/>
      <c r="AR126" s="987"/>
      <c r="AS126" s="987"/>
      <c r="AT126" s="987"/>
      <c r="AU126" s="987"/>
      <c r="AV126" s="987"/>
      <c r="AW126" s="987"/>
      <c r="AX126" s="987"/>
      <c r="AY126" s="75"/>
      <c r="AZ126" s="61"/>
      <c r="BA126" s="61"/>
      <c r="BB126" s="61"/>
      <c r="BC126" s="75"/>
      <c r="BD126" s="75"/>
      <c r="BE126" s="75"/>
      <c r="BF126" s="75"/>
      <c r="BG126" s="61"/>
      <c r="BI126" s="75"/>
      <c r="BJ126" s="61"/>
      <c r="BK126" s="61"/>
      <c r="BL126" s="61"/>
      <c r="BM126" s="75"/>
      <c r="BN126" s="75"/>
      <c r="BO126" s="75"/>
      <c r="BP126" s="75"/>
      <c r="BQ126" s="61"/>
      <c r="BS126" s="75"/>
      <c r="BT126" s="61"/>
      <c r="BU126" s="61"/>
      <c r="BV126" s="61"/>
      <c r="BW126" s="75"/>
      <c r="BX126" s="75"/>
      <c r="BY126" s="75"/>
      <c r="BZ126" s="75"/>
      <c r="CA126" s="61"/>
      <c r="CC126" s="75"/>
      <c r="CD126" s="897"/>
      <c r="CE126" s="897"/>
      <c r="CF126" s="897"/>
      <c r="CG126" s="75"/>
      <c r="CH126" s="75"/>
      <c r="CI126" s="75"/>
      <c r="CJ126" s="75"/>
      <c r="CK126" s="897"/>
    </row>
    <row r="127" spans="1:89" x14ac:dyDescent="0.25">
      <c r="A127" s="61"/>
      <c r="B127" s="61"/>
      <c r="C127" s="61"/>
      <c r="D127" s="61"/>
      <c r="E127" s="75"/>
      <c r="F127" s="75"/>
      <c r="G127" s="61"/>
      <c r="H127" s="61"/>
      <c r="I127" s="61"/>
      <c r="K127" s="61"/>
      <c r="L127" s="61"/>
      <c r="M127" s="61"/>
      <c r="N127" s="61"/>
      <c r="O127" s="75"/>
      <c r="P127" s="75"/>
      <c r="Q127" s="61"/>
      <c r="R127" s="61"/>
      <c r="S127" s="61"/>
      <c r="U127" s="61"/>
      <c r="V127" s="61"/>
      <c r="W127" s="61"/>
      <c r="X127" s="61"/>
      <c r="Y127" s="75"/>
      <c r="Z127" s="61"/>
      <c r="AA127" s="61"/>
      <c r="AB127" s="61"/>
      <c r="AC127" s="61"/>
      <c r="AE127" s="61"/>
      <c r="AF127" s="61"/>
      <c r="AG127" s="61"/>
      <c r="AH127" s="61"/>
      <c r="AI127" s="75"/>
      <c r="AJ127" s="75"/>
      <c r="AK127" s="61"/>
      <c r="AL127" s="61"/>
      <c r="AM127" s="61"/>
      <c r="AN127" s="61"/>
      <c r="AO127" s="987"/>
      <c r="AP127" s="987"/>
      <c r="AQ127" s="987"/>
      <c r="AR127" s="987"/>
      <c r="AS127" s="987"/>
      <c r="AT127" s="987"/>
      <c r="AU127" s="987"/>
      <c r="AV127" s="987"/>
      <c r="AW127" s="987"/>
      <c r="AX127" s="987"/>
      <c r="AY127" s="1076"/>
      <c r="AZ127" s="61"/>
      <c r="BA127" s="61"/>
      <c r="BB127" s="61"/>
      <c r="BC127" s="75"/>
      <c r="BD127" s="75"/>
      <c r="BE127" s="75"/>
      <c r="BF127" s="75"/>
      <c r="BG127" s="61"/>
      <c r="BI127" s="1076"/>
      <c r="BJ127" s="61"/>
      <c r="BK127" s="61"/>
      <c r="BL127" s="61"/>
      <c r="BM127" s="75"/>
      <c r="BN127" s="75"/>
      <c r="BO127" s="75"/>
      <c r="BP127" s="75"/>
      <c r="BQ127" s="61"/>
      <c r="BS127" s="1076"/>
      <c r="BT127" s="61"/>
      <c r="BU127" s="61"/>
      <c r="BV127" s="61"/>
      <c r="BW127" s="75"/>
      <c r="BX127" s="75"/>
      <c r="BY127" s="75"/>
      <c r="BZ127" s="75"/>
      <c r="CA127" s="61"/>
      <c r="CC127" s="1076"/>
      <c r="CD127" s="897"/>
      <c r="CE127" s="897"/>
      <c r="CF127" s="897"/>
      <c r="CG127" s="75"/>
      <c r="CH127" s="75"/>
      <c r="CI127" s="75"/>
      <c r="CJ127" s="75"/>
      <c r="CK127" s="897"/>
    </row>
    <row r="128" spans="1:89" x14ac:dyDescent="0.25">
      <c r="A128" s="61"/>
      <c r="B128" s="61"/>
      <c r="C128" s="61"/>
      <c r="D128" s="61"/>
      <c r="E128" s="75"/>
      <c r="F128" s="75"/>
      <c r="G128" s="61"/>
      <c r="H128" s="61"/>
      <c r="I128" s="61"/>
      <c r="K128" s="61"/>
      <c r="L128" s="61"/>
      <c r="M128" s="61"/>
      <c r="N128" s="61"/>
      <c r="O128" s="75"/>
      <c r="P128" s="75"/>
      <c r="Q128" s="61"/>
      <c r="R128" s="61"/>
      <c r="S128" s="61"/>
      <c r="U128" s="61"/>
      <c r="V128" s="61"/>
      <c r="W128" s="61"/>
      <c r="X128" s="61"/>
      <c r="Y128" s="75"/>
      <c r="Z128" s="61"/>
      <c r="AA128" s="61"/>
      <c r="AB128" s="61"/>
      <c r="AC128" s="61"/>
      <c r="AE128" s="61"/>
      <c r="AF128" s="61"/>
      <c r="AG128" s="61"/>
      <c r="AH128" s="61"/>
      <c r="AI128" s="75"/>
      <c r="AJ128" s="75"/>
      <c r="AK128" s="61"/>
      <c r="AL128" s="61"/>
      <c r="AM128" s="61"/>
      <c r="AN128" s="61"/>
      <c r="AO128" s="987"/>
      <c r="AP128" s="987"/>
      <c r="AQ128" s="987"/>
      <c r="AR128" s="987"/>
      <c r="AS128" s="987"/>
      <c r="AT128" s="987"/>
      <c r="AU128" s="987"/>
      <c r="AV128" s="987"/>
      <c r="AW128" s="987"/>
      <c r="AX128" s="987"/>
      <c r="AY128" s="1076"/>
      <c r="AZ128" s="61"/>
      <c r="BA128" s="61"/>
      <c r="BB128" s="61"/>
      <c r="BC128" s="75"/>
      <c r="BD128" s="75"/>
      <c r="BE128" s="75"/>
      <c r="BF128" s="75"/>
      <c r="BG128" s="61"/>
      <c r="BI128" s="1076"/>
      <c r="BJ128" s="61"/>
      <c r="BK128" s="61"/>
      <c r="BL128" s="61"/>
      <c r="BM128" s="75"/>
      <c r="BN128" s="75"/>
      <c r="BO128" s="75"/>
      <c r="BP128" s="75"/>
      <c r="BQ128" s="61"/>
      <c r="BS128" s="1076"/>
      <c r="BT128" s="61"/>
      <c r="BU128" s="61"/>
      <c r="BV128" s="61"/>
      <c r="BW128" s="75"/>
      <c r="BX128" s="75"/>
      <c r="BY128" s="75"/>
      <c r="BZ128" s="75"/>
      <c r="CA128" s="61"/>
      <c r="CC128" s="1076"/>
      <c r="CD128" s="897"/>
      <c r="CE128" s="897"/>
      <c r="CF128" s="897"/>
      <c r="CG128" s="75"/>
      <c r="CH128" s="75"/>
      <c r="CI128" s="75"/>
      <c r="CJ128" s="75"/>
      <c r="CK128" s="897"/>
    </row>
    <row r="129" spans="1:89" x14ac:dyDescent="0.25">
      <c r="A129" s="61"/>
      <c r="B129" s="61"/>
      <c r="C129" s="61"/>
      <c r="D129" s="61"/>
      <c r="E129" s="75"/>
      <c r="F129" s="75"/>
      <c r="G129" s="61"/>
      <c r="H129" s="61"/>
      <c r="I129" s="61"/>
      <c r="K129" s="61"/>
      <c r="L129" s="61"/>
      <c r="M129" s="61"/>
      <c r="N129" s="61"/>
      <c r="O129" s="75"/>
      <c r="P129" s="75"/>
      <c r="Q129" s="61"/>
      <c r="R129" s="61"/>
      <c r="S129" s="61"/>
      <c r="U129" s="61"/>
      <c r="V129" s="61"/>
      <c r="W129" s="61"/>
      <c r="X129" s="61"/>
      <c r="Y129" s="75"/>
      <c r="Z129" s="61"/>
      <c r="AA129" s="61"/>
      <c r="AB129" s="61"/>
      <c r="AC129" s="61"/>
      <c r="AE129" s="61"/>
      <c r="AF129" s="61"/>
      <c r="AG129" s="61"/>
      <c r="AH129" s="61"/>
      <c r="AI129" s="75"/>
      <c r="AJ129" s="75"/>
      <c r="AK129" s="61"/>
      <c r="AL129" s="61"/>
      <c r="AM129" s="61"/>
      <c r="AN129" s="61"/>
      <c r="AO129" s="987"/>
      <c r="AP129" s="987"/>
      <c r="AQ129" s="987"/>
      <c r="AR129" s="987"/>
      <c r="AS129" s="987"/>
      <c r="AT129" s="987"/>
      <c r="AU129" s="987"/>
      <c r="AV129" s="987"/>
      <c r="AW129" s="987"/>
      <c r="AX129" s="987"/>
      <c r="AY129" s="1076"/>
      <c r="AZ129" s="61"/>
      <c r="BA129" s="61"/>
      <c r="BB129" s="61"/>
      <c r="BC129" s="75"/>
      <c r="BD129" s="75"/>
      <c r="BE129" s="75"/>
      <c r="BF129" s="75"/>
      <c r="BG129" s="61"/>
      <c r="BI129" s="1076"/>
      <c r="BJ129" s="61"/>
      <c r="BK129" s="61"/>
      <c r="BL129" s="61"/>
      <c r="BM129" s="75"/>
      <c r="BN129" s="75"/>
      <c r="BO129" s="75"/>
      <c r="BP129" s="75"/>
      <c r="BQ129" s="61"/>
      <c r="BS129" s="1076"/>
      <c r="BT129" s="61"/>
      <c r="BU129" s="61"/>
      <c r="BV129" s="61"/>
      <c r="BW129" s="75"/>
      <c r="BX129" s="75"/>
      <c r="BY129" s="75"/>
      <c r="BZ129" s="75"/>
      <c r="CA129" s="61"/>
      <c r="CC129" s="1076"/>
      <c r="CD129" s="897"/>
      <c r="CE129" s="897"/>
      <c r="CF129" s="897"/>
      <c r="CG129" s="75"/>
      <c r="CH129" s="75"/>
      <c r="CI129" s="75"/>
      <c r="CJ129" s="75"/>
      <c r="CK129" s="897"/>
    </row>
    <row r="130" spans="1:89" x14ac:dyDescent="0.25">
      <c r="A130" s="61"/>
      <c r="B130" s="61"/>
      <c r="C130" s="61"/>
      <c r="D130" s="61"/>
      <c r="E130" s="75"/>
      <c r="F130" s="75"/>
      <c r="G130" s="61"/>
      <c r="H130" s="61"/>
      <c r="I130" s="61"/>
      <c r="K130" s="61"/>
      <c r="L130" s="61"/>
      <c r="M130" s="61"/>
      <c r="N130" s="61"/>
      <c r="O130" s="75"/>
      <c r="P130" s="75"/>
      <c r="Q130" s="61"/>
      <c r="R130" s="61"/>
      <c r="S130" s="61"/>
      <c r="U130" s="61"/>
      <c r="V130" s="61"/>
      <c r="W130" s="61"/>
      <c r="X130" s="61"/>
      <c r="Y130" s="75"/>
      <c r="Z130" s="61"/>
      <c r="AA130" s="61"/>
      <c r="AB130" s="61"/>
      <c r="AC130" s="61"/>
      <c r="AE130" s="61"/>
      <c r="AF130" s="61"/>
      <c r="AG130" s="61"/>
      <c r="AH130" s="61"/>
      <c r="AI130" s="75"/>
      <c r="AJ130" s="75"/>
      <c r="AK130" s="61"/>
      <c r="AL130" s="61"/>
      <c r="AM130" s="61"/>
      <c r="AN130" s="61"/>
      <c r="AO130" s="987"/>
      <c r="AP130" s="987"/>
      <c r="AQ130" s="987"/>
      <c r="AR130" s="987"/>
      <c r="AS130" s="987"/>
      <c r="AT130" s="987"/>
      <c r="AU130" s="987"/>
      <c r="AV130" s="987"/>
      <c r="AW130" s="987"/>
      <c r="AX130" s="987"/>
      <c r="AY130" s="1076"/>
      <c r="AZ130" s="61"/>
      <c r="BA130" s="61"/>
      <c r="BB130" s="61"/>
      <c r="BC130" s="75"/>
      <c r="BD130" s="75"/>
      <c r="BE130" s="75"/>
      <c r="BF130" s="75"/>
      <c r="BG130" s="61"/>
      <c r="BI130" s="1076"/>
      <c r="BJ130" s="61"/>
      <c r="BK130" s="61"/>
      <c r="BL130" s="61"/>
      <c r="BM130" s="75"/>
      <c r="BN130" s="75"/>
      <c r="BO130" s="75"/>
      <c r="BP130" s="75"/>
      <c r="BQ130" s="61"/>
      <c r="BS130" s="1076"/>
      <c r="BT130" s="61"/>
      <c r="BU130" s="61"/>
      <c r="BV130" s="61"/>
      <c r="BW130" s="75"/>
      <c r="BX130" s="75"/>
      <c r="BY130" s="75"/>
      <c r="BZ130" s="75"/>
      <c r="CA130" s="61"/>
      <c r="CC130" s="1076"/>
      <c r="CD130" s="897"/>
      <c r="CE130" s="897"/>
      <c r="CF130" s="897"/>
      <c r="CG130" s="75"/>
      <c r="CH130" s="75"/>
      <c r="CI130" s="75"/>
      <c r="CJ130" s="75"/>
      <c r="CK130" s="897"/>
    </row>
    <row r="131" spans="1:89" x14ac:dyDescent="0.25">
      <c r="A131" s="61"/>
      <c r="B131" s="61"/>
      <c r="C131" s="61"/>
      <c r="D131" s="61"/>
      <c r="E131" s="75"/>
      <c r="F131" s="75"/>
      <c r="G131" s="61"/>
      <c r="H131" s="61"/>
      <c r="I131" s="61"/>
      <c r="K131" s="61"/>
      <c r="L131" s="61"/>
      <c r="M131" s="61"/>
      <c r="N131" s="61"/>
      <c r="O131" s="75"/>
      <c r="P131" s="75"/>
      <c r="Q131" s="61"/>
      <c r="R131" s="61"/>
      <c r="S131" s="61"/>
      <c r="U131" s="61"/>
      <c r="V131" s="61"/>
      <c r="W131" s="61"/>
      <c r="X131" s="61"/>
      <c r="Y131" s="75"/>
      <c r="Z131" s="61"/>
      <c r="AA131" s="61"/>
      <c r="AB131" s="61"/>
      <c r="AC131" s="61"/>
      <c r="AE131" s="61"/>
      <c r="AF131" s="61"/>
      <c r="AG131" s="61"/>
      <c r="AH131" s="61"/>
      <c r="AI131" s="75"/>
      <c r="AJ131" s="75"/>
      <c r="AK131" s="61"/>
      <c r="AL131" s="61"/>
      <c r="AM131" s="61"/>
      <c r="AN131" s="61"/>
      <c r="AO131" s="987"/>
      <c r="AP131" s="987"/>
      <c r="AQ131" s="987"/>
      <c r="AR131" s="987"/>
      <c r="AS131" s="987"/>
      <c r="AT131" s="987"/>
      <c r="AU131" s="987"/>
      <c r="AV131" s="987"/>
      <c r="AW131" s="987"/>
      <c r="AX131" s="987"/>
    </row>
    <row r="132" spans="1:89" x14ac:dyDescent="0.25">
      <c r="A132" s="61"/>
      <c r="B132" s="61"/>
      <c r="C132" s="61"/>
      <c r="D132" s="61"/>
      <c r="E132" s="75"/>
      <c r="F132" s="75"/>
      <c r="G132" s="61"/>
      <c r="H132" s="61"/>
      <c r="I132" s="61"/>
      <c r="K132" s="61"/>
      <c r="L132" s="61"/>
      <c r="M132" s="61"/>
      <c r="N132" s="61"/>
      <c r="O132" s="75"/>
      <c r="P132" s="75"/>
      <c r="Q132" s="61"/>
      <c r="R132" s="61"/>
      <c r="S132" s="61"/>
      <c r="U132" s="61"/>
      <c r="V132" s="61"/>
      <c r="W132" s="61"/>
      <c r="X132" s="61"/>
      <c r="Y132" s="75"/>
      <c r="Z132" s="61"/>
      <c r="AA132" s="61"/>
      <c r="AB132" s="61"/>
      <c r="AC132" s="61"/>
      <c r="AE132" s="61"/>
      <c r="AF132" s="61"/>
      <c r="AG132" s="61"/>
      <c r="AH132" s="61"/>
      <c r="AI132" s="75"/>
      <c r="AJ132" s="75"/>
      <c r="AK132" s="61"/>
      <c r="AL132" s="61"/>
      <c r="AM132" s="61"/>
      <c r="AN132" s="61"/>
      <c r="AO132" s="987"/>
      <c r="AP132" s="987"/>
      <c r="AQ132" s="987"/>
      <c r="AR132" s="987"/>
      <c r="AS132" s="987"/>
      <c r="AT132" s="987"/>
      <c r="AU132" s="987"/>
      <c r="AV132" s="987"/>
      <c r="AW132" s="987"/>
      <c r="AX132" s="987"/>
    </row>
    <row r="133" spans="1:89" x14ac:dyDescent="0.25">
      <c r="A133" s="61"/>
      <c r="B133" s="61"/>
      <c r="C133" s="61"/>
      <c r="D133" s="61"/>
      <c r="E133" s="75"/>
      <c r="F133" s="75"/>
      <c r="G133" s="61"/>
      <c r="H133" s="61"/>
      <c r="I133" s="61"/>
      <c r="K133" s="61"/>
      <c r="L133" s="61"/>
      <c r="M133" s="61"/>
      <c r="N133" s="61"/>
      <c r="O133" s="75"/>
      <c r="P133" s="75"/>
      <c r="Q133" s="61"/>
      <c r="R133" s="61"/>
      <c r="S133" s="61"/>
      <c r="U133" s="61"/>
      <c r="V133" s="61"/>
      <c r="W133" s="61"/>
      <c r="X133" s="61"/>
      <c r="Y133" s="75"/>
      <c r="Z133" s="61"/>
      <c r="AA133" s="61"/>
      <c r="AB133" s="61"/>
      <c r="AC133" s="61"/>
      <c r="AE133" s="61"/>
      <c r="AF133" s="61"/>
      <c r="AG133" s="61"/>
      <c r="AH133" s="61"/>
      <c r="AI133" s="75"/>
      <c r="AJ133" s="75"/>
      <c r="AK133" s="61"/>
      <c r="AL133" s="61"/>
      <c r="AM133" s="61"/>
      <c r="AN133" s="61"/>
      <c r="AO133" s="987"/>
      <c r="AP133" s="987"/>
      <c r="AQ133" s="987"/>
      <c r="AR133" s="987"/>
      <c r="AS133" s="987"/>
      <c r="AT133" s="987"/>
      <c r="AU133" s="987"/>
      <c r="AV133" s="987"/>
      <c r="AW133" s="987"/>
      <c r="AX133" s="987"/>
    </row>
    <row r="134" spans="1:89" x14ac:dyDescent="0.25">
      <c r="A134" s="61"/>
      <c r="B134" s="61"/>
      <c r="C134" s="61"/>
      <c r="D134" s="61"/>
      <c r="E134" s="75"/>
      <c r="F134" s="75"/>
      <c r="G134" s="61"/>
      <c r="H134" s="61"/>
      <c r="I134" s="61"/>
      <c r="K134" s="61"/>
      <c r="L134" s="61"/>
      <c r="M134" s="61"/>
      <c r="N134" s="61"/>
      <c r="O134" s="75"/>
      <c r="P134" s="75"/>
      <c r="Q134" s="61"/>
      <c r="R134" s="61"/>
      <c r="S134" s="61"/>
      <c r="U134" s="61"/>
      <c r="V134" s="61"/>
      <c r="W134" s="61"/>
      <c r="X134" s="61"/>
      <c r="Y134" s="75"/>
      <c r="Z134" s="61"/>
      <c r="AA134" s="61"/>
      <c r="AB134" s="61"/>
      <c r="AC134" s="61"/>
      <c r="AE134" s="61"/>
      <c r="AF134" s="61"/>
      <c r="AG134" s="61"/>
      <c r="AH134" s="61"/>
      <c r="AI134" s="75"/>
      <c r="AJ134" s="75"/>
      <c r="AK134" s="61"/>
      <c r="AL134" s="61"/>
      <c r="AM134" s="61"/>
      <c r="AN134" s="61"/>
      <c r="AO134" s="987"/>
      <c r="AP134" s="987"/>
      <c r="AQ134" s="987"/>
      <c r="AR134" s="987"/>
      <c r="AS134" s="987"/>
      <c r="AT134" s="987"/>
      <c r="AU134" s="987"/>
      <c r="AV134" s="987"/>
      <c r="AW134" s="987"/>
      <c r="AX134" s="987"/>
    </row>
    <row r="135" spans="1:89" x14ac:dyDescent="0.25">
      <c r="A135" s="61"/>
      <c r="B135" s="61"/>
      <c r="C135" s="61"/>
      <c r="D135" s="61"/>
      <c r="E135" s="75"/>
      <c r="F135" s="75"/>
      <c r="G135" s="61"/>
      <c r="H135" s="61"/>
      <c r="I135" s="61"/>
      <c r="K135" s="61"/>
      <c r="L135" s="61"/>
      <c r="M135" s="61"/>
      <c r="N135" s="61"/>
      <c r="O135" s="75"/>
      <c r="P135" s="75"/>
      <c r="Q135" s="61"/>
      <c r="R135" s="61"/>
      <c r="S135" s="61"/>
      <c r="U135" s="61"/>
      <c r="V135" s="61"/>
      <c r="W135" s="61"/>
      <c r="X135" s="61"/>
      <c r="Y135" s="75"/>
      <c r="Z135" s="61"/>
      <c r="AA135" s="61"/>
      <c r="AB135" s="61"/>
      <c r="AC135" s="61"/>
      <c r="AE135" s="61"/>
      <c r="AF135" s="61"/>
      <c r="AG135" s="61"/>
      <c r="AH135" s="61"/>
      <c r="AI135" s="75"/>
      <c r="AJ135" s="75"/>
      <c r="AK135" s="61"/>
      <c r="AL135" s="61"/>
      <c r="AM135" s="61"/>
      <c r="AN135" s="61"/>
      <c r="AO135" s="987"/>
      <c r="AP135" s="987"/>
      <c r="AQ135" s="987"/>
      <c r="AR135" s="987"/>
      <c r="AS135" s="987"/>
      <c r="AT135" s="987"/>
      <c r="AU135" s="987"/>
      <c r="AV135" s="987"/>
      <c r="AW135" s="987"/>
      <c r="AX135" s="987"/>
    </row>
    <row r="136" spans="1:89" x14ac:dyDescent="0.25">
      <c r="A136" s="61"/>
      <c r="B136" s="61"/>
      <c r="C136" s="61"/>
      <c r="D136" s="61"/>
      <c r="E136" s="75"/>
      <c r="F136" s="75"/>
      <c r="G136" s="61"/>
      <c r="H136" s="61"/>
      <c r="I136" s="61"/>
      <c r="K136" s="61"/>
      <c r="L136" s="61"/>
      <c r="M136" s="61"/>
      <c r="N136" s="61"/>
      <c r="O136" s="75"/>
      <c r="P136" s="75"/>
      <c r="Q136" s="61"/>
      <c r="R136" s="61"/>
      <c r="S136" s="61"/>
      <c r="U136" s="61"/>
      <c r="V136" s="61"/>
      <c r="W136" s="61"/>
      <c r="X136" s="61"/>
      <c r="Y136" s="75"/>
      <c r="Z136" s="61"/>
      <c r="AA136" s="61"/>
      <c r="AB136" s="61"/>
      <c r="AC136" s="61"/>
      <c r="AE136" s="61"/>
      <c r="AF136" s="61"/>
      <c r="AG136" s="61"/>
      <c r="AH136" s="61"/>
      <c r="AI136" s="75"/>
      <c r="AJ136" s="75"/>
      <c r="AK136" s="61"/>
      <c r="AL136" s="61"/>
      <c r="AM136" s="61"/>
      <c r="AN136" s="61"/>
      <c r="AO136" s="987"/>
      <c r="AP136" s="987"/>
      <c r="AQ136" s="987"/>
      <c r="AR136" s="987"/>
      <c r="AS136" s="987"/>
      <c r="AT136" s="987"/>
      <c r="AU136" s="987"/>
      <c r="AV136" s="987"/>
      <c r="AW136" s="987"/>
      <c r="AX136" s="987"/>
    </row>
    <row r="137" spans="1:89" x14ac:dyDescent="0.25">
      <c r="A137" s="61"/>
      <c r="B137" s="61"/>
      <c r="C137" s="61"/>
      <c r="D137" s="61"/>
      <c r="E137" s="75"/>
      <c r="F137" s="75"/>
      <c r="G137" s="61"/>
      <c r="H137" s="61"/>
      <c r="I137" s="61"/>
      <c r="K137" s="61"/>
      <c r="L137" s="61"/>
      <c r="M137" s="61"/>
      <c r="N137" s="61"/>
      <c r="O137" s="75"/>
      <c r="P137" s="75"/>
      <c r="Q137" s="61"/>
      <c r="R137" s="61"/>
      <c r="S137" s="61"/>
      <c r="U137" s="61"/>
      <c r="V137" s="61"/>
      <c r="W137" s="61"/>
      <c r="X137" s="61"/>
      <c r="Y137" s="75"/>
      <c r="Z137" s="61"/>
      <c r="AA137" s="61"/>
      <c r="AB137" s="61"/>
      <c r="AC137" s="61"/>
      <c r="AE137" s="61"/>
      <c r="AF137" s="61"/>
      <c r="AG137" s="61"/>
      <c r="AH137" s="61"/>
      <c r="AI137" s="75"/>
      <c r="AJ137" s="75"/>
      <c r="AK137" s="61"/>
      <c r="AL137" s="61"/>
      <c r="AM137" s="61"/>
      <c r="AN137" s="61"/>
      <c r="AO137" s="987"/>
      <c r="AP137" s="987"/>
      <c r="AQ137" s="987"/>
      <c r="AR137" s="987"/>
      <c r="AS137" s="987"/>
      <c r="AT137" s="987"/>
      <c r="AU137" s="987"/>
      <c r="AV137" s="987"/>
      <c r="AW137" s="987"/>
      <c r="AX137" s="987"/>
    </row>
    <row r="138" spans="1:89" x14ac:dyDescent="0.25">
      <c r="A138" s="61"/>
      <c r="B138" s="61"/>
      <c r="C138" s="61"/>
      <c r="D138" s="61"/>
      <c r="E138" s="75"/>
      <c r="F138" s="75"/>
      <c r="G138" s="61"/>
      <c r="H138" s="61"/>
      <c r="I138" s="61"/>
      <c r="K138" s="61"/>
      <c r="L138" s="61"/>
      <c r="M138" s="61"/>
      <c r="N138" s="61"/>
      <c r="O138" s="75"/>
      <c r="P138" s="75"/>
      <c r="Q138" s="61"/>
      <c r="R138" s="61"/>
      <c r="S138" s="61"/>
      <c r="U138" s="61"/>
      <c r="V138" s="61"/>
      <c r="W138" s="61"/>
      <c r="X138" s="61"/>
      <c r="Y138" s="75"/>
      <c r="Z138" s="61"/>
      <c r="AA138" s="61"/>
      <c r="AB138" s="61"/>
      <c r="AC138" s="61"/>
      <c r="AE138" s="61"/>
      <c r="AF138" s="61"/>
      <c r="AG138" s="61"/>
      <c r="AH138" s="61"/>
      <c r="AI138" s="75"/>
      <c r="AJ138" s="75"/>
      <c r="AK138" s="61"/>
      <c r="AL138" s="61"/>
      <c r="AM138" s="61"/>
      <c r="AN138" s="61"/>
      <c r="AO138" s="987"/>
      <c r="AP138" s="987"/>
      <c r="AQ138" s="987"/>
      <c r="AR138" s="987"/>
      <c r="AS138" s="987"/>
      <c r="AT138" s="987"/>
      <c r="AU138" s="987"/>
      <c r="AV138" s="987"/>
      <c r="AW138" s="987"/>
      <c r="AX138" s="987"/>
    </row>
    <row r="139" spans="1:89" x14ac:dyDescent="0.25">
      <c r="A139" s="61"/>
      <c r="B139" s="61"/>
      <c r="C139" s="61"/>
      <c r="D139" s="61"/>
      <c r="E139" s="75"/>
      <c r="F139" s="75"/>
      <c r="G139" s="61"/>
      <c r="H139" s="61"/>
      <c r="I139" s="61"/>
      <c r="K139" s="61"/>
      <c r="L139" s="61"/>
      <c r="M139" s="61"/>
      <c r="N139" s="61"/>
      <c r="O139" s="75"/>
      <c r="P139" s="75"/>
      <c r="Q139" s="61"/>
      <c r="R139" s="61"/>
      <c r="S139" s="61"/>
      <c r="U139" s="61"/>
      <c r="V139" s="61"/>
      <c r="W139" s="61"/>
      <c r="X139" s="61"/>
      <c r="Y139" s="75"/>
      <c r="Z139" s="61"/>
      <c r="AA139" s="61"/>
      <c r="AB139" s="61"/>
      <c r="AC139" s="61"/>
      <c r="AE139" s="61"/>
      <c r="AF139" s="61"/>
      <c r="AG139" s="61"/>
      <c r="AH139" s="61"/>
      <c r="AI139" s="75"/>
      <c r="AJ139" s="75"/>
      <c r="AK139" s="61"/>
      <c r="AL139" s="61"/>
      <c r="AM139" s="61"/>
      <c r="AN139" s="61"/>
      <c r="AO139" s="987"/>
      <c r="AP139" s="987"/>
      <c r="AQ139" s="987"/>
      <c r="AR139" s="987"/>
      <c r="AS139" s="987"/>
      <c r="AT139" s="987"/>
      <c r="AU139" s="987"/>
      <c r="AV139" s="987"/>
      <c r="AW139" s="987"/>
      <c r="AX139" s="987"/>
    </row>
    <row r="140" spans="1:89" x14ac:dyDescent="0.25">
      <c r="A140" s="61"/>
      <c r="B140" s="61"/>
      <c r="C140" s="61"/>
      <c r="D140" s="61"/>
      <c r="E140" s="75"/>
      <c r="F140" s="75"/>
      <c r="G140" s="61"/>
      <c r="H140" s="61"/>
      <c r="I140" s="61"/>
      <c r="K140" s="61"/>
      <c r="L140" s="61"/>
      <c r="M140" s="61"/>
      <c r="N140" s="61"/>
      <c r="O140" s="75"/>
      <c r="P140" s="75"/>
      <c r="Q140" s="61"/>
      <c r="R140" s="61"/>
      <c r="S140" s="61"/>
      <c r="U140" s="61"/>
      <c r="V140" s="61"/>
      <c r="W140" s="61"/>
      <c r="X140" s="61"/>
      <c r="Y140" s="75"/>
      <c r="Z140" s="61"/>
      <c r="AA140" s="61"/>
      <c r="AB140" s="61"/>
      <c r="AC140" s="61"/>
      <c r="AE140" s="61"/>
      <c r="AF140" s="61"/>
      <c r="AG140" s="61"/>
      <c r="AH140" s="61"/>
      <c r="AI140" s="75"/>
      <c r="AJ140" s="75"/>
      <c r="AK140" s="61"/>
      <c r="AL140" s="61"/>
      <c r="AM140" s="61"/>
      <c r="AN140" s="61"/>
      <c r="AO140" s="987"/>
      <c r="AP140" s="987"/>
      <c r="AQ140" s="987"/>
      <c r="AR140" s="987"/>
      <c r="AS140" s="987"/>
      <c r="AT140" s="987"/>
      <c r="AU140" s="987"/>
      <c r="AV140" s="987"/>
      <c r="AW140" s="987"/>
      <c r="AX140" s="987"/>
    </row>
    <row r="141" spans="1:89" x14ac:dyDescent="0.25">
      <c r="A141" s="61"/>
      <c r="B141" s="61"/>
      <c r="C141" s="61"/>
      <c r="D141" s="61"/>
      <c r="E141" s="75"/>
      <c r="F141" s="75"/>
      <c r="G141" s="61"/>
      <c r="H141" s="61"/>
      <c r="I141" s="61"/>
      <c r="K141" s="61"/>
      <c r="L141" s="61"/>
      <c r="M141" s="61"/>
      <c r="N141" s="61"/>
      <c r="O141" s="75"/>
      <c r="P141" s="75"/>
      <c r="Q141" s="61"/>
      <c r="R141" s="61"/>
      <c r="S141" s="61"/>
      <c r="U141" s="61"/>
      <c r="V141" s="61"/>
      <c r="W141" s="61"/>
      <c r="X141" s="61"/>
      <c r="Y141" s="75"/>
      <c r="Z141" s="61"/>
      <c r="AA141" s="61"/>
      <c r="AB141" s="61"/>
      <c r="AC141" s="61"/>
      <c r="AE141" s="61"/>
      <c r="AF141" s="61"/>
      <c r="AG141" s="61"/>
      <c r="AH141" s="61"/>
      <c r="AI141" s="75"/>
      <c r="AJ141" s="75"/>
      <c r="AK141" s="61"/>
      <c r="AL141" s="61"/>
      <c r="AM141" s="61"/>
      <c r="AN141" s="61"/>
      <c r="AO141" s="987"/>
      <c r="AP141" s="987"/>
      <c r="AQ141" s="987"/>
      <c r="AR141" s="987"/>
      <c r="AS141" s="987"/>
      <c r="AT141" s="987"/>
      <c r="AU141" s="987"/>
      <c r="AV141" s="987"/>
      <c r="AW141" s="987"/>
      <c r="AX141" s="987"/>
    </row>
    <row r="142" spans="1:89" x14ac:dyDescent="0.25">
      <c r="A142" s="61"/>
      <c r="B142" s="61"/>
      <c r="C142" s="61"/>
      <c r="D142" s="61"/>
      <c r="E142" s="75"/>
      <c r="F142" s="75"/>
      <c r="G142" s="61"/>
      <c r="H142" s="61"/>
      <c r="I142" s="61"/>
      <c r="K142" s="61"/>
      <c r="L142" s="61"/>
      <c r="M142" s="61"/>
      <c r="N142" s="61"/>
      <c r="O142" s="75"/>
      <c r="P142" s="75"/>
      <c r="Q142" s="61"/>
      <c r="R142" s="61"/>
      <c r="S142" s="61"/>
      <c r="U142" s="61"/>
      <c r="V142" s="61"/>
      <c r="W142" s="61"/>
      <c r="X142" s="61"/>
      <c r="Y142" s="75"/>
      <c r="Z142" s="61"/>
      <c r="AA142" s="61"/>
      <c r="AB142" s="61"/>
      <c r="AC142" s="61"/>
      <c r="AE142" s="61"/>
      <c r="AF142" s="61"/>
      <c r="AG142" s="61"/>
      <c r="AH142" s="61"/>
      <c r="AI142" s="75"/>
      <c r="AJ142" s="75"/>
      <c r="AK142" s="61"/>
      <c r="AL142" s="61"/>
      <c r="AM142" s="61"/>
      <c r="AN142" s="61"/>
      <c r="AO142" s="987"/>
      <c r="AP142" s="987"/>
      <c r="AQ142" s="987"/>
      <c r="AR142" s="987"/>
      <c r="AS142" s="987"/>
      <c r="AT142" s="987"/>
      <c r="AU142" s="987"/>
      <c r="AV142" s="987"/>
      <c r="AW142" s="987"/>
      <c r="AX142" s="987"/>
    </row>
    <row r="143" spans="1:89" x14ac:dyDescent="0.25">
      <c r="A143" s="61"/>
      <c r="B143" s="61"/>
      <c r="C143" s="61"/>
      <c r="D143" s="61"/>
      <c r="E143" s="75"/>
      <c r="F143" s="75"/>
      <c r="G143" s="61"/>
      <c r="H143" s="61"/>
      <c r="I143" s="61"/>
      <c r="K143" s="61"/>
      <c r="L143" s="61"/>
      <c r="M143" s="61"/>
      <c r="N143" s="61"/>
      <c r="O143" s="75"/>
      <c r="P143" s="75"/>
      <c r="Q143" s="61"/>
      <c r="R143" s="61"/>
      <c r="S143" s="61"/>
      <c r="U143" s="61"/>
      <c r="V143" s="61"/>
      <c r="W143" s="61"/>
      <c r="X143" s="61"/>
      <c r="Y143" s="75"/>
      <c r="Z143" s="61"/>
      <c r="AA143" s="61"/>
      <c r="AB143" s="61"/>
      <c r="AC143" s="61"/>
      <c r="AE143" s="61"/>
      <c r="AF143" s="61"/>
      <c r="AG143" s="61"/>
      <c r="AH143" s="61"/>
      <c r="AI143" s="75"/>
      <c r="AJ143" s="75"/>
      <c r="AK143" s="61"/>
      <c r="AL143" s="61"/>
      <c r="AM143" s="61"/>
      <c r="AN143" s="61"/>
      <c r="AO143" s="987"/>
      <c r="AP143" s="987"/>
      <c r="AQ143" s="987"/>
      <c r="AR143" s="987"/>
      <c r="AS143" s="987"/>
      <c r="AT143" s="987"/>
      <c r="AU143" s="987"/>
      <c r="AV143" s="987"/>
      <c r="AW143" s="987"/>
      <c r="AX143" s="987"/>
    </row>
    <row r="144" spans="1:89" x14ac:dyDescent="0.25">
      <c r="A144" s="61"/>
      <c r="B144" s="61"/>
      <c r="C144" s="61"/>
      <c r="D144" s="61"/>
      <c r="E144" s="75"/>
      <c r="F144" s="75"/>
      <c r="G144" s="61"/>
      <c r="H144" s="61"/>
      <c r="I144" s="61"/>
      <c r="K144" s="61"/>
      <c r="L144" s="61"/>
      <c r="M144" s="61"/>
      <c r="N144" s="61"/>
      <c r="O144" s="75"/>
      <c r="P144" s="75"/>
      <c r="Q144" s="61"/>
      <c r="R144" s="61"/>
      <c r="S144" s="61"/>
      <c r="U144" s="61"/>
      <c r="V144" s="61"/>
      <c r="W144" s="61"/>
      <c r="X144" s="61"/>
      <c r="Y144" s="75"/>
      <c r="Z144" s="61"/>
      <c r="AA144" s="61"/>
      <c r="AB144" s="61"/>
      <c r="AC144" s="61"/>
      <c r="AE144" s="61"/>
      <c r="AF144" s="61"/>
      <c r="AG144" s="61"/>
      <c r="AH144" s="61"/>
      <c r="AI144" s="75"/>
      <c r="AJ144" s="75"/>
      <c r="AK144" s="61"/>
      <c r="AL144" s="61"/>
      <c r="AM144" s="61"/>
      <c r="AN144" s="61"/>
      <c r="AO144" s="987"/>
      <c r="AP144" s="987"/>
      <c r="AQ144" s="987"/>
      <c r="AR144" s="987"/>
      <c r="AS144" s="987"/>
      <c r="AT144" s="987"/>
      <c r="AU144" s="987"/>
      <c r="AV144" s="987"/>
      <c r="AW144" s="987"/>
      <c r="AX144" s="987"/>
    </row>
    <row r="145" spans="1:50" x14ac:dyDescent="0.25">
      <c r="A145" s="61"/>
      <c r="B145" s="61"/>
      <c r="C145" s="61"/>
      <c r="D145" s="61"/>
      <c r="E145" s="75"/>
      <c r="F145" s="75"/>
      <c r="G145" s="61"/>
      <c r="H145" s="61"/>
      <c r="I145" s="61"/>
      <c r="K145" s="61"/>
      <c r="L145" s="61"/>
      <c r="M145" s="61"/>
      <c r="N145" s="61"/>
      <c r="O145" s="75"/>
      <c r="P145" s="75"/>
      <c r="Q145" s="61"/>
      <c r="R145" s="61"/>
      <c r="S145" s="61"/>
      <c r="U145" s="61"/>
      <c r="V145" s="61"/>
      <c r="W145" s="61"/>
      <c r="X145" s="61"/>
      <c r="Y145" s="75"/>
      <c r="Z145" s="61"/>
      <c r="AA145" s="61"/>
      <c r="AB145" s="61"/>
      <c r="AC145" s="61"/>
      <c r="AE145" s="61"/>
      <c r="AF145" s="61"/>
      <c r="AG145" s="61"/>
      <c r="AH145" s="61"/>
      <c r="AI145" s="75"/>
      <c r="AJ145" s="75"/>
      <c r="AK145" s="61"/>
      <c r="AL145" s="61"/>
      <c r="AM145" s="61"/>
      <c r="AN145" s="61"/>
      <c r="AO145" s="987"/>
      <c r="AP145" s="987"/>
      <c r="AQ145" s="987"/>
      <c r="AR145" s="987"/>
      <c r="AS145" s="987"/>
      <c r="AT145" s="987"/>
      <c r="AU145" s="987"/>
      <c r="AV145" s="987"/>
      <c r="AW145" s="987"/>
      <c r="AX145" s="987"/>
    </row>
    <row r="146" spans="1:50" x14ac:dyDescent="0.25">
      <c r="A146" s="61"/>
      <c r="B146" s="61"/>
      <c r="C146" s="61"/>
      <c r="D146" s="61"/>
      <c r="E146" s="75"/>
      <c r="F146" s="75"/>
      <c r="G146" s="61"/>
      <c r="H146" s="61"/>
      <c r="I146" s="61"/>
      <c r="K146" s="61"/>
      <c r="L146" s="61"/>
      <c r="M146" s="61"/>
      <c r="N146" s="61"/>
      <c r="O146" s="75"/>
      <c r="P146" s="75"/>
      <c r="Q146" s="61"/>
      <c r="R146" s="61"/>
      <c r="S146" s="61"/>
      <c r="U146" s="61"/>
      <c r="V146" s="61"/>
      <c r="W146" s="61"/>
      <c r="X146" s="61"/>
      <c r="Y146" s="75"/>
      <c r="Z146" s="61"/>
      <c r="AA146" s="61"/>
      <c r="AB146" s="61"/>
      <c r="AC146" s="61"/>
      <c r="AE146" s="61"/>
      <c r="AF146" s="61"/>
      <c r="AG146" s="61"/>
      <c r="AH146" s="61"/>
      <c r="AI146" s="75"/>
      <c r="AJ146" s="75"/>
      <c r="AK146" s="61"/>
      <c r="AL146" s="61"/>
      <c r="AM146" s="61"/>
      <c r="AN146" s="61"/>
      <c r="AO146" s="987"/>
      <c r="AP146" s="987"/>
      <c r="AQ146" s="987"/>
      <c r="AR146" s="987"/>
      <c r="AS146" s="987"/>
      <c r="AT146" s="987"/>
      <c r="AU146" s="987"/>
      <c r="AV146" s="987"/>
      <c r="AW146" s="987"/>
      <c r="AX146" s="987"/>
    </row>
    <row r="147" spans="1:50" x14ac:dyDescent="0.25">
      <c r="A147" s="61"/>
      <c r="B147" s="61"/>
      <c r="C147" s="61"/>
      <c r="D147" s="61"/>
      <c r="E147" s="75"/>
      <c r="F147" s="75"/>
      <c r="G147" s="61"/>
      <c r="H147" s="61"/>
      <c r="I147" s="61"/>
      <c r="K147" s="61"/>
      <c r="L147" s="61"/>
      <c r="M147" s="61"/>
      <c r="N147" s="61"/>
      <c r="O147" s="75"/>
      <c r="P147" s="75"/>
      <c r="Q147" s="61"/>
      <c r="R147" s="61"/>
      <c r="S147" s="61"/>
      <c r="U147" s="61"/>
      <c r="V147" s="61"/>
      <c r="W147" s="61"/>
      <c r="X147" s="61"/>
      <c r="Y147" s="75"/>
      <c r="Z147" s="61"/>
      <c r="AA147" s="61"/>
      <c r="AB147" s="61"/>
      <c r="AC147" s="61"/>
      <c r="AE147" s="61"/>
      <c r="AF147" s="61"/>
      <c r="AG147" s="61"/>
      <c r="AH147" s="61"/>
      <c r="AI147" s="75"/>
      <c r="AJ147" s="75"/>
      <c r="AK147" s="61"/>
      <c r="AL147" s="61"/>
      <c r="AM147" s="61"/>
      <c r="AN147" s="61"/>
      <c r="AO147" s="987"/>
      <c r="AP147" s="987"/>
      <c r="AQ147" s="987"/>
      <c r="AR147" s="987"/>
      <c r="AS147" s="987"/>
      <c r="AT147" s="987"/>
      <c r="AU147" s="987"/>
      <c r="AV147" s="987"/>
      <c r="AW147" s="987"/>
      <c r="AX147" s="987"/>
    </row>
    <row r="148" spans="1:50" x14ac:dyDescent="0.25">
      <c r="A148" s="61"/>
      <c r="B148" s="61"/>
      <c r="C148" s="61"/>
      <c r="D148" s="61"/>
      <c r="E148" s="75"/>
      <c r="F148" s="75"/>
      <c r="G148" s="61"/>
      <c r="H148" s="61"/>
      <c r="I148" s="61"/>
      <c r="K148" s="61"/>
      <c r="L148" s="61"/>
      <c r="M148" s="61"/>
      <c r="N148" s="61"/>
      <c r="O148" s="75"/>
      <c r="P148" s="75"/>
      <c r="Q148" s="61"/>
      <c r="R148" s="61"/>
      <c r="S148" s="61"/>
      <c r="U148" s="61"/>
      <c r="V148" s="61"/>
      <c r="W148" s="61"/>
      <c r="X148" s="61"/>
      <c r="Y148" s="75"/>
      <c r="Z148" s="61"/>
      <c r="AA148" s="61"/>
      <c r="AB148" s="61"/>
      <c r="AC148" s="61"/>
      <c r="AE148" s="61"/>
      <c r="AF148" s="61"/>
      <c r="AG148" s="61"/>
      <c r="AH148" s="61"/>
      <c r="AI148" s="75"/>
      <c r="AJ148" s="75"/>
      <c r="AK148" s="61"/>
      <c r="AL148" s="61"/>
      <c r="AM148" s="61"/>
      <c r="AN148" s="61"/>
      <c r="AO148" s="987"/>
      <c r="AP148" s="987"/>
      <c r="AQ148" s="987"/>
      <c r="AR148" s="987"/>
      <c r="AS148" s="987"/>
      <c r="AT148" s="987"/>
      <c r="AU148" s="987"/>
      <c r="AV148" s="987"/>
      <c r="AW148" s="987"/>
      <c r="AX148" s="987"/>
    </row>
    <row r="149" spans="1:50" x14ac:dyDescent="0.25">
      <c r="A149" s="61"/>
      <c r="B149" s="61"/>
      <c r="C149" s="61"/>
      <c r="D149" s="61"/>
      <c r="E149" s="75"/>
      <c r="F149" s="75"/>
      <c r="G149" s="61"/>
      <c r="H149" s="61"/>
      <c r="I149" s="61"/>
      <c r="K149" s="61"/>
      <c r="L149" s="61"/>
      <c r="M149" s="61"/>
      <c r="N149" s="61"/>
      <c r="O149" s="75"/>
      <c r="P149" s="75"/>
      <c r="Q149" s="61"/>
      <c r="R149" s="61"/>
      <c r="S149" s="61"/>
      <c r="U149" s="61"/>
      <c r="V149" s="61"/>
      <c r="W149" s="61"/>
      <c r="X149" s="61"/>
      <c r="Y149" s="75"/>
      <c r="Z149" s="61"/>
      <c r="AA149" s="61"/>
      <c r="AB149" s="61"/>
      <c r="AC149" s="61"/>
      <c r="AE149" s="61"/>
      <c r="AF149" s="61"/>
      <c r="AG149" s="61"/>
      <c r="AH149" s="61"/>
      <c r="AI149" s="75"/>
      <c r="AJ149" s="75"/>
      <c r="AK149" s="61"/>
      <c r="AL149" s="61"/>
      <c r="AM149" s="61"/>
      <c r="AN149" s="61"/>
      <c r="AO149" s="987"/>
      <c r="AP149" s="987"/>
      <c r="AQ149" s="987"/>
      <c r="AR149" s="987"/>
      <c r="AS149" s="987"/>
      <c r="AT149" s="987"/>
      <c r="AU149" s="987"/>
      <c r="AV149" s="987"/>
      <c r="AW149" s="987"/>
      <c r="AX149" s="987"/>
    </row>
    <row r="150" spans="1:50" x14ac:dyDescent="0.25">
      <c r="A150" s="61"/>
      <c r="B150" s="61"/>
      <c r="C150" s="61"/>
      <c r="D150" s="61"/>
      <c r="E150" s="75"/>
      <c r="F150" s="75"/>
      <c r="G150" s="61"/>
      <c r="H150" s="61"/>
      <c r="I150" s="61"/>
      <c r="K150" s="61"/>
      <c r="L150" s="61"/>
      <c r="M150" s="61"/>
      <c r="N150" s="61"/>
      <c r="O150" s="75"/>
      <c r="P150" s="75"/>
      <c r="Q150" s="61"/>
      <c r="R150" s="61"/>
      <c r="S150" s="61"/>
      <c r="U150" s="61"/>
      <c r="V150" s="61"/>
      <c r="W150" s="61"/>
      <c r="X150" s="61"/>
      <c r="Y150" s="75"/>
      <c r="Z150" s="61"/>
      <c r="AA150" s="61"/>
      <c r="AB150" s="61"/>
      <c r="AC150" s="61"/>
      <c r="AE150" s="61"/>
      <c r="AF150" s="61"/>
      <c r="AG150" s="61"/>
      <c r="AH150" s="61"/>
      <c r="AI150" s="75"/>
      <c r="AJ150" s="75"/>
      <c r="AK150" s="61"/>
      <c r="AL150" s="61"/>
      <c r="AM150" s="61"/>
      <c r="AN150" s="61"/>
      <c r="AO150" s="987"/>
      <c r="AP150" s="987"/>
      <c r="AQ150" s="987"/>
      <c r="AR150" s="987"/>
      <c r="AS150" s="987"/>
      <c r="AT150" s="987"/>
      <c r="AU150" s="987"/>
      <c r="AV150" s="987"/>
      <c r="AW150" s="987"/>
      <c r="AX150" s="987"/>
    </row>
    <row r="151" spans="1:50" x14ac:dyDescent="0.25">
      <c r="A151" s="61"/>
      <c r="B151" s="61"/>
      <c r="C151" s="61"/>
      <c r="D151" s="61"/>
      <c r="E151" s="75"/>
      <c r="F151" s="75"/>
      <c r="G151" s="61"/>
      <c r="H151" s="61"/>
      <c r="I151" s="61"/>
      <c r="K151" s="61"/>
      <c r="L151" s="61"/>
      <c r="M151" s="61"/>
      <c r="N151" s="61"/>
      <c r="O151" s="75"/>
      <c r="P151" s="75"/>
      <c r="Q151" s="61"/>
      <c r="R151" s="61"/>
      <c r="S151" s="61"/>
      <c r="U151" s="61"/>
      <c r="V151" s="61"/>
      <c r="W151" s="61"/>
      <c r="X151" s="61"/>
      <c r="Y151" s="75"/>
      <c r="Z151" s="61"/>
      <c r="AA151" s="61"/>
      <c r="AB151" s="61"/>
      <c r="AC151" s="61"/>
      <c r="AE151" s="61"/>
      <c r="AF151" s="61"/>
      <c r="AG151" s="61"/>
      <c r="AH151" s="61"/>
      <c r="AI151" s="75"/>
      <c r="AJ151" s="75"/>
      <c r="AK151" s="61"/>
      <c r="AL151" s="61"/>
      <c r="AM151" s="61"/>
      <c r="AN151" s="61"/>
      <c r="AO151" s="987"/>
      <c r="AP151" s="987"/>
      <c r="AQ151" s="987"/>
      <c r="AR151" s="987"/>
      <c r="AS151" s="987"/>
      <c r="AT151" s="987"/>
      <c r="AU151" s="987"/>
      <c r="AV151" s="987"/>
      <c r="AW151" s="987"/>
      <c r="AX151" s="987"/>
    </row>
    <row r="152" spans="1:50" x14ac:dyDescent="0.25">
      <c r="A152" s="61"/>
      <c r="B152" s="61"/>
      <c r="C152" s="61"/>
      <c r="D152" s="61"/>
      <c r="E152" s="75"/>
      <c r="F152" s="75"/>
      <c r="G152" s="61"/>
      <c r="H152" s="61"/>
      <c r="I152" s="61"/>
      <c r="K152" s="61"/>
      <c r="L152" s="61"/>
      <c r="M152" s="61"/>
      <c r="N152" s="61"/>
      <c r="O152" s="75"/>
      <c r="P152" s="75"/>
      <c r="Q152" s="61"/>
      <c r="R152" s="61"/>
      <c r="S152" s="61"/>
      <c r="U152" s="61"/>
      <c r="V152" s="61"/>
      <c r="W152" s="61"/>
      <c r="X152" s="61"/>
      <c r="Y152" s="75"/>
      <c r="Z152" s="61"/>
      <c r="AA152" s="61"/>
      <c r="AB152" s="61"/>
      <c r="AC152" s="61"/>
      <c r="AE152" s="61"/>
      <c r="AF152" s="61"/>
      <c r="AG152" s="61"/>
      <c r="AH152" s="61"/>
      <c r="AI152" s="75"/>
      <c r="AJ152" s="75"/>
      <c r="AK152" s="61"/>
      <c r="AL152" s="61"/>
      <c r="AM152" s="61"/>
      <c r="AN152" s="61"/>
      <c r="AO152" s="987"/>
      <c r="AP152" s="987"/>
      <c r="AQ152" s="987"/>
      <c r="AR152" s="987"/>
      <c r="AS152" s="987"/>
      <c r="AT152" s="987"/>
      <c r="AU152" s="987"/>
      <c r="AV152" s="987"/>
      <c r="AW152" s="987"/>
      <c r="AX152" s="987"/>
    </row>
    <row r="153" spans="1:50" x14ac:dyDescent="0.25">
      <c r="A153" s="61"/>
      <c r="B153" s="61"/>
      <c r="C153" s="61"/>
      <c r="D153" s="61"/>
      <c r="E153" s="75"/>
      <c r="F153" s="75"/>
      <c r="G153" s="61"/>
      <c r="H153" s="61"/>
      <c r="I153" s="61"/>
      <c r="K153" s="61"/>
      <c r="L153" s="61"/>
      <c r="M153" s="61"/>
      <c r="N153" s="61"/>
      <c r="O153" s="75"/>
      <c r="P153" s="75"/>
      <c r="Q153" s="61"/>
      <c r="R153" s="61"/>
      <c r="S153" s="61"/>
      <c r="U153" s="61"/>
      <c r="V153" s="61"/>
      <c r="W153" s="61"/>
      <c r="X153" s="61"/>
      <c r="Y153" s="75"/>
      <c r="Z153" s="61"/>
      <c r="AA153" s="61"/>
      <c r="AB153" s="61"/>
      <c r="AC153" s="61"/>
      <c r="AE153" s="61"/>
      <c r="AF153" s="61"/>
      <c r="AG153" s="61"/>
      <c r="AH153" s="61"/>
      <c r="AI153" s="75"/>
      <c r="AJ153" s="75"/>
      <c r="AK153" s="61"/>
      <c r="AL153" s="61"/>
      <c r="AM153" s="61"/>
      <c r="AN153" s="61"/>
      <c r="AO153" s="987"/>
      <c r="AP153" s="987"/>
      <c r="AQ153" s="987"/>
      <c r="AR153" s="987"/>
      <c r="AS153" s="987"/>
      <c r="AT153" s="987"/>
      <c r="AU153" s="987"/>
      <c r="AV153" s="987"/>
      <c r="AW153" s="987"/>
      <c r="AX153" s="987"/>
    </row>
    <row r="154" spans="1:50" x14ac:dyDescent="0.25">
      <c r="A154" s="61"/>
      <c r="B154" s="61"/>
      <c r="C154" s="61"/>
      <c r="D154" s="61"/>
      <c r="E154" s="75"/>
      <c r="F154" s="75"/>
      <c r="G154" s="61"/>
      <c r="H154" s="61"/>
      <c r="I154" s="61"/>
      <c r="K154" s="61"/>
      <c r="L154" s="61"/>
      <c r="M154" s="61"/>
      <c r="N154" s="61"/>
      <c r="O154" s="75"/>
      <c r="P154" s="75"/>
      <c r="Q154" s="61"/>
      <c r="R154" s="61"/>
      <c r="S154" s="61"/>
      <c r="U154" s="61"/>
      <c r="V154" s="61"/>
      <c r="W154" s="61"/>
      <c r="X154" s="61"/>
      <c r="Y154" s="75"/>
      <c r="Z154" s="61"/>
      <c r="AA154" s="61"/>
      <c r="AB154" s="61"/>
      <c r="AC154" s="61"/>
      <c r="AE154" s="61"/>
      <c r="AF154" s="61"/>
      <c r="AG154" s="61"/>
      <c r="AH154" s="61"/>
      <c r="AI154" s="75"/>
      <c r="AJ154" s="75"/>
      <c r="AK154" s="61"/>
      <c r="AL154" s="61"/>
      <c r="AM154" s="61"/>
      <c r="AN154" s="61"/>
      <c r="AO154" s="987"/>
      <c r="AP154" s="987"/>
      <c r="AQ154" s="987"/>
      <c r="AR154" s="987"/>
      <c r="AS154" s="987"/>
      <c r="AT154" s="987"/>
      <c r="AU154" s="987"/>
      <c r="AV154" s="987"/>
      <c r="AW154" s="987"/>
      <c r="AX154" s="987"/>
    </row>
    <row r="155" spans="1:50" x14ac:dyDescent="0.25">
      <c r="A155" s="61"/>
      <c r="B155" s="61"/>
      <c r="C155" s="61"/>
      <c r="D155" s="61"/>
      <c r="E155" s="75"/>
      <c r="F155" s="75"/>
      <c r="G155" s="61"/>
      <c r="H155" s="61"/>
      <c r="I155" s="61"/>
      <c r="K155" s="61"/>
      <c r="L155" s="61"/>
      <c r="M155" s="61"/>
      <c r="N155" s="61"/>
      <c r="O155" s="75"/>
      <c r="P155" s="75"/>
      <c r="Q155" s="61"/>
      <c r="R155" s="61"/>
      <c r="S155" s="61"/>
      <c r="U155" s="61"/>
      <c r="V155" s="61"/>
      <c r="W155" s="61"/>
      <c r="X155" s="61"/>
      <c r="Y155" s="75"/>
      <c r="Z155" s="61"/>
      <c r="AA155" s="61"/>
      <c r="AB155" s="61"/>
      <c r="AC155" s="61"/>
      <c r="AE155" s="61"/>
      <c r="AF155" s="61"/>
      <c r="AG155" s="61"/>
      <c r="AH155" s="61"/>
      <c r="AI155" s="75"/>
      <c r="AJ155" s="75"/>
      <c r="AK155" s="61"/>
      <c r="AL155" s="61"/>
      <c r="AM155" s="61"/>
      <c r="AN155" s="61"/>
      <c r="AO155" s="987"/>
      <c r="AP155" s="987"/>
      <c r="AQ155" s="987"/>
      <c r="AR155" s="987"/>
      <c r="AS155" s="987"/>
      <c r="AT155" s="987"/>
      <c r="AU155" s="987"/>
      <c r="AV155" s="987"/>
      <c r="AW155" s="987"/>
      <c r="AX155" s="987"/>
    </row>
    <row r="156" spans="1:50" x14ac:dyDescent="0.25">
      <c r="A156" s="61"/>
      <c r="B156" s="61"/>
      <c r="C156" s="61"/>
      <c r="D156" s="61"/>
      <c r="E156" s="75"/>
      <c r="F156" s="75"/>
      <c r="G156" s="61"/>
      <c r="H156" s="61"/>
      <c r="I156" s="61"/>
      <c r="K156" s="61"/>
      <c r="L156" s="61"/>
      <c r="M156" s="61"/>
      <c r="N156" s="61"/>
      <c r="O156" s="75"/>
      <c r="P156" s="75"/>
      <c r="Q156" s="61"/>
      <c r="R156" s="61"/>
      <c r="S156" s="61"/>
      <c r="U156" s="61"/>
      <c r="V156" s="61"/>
      <c r="W156" s="61"/>
      <c r="X156" s="61"/>
      <c r="Y156" s="75"/>
      <c r="Z156" s="61"/>
      <c r="AA156" s="61"/>
      <c r="AB156" s="61"/>
      <c r="AC156" s="61"/>
      <c r="AE156" s="61"/>
      <c r="AF156" s="61"/>
      <c r="AG156" s="61"/>
      <c r="AH156" s="61"/>
      <c r="AI156" s="75"/>
      <c r="AJ156" s="75"/>
      <c r="AK156" s="61"/>
      <c r="AL156" s="61"/>
      <c r="AM156" s="61"/>
      <c r="AN156" s="61"/>
      <c r="AO156" s="987"/>
      <c r="AP156" s="987"/>
      <c r="AQ156" s="987"/>
      <c r="AR156" s="987"/>
      <c r="AS156" s="987"/>
      <c r="AT156" s="987"/>
      <c r="AU156" s="987"/>
      <c r="AV156" s="987"/>
      <c r="AW156" s="987"/>
      <c r="AX156" s="987"/>
    </row>
    <row r="157" spans="1:50" x14ac:dyDescent="0.25">
      <c r="A157" s="61"/>
      <c r="B157" s="61"/>
      <c r="C157" s="61"/>
      <c r="D157" s="61"/>
      <c r="E157" s="75"/>
      <c r="F157" s="75"/>
      <c r="G157" s="61"/>
      <c r="H157" s="61"/>
      <c r="I157" s="61"/>
      <c r="K157" s="61"/>
      <c r="L157" s="61"/>
      <c r="M157" s="61"/>
      <c r="N157" s="61"/>
      <c r="O157" s="75"/>
      <c r="P157" s="75"/>
      <c r="Q157" s="61"/>
      <c r="R157" s="61"/>
      <c r="S157" s="61"/>
      <c r="U157" s="61"/>
      <c r="V157" s="61"/>
      <c r="W157" s="61"/>
      <c r="X157" s="61"/>
      <c r="Y157" s="75"/>
      <c r="Z157" s="61"/>
      <c r="AA157" s="61"/>
      <c r="AB157" s="61"/>
      <c r="AC157" s="61"/>
      <c r="AE157" s="61"/>
      <c r="AF157" s="61"/>
      <c r="AG157" s="61"/>
      <c r="AH157" s="61"/>
      <c r="AI157" s="75"/>
      <c r="AJ157" s="75"/>
      <c r="AK157" s="61"/>
      <c r="AL157" s="61"/>
      <c r="AM157" s="61"/>
      <c r="AN157" s="61"/>
      <c r="AO157" s="987"/>
      <c r="AP157" s="987"/>
      <c r="AQ157" s="987"/>
      <c r="AR157" s="987"/>
      <c r="AS157" s="987"/>
      <c r="AT157" s="987"/>
      <c r="AU157" s="987"/>
      <c r="AV157" s="987"/>
      <c r="AW157" s="987"/>
      <c r="AX157" s="987"/>
    </row>
    <row r="158" spans="1:50" x14ac:dyDescent="0.25">
      <c r="A158" s="61"/>
      <c r="B158" s="61"/>
      <c r="C158" s="61"/>
      <c r="D158" s="61"/>
      <c r="E158" s="75"/>
      <c r="F158" s="75"/>
      <c r="G158" s="61"/>
      <c r="H158" s="61"/>
      <c r="I158" s="61"/>
      <c r="K158" s="61"/>
      <c r="L158" s="61"/>
      <c r="M158" s="61"/>
      <c r="N158" s="61"/>
      <c r="O158" s="75"/>
      <c r="P158" s="75"/>
      <c r="Q158" s="61"/>
      <c r="R158" s="61"/>
      <c r="S158" s="61"/>
      <c r="U158" s="61"/>
      <c r="V158" s="61"/>
      <c r="W158" s="61"/>
      <c r="X158" s="61"/>
      <c r="Y158" s="75"/>
      <c r="Z158" s="61"/>
      <c r="AA158" s="61"/>
      <c r="AB158" s="61"/>
      <c r="AC158" s="61"/>
      <c r="AE158" s="61"/>
      <c r="AF158" s="61"/>
      <c r="AG158" s="61"/>
      <c r="AH158" s="61"/>
      <c r="AI158" s="75"/>
      <c r="AJ158" s="75"/>
      <c r="AK158" s="61"/>
      <c r="AL158" s="61"/>
      <c r="AM158" s="61"/>
      <c r="AN158" s="61"/>
      <c r="AO158" s="987"/>
      <c r="AP158" s="987"/>
      <c r="AQ158" s="987"/>
      <c r="AR158" s="987"/>
      <c r="AS158" s="987"/>
      <c r="AT158" s="987"/>
      <c r="AU158" s="987"/>
      <c r="AV158" s="987"/>
      <c r="AW158" s="987"/>
      <c r="AX158" s="987"/>
    </row>
    <row r="159" spans="1:50" x14ac:dyDescent="0.25">
      <c r="A159" s="61"/>
      <c r="B159" s="61"/>
      <c r="C159" s="61"/>
      <c r="D159" s="61"/>
      <c r="E159" s="75"/>
      <c r="F159" s="75"/>
      <c r="G159" s="61"/>
      <c r="H159" s="61"/>
      <c r="I159" s="61"/>
      <c r="K159" s="61"/>
      <c r="L159" s="61"/>
      <c r="M159" s="61"/>
      <c r="N159" s="61"/>
      <c r="O159" s="75"/>
      <c r="P159" s="75"/>
      <c r="Q159" s="61"/>
      <c r="R159" s="61"/>
      <c r="S159" s="61"/>
      <c r="U159" s="61"/>
      <c r="V159" s="61"/>
      <c r="W159" s="61"/>
      <c r="X159" s="61"/>
      <c r="Y159" s="75"/>
      <c r="Z159" s="61"/>
      <c r="AA159" s="61"/>
      <c r="AB159" s="61"/>
      <c r="AC159" s="61"/>
      <c r="AE159" s="61"/>
      <c r="AF159" s="61"/>
      <c r="AG159" s="61"/>
      <c r="AH159" s="61"/>
      <c r="AI159" s="75"/>
      <c r="AJ159" s="75"/>
      <c r="AK159" s="61"/>
      <c r="AL159" s="61"/>
      <c r="AM159" s="61"/>
      <c r="AN159" s="61"/>
      <c r="AO159" s="987"/>
      <c r="AP159" s="987"/>
      <c r="AQ159" s="987"/>
      <c r="AR159" s="987"/>
      <c r="AS159" s="987"/>
      <c r="AT159" s="987"/>
      <c r="AU159" s="987"/>
      <c r="AV159" s="987"/>
      <c r="AW159" s="987"/>
      <c r="AX159" s="987"/>
    </row>
    <row r="160" spans="1:50" x14ac:dyDescent="0.25">
      <c r="A160" s="61"/>
      <c r="B160" s="61"/>
      <c r="C160" s="61"/>
      <c r="D160" s="61"/>
      <c r="E160" s="75"/>
      <c r="F160" s="75"/>
      <c r="G160" s="61"/>
      <c r="H160" s="61"/>
      <c r="I160" s="61"/>
      <c r="K160" s="61"/>
      <c r="L160" s="61"/>
      <c r="M160" s="61"/>
      <c r="N160" s="61"/>
      <c r="O160" s="75"/>
      <c r="P160" s="75"/>
      <c r="Q160" s="61"/>
      <c r="R160" s="61"/>
      <c r="S160" s="61"/>
      <c r="U160" s="61"/>
      <c r="V160" s="61"/>
      <c r="W160" s="61"/>
      <c r="X160" s="61"/>
      <c r="Y160" s="75"/>
      <c r="Z160" s="61"/>
      <c r="AA160" s="61"/>
      <c r="AB160" s="61"/>
      <c r="AC160" s="61"/>
      <c r="AE160" s="61"/>
      <c r="AF160" s="61"/>
      <c r="AG160" s="61"/>
      <c r="AH160" s="61"/>
      <c r="AI160" s="75"/>
      <c r="AJ160" s="75"/>
      <c r="AK160" s="61"/>
      <c r="AL160" s="61"/>
      <c r="AM160" s="61"/>
      <c r="AN160" s="61"/>
      <c r="AO160" s="987"/>
      <c r="AP160" s="987"/>
      <c r="AQ160" s="987"/>
      <c r="AR160" s="987"/>
      <c r="AS160" s="987"/>
      <c r="AT160" s="987"/>
      <c r="AU160" s="987"/>
      <c r="AV160" s="987"/>
      <c r="AW160" s="987"/>
      <c r="AX160" s="987"/>
    </row>
    <row r="161" spans="1:50" x14ac:dyDescent="0.25">
      <c r="A161" s="61"/>
      <c r="B161" s="61"/>
      <c r="C161" s="61"/>
      <c r="D161" s="61"/>
      <c r="E161" s="75"/>
      <c r="F161" s="75"/>
      <c r="G161" s="61"/>
      <c r="H161" s="61"/>
      <c r="I161" s="61"/>
      <c r="K161" s="61"/>
      <c r="L161" s="61"/>
      <c r="M161" s="61"/>
      <c r="N161" s="61"/>
      <c r="O161" s="75"/>
      <c r="P161" s="75"/>
      <c r="Q161" s="61"/>
      <c r="R161" s="61"/>
      <c r="S161" s="61"/>
      <c r="U161" s="61"/>
      <c r="V161" s="61"/>
      <c r="W161" s="61"/>
      <c r="X161" s="61"/>
      <c r="Y161" s="75"/>
      <c r="Z161" s="61"/>
      <c r="AA161" s="61"/>
      <c r="AB161" s="61"/>
      <c r="AC161" s="61"/>
      <c r="AE161" s="61"/>
      <c r="AF161" s="61"/>
      <c r="AG161" s="61"/>
      <c r="AH161" s="61"/>
      <c r="AI161" s="75"/>
      <c r="AJ161" s="75"/>
      <c r="AK161" s="61"/>
      <c r="AL161" s="61"/>
      <c r="AM161" s="61"/>
      <c r="AN161" s="61"/>
      <c r="AO161" s="987"/>
      <c r="AP161" s="987"/>
      <c r="AQ161" s="987"/>
      <c r="AR161" s="987"/>
      <c r="AS161" s="987"/>
      <c r="AT161" s="987"/>
      <c r="AU161" s="987"/>
      <c r="AV161" s="987"/>
      <c r="AW161" s="987"/>
      <c r="AX161" s="987"/>
    </row>
    <row r="162" spans="1:50" x14ac:dyDescent="0.25">
      <c r="A162" s="61"/>
      <c r="B162" s="61"/>
      <c r="C162" s="61"/>
      <c r="D162" s="61"/>
      <c r="E162" s="75"/>
      <c r="F162" s="75"/>
      <c r="G162" s="61"/>
      <c r="H162" s="61"/>
      <c r="I162" s="61"/>
      <c r="K162" s="61"/>
      <c r="L162" s="61"/>
      <c r="M162" s="61"/>
      <c r="N162" s="61"/>
      <c r="O162" s="75"/>
      <c r="P162" s="75"/>
      <c r="Q162" s="61"/>
      <c r="R162" s="61"/>
      <c r="S162" s="61"/>
      <c r="U162" s="61"/>
      <c r="V162" s="61"/>
      <c r="W162" s="61"/>
      <c r="X162" s="61"/>
      <c r="Y162" s="75"/>
      <c r="Z162" s="61"/>
      <c r="AA162" s="61"/>
      <c r="AB162" s="61"/>
      <c r="AC162" s="61"/>
      <c r="AE162" s="61"/>
      <c r="AF162" s="61"/>
      <c r="AG162" s="61"/>
      <c r="AH162" s="61"/>
      <c r="AI162" s="75"/>
      <c r="AJ162" s="75"/>
      <c r="AK162" s="61"/>
      <c r="AL162" s="61"/>
      <c r="AM162" s="61"/>
      <c r="AN162" s="61"/>
      <c r="AO162" s="987"/>
      <c r="AP162" s="987"/>
      <c r="AQ162" s="987"/>
      <c r="AR162" s="987"/>
      <c r="AS162" s="987"/>
      <c r="AT162" s="987"/>
      <c r="AU162" s="987"/>
      <c r="AV162" s="987"/>
      <c r="AW162" s="987"/>
      <c r="AX162" s="987"/>
    </row>
    <row r="163" spans="1:50" x14ac:dyDescent="0.25">
      <c r="A163" s="61"/>
      <c r="B163" s="61"/>
      <c r="C163" s="61"/>
      <c r="D163" s="61"/>
      <c r="E163" s="75"/>
      <c r="F163" s="75"/>
      <c r="G163" s="61"/>
      <c r="H163" s="61"/>
      <c r="I163" s="61"/>
      <c r="K163" s="61"/>
      <c r="L163" s="61"/>
      <c r="M163" s="61"/>
      <c r="N163" s="61"/>
      <c r="O163" s="75"/>
      <c r="P163" s="75"/>
      <c r="Q163" s="61"/>
      <c r="R163" s="61"/>
      <c r="S163" s="61"/>
      <c r="U163" s="61"/>
      <c r="V163" s="61"/>
      <c r="W163" s="61"/>
      <c r="X163" s="61"/>
      <c r="Y163" s="75"/>
      <c r="Z163" s="61"/>
      <c r="AA163" s="61"/>
      <c r="AB163" s="61"/>
      <c r="AC163" s="61"/>
      <c r="AE163" s="61"/>
      <c r="AF163" s="61"/>
      <c r="AG163" s="61"/>
      <c r="AH163" s="61"/>
      <c r="AI163" s="75"/>
      <c r="AJ163" s="75"/>
      <c r="AK163" s="61"/>
      <c r="AL163" s="61"/>
      <c r="AM163" s="61"/>
      <c r="AN163" s="61"/>
      <c r="AO163" s="987"/>
      <c r="AP163" s="987"/>
      <c r="AQ163" s="987"/>
      <c r="AR163" s="987"/>
      <c r="AS163" s="987"/>
      <c r="AT163" s="987"/>
      <c r="AU163" s="987"/>
      <c r="AV163" s="987"/>
      <c r="AW163" s="987"/>
      <c r="AX163" s="987"/>
    </row>
    <row r="164" spans="1:50" x14ac:dyDescent="0.25">
      <c r="A164" s="61"/>
      <c r="B164" s="61"/>
      <c r="C164" s="61"/>
      <c r="D164" s="61"/>
      <c r="E164" s="75"/>
      <c r="F164" s="75"/>
      <c r="G164" s="61"/>
      <c r="H164" s="61"/>
      <c r="I164" s="61"/>
      <c r="K164" s="61"/>
      <c r="L164" s="61"/>
      <c r="M164" s="61"/>
      <c r="N164" s="61"/>
      <c r="O164" s="75"/>
      <c r="P164" s="75"/>
      <c r="Q164" s="61"/>
      <c r="R164" s="61"/>
      <c r="S164" s="61"/>
      <c r="U164" s="61"/>
      <c r="V164" s="61"/>
      <c r="W164" s="61"/>
      <c r="X164" s="61"/>
      <c r="Y164" s="75"/>
      <c r="Z164" s="61"/>
      <c r="AA164" s="61"/>
      <c r="AB164" s="61"/>
      <c r="AC164" s="61"/>
      <c r="AE164" s="61"/>
      <c r="AF164" s="61"/>
      <c r="AG164" s="61"/>
      <c r="AH164" s="61"/>
      <c r="AI164" s="75"/>
      <c r="AJ164" s="75"/>
      <c r="AK164" s="61"/>
      <c r="AL164" s="61"/>
      <c r="AM164" s="61"/>
      <c r="AN164" s="61"/>
      <c r="AO164" s="987"/>
      <c r="AP164" s="987"/>
      <c r="AQ164" s="987"/>
      <c r="AR164" s="987"/>
      <c r="AS164" s="987"/>
      <c r="AT164" s="987"/>
      <c r="AU164" s="987"/>
      <c r="AV164" s="987"/>
      <c r="AW164" s="987"/>
      <c r="AX164" s="987"/>
    </row>
    <row r="165" spans="1:50" x14ac:dyDescent="0.25">
      <c r="A165" s="61"/>
      <c r="B165" s="61"/>
      <c r="C165" s="61"/>
      <c r="D165" s="61"/>
      <c r="E165" s="75"/>
      <c r="F165" s="75"/>
      <c r="G165" s="61"/>
      <c r="H165" s="61"/>
      <c r="I165" s="61"/>
      <c r="K165" s="61"/>
      <c r="L165" s="61"/>
      <c r="M165" s="61"/>
      <c r="N165" s="61"/>
      <c r="O165" s="75"/>
      <c r="P165" s="75"/>
      <c r="Q165" s="61"/>
      <c r="R165" s="61"/>
      <c r="S165" s="61"/>
      <c r="U165" s="61"/>
      <c r="V165" s="61"/>
      <c r="W165" s="61"/>
      <c r="X165" s="61"/>
      <c r="Y165" s="75"/>
      <c r="Z165" s="61"/>
      <c r="AA165" s="61"/>
      <c r="AB165" s="61"/>
      <c r="AC165" s="61"/>
      <c r="AE165" s="61"/>
      <c r="AF165" s="61"/>
      <c r="AG165" s="61"/>
      <c r="AH165" s="61"/>
      <c r="AI165" s="75"/>
      <c r="AJ165" s="75"/>
      <c r="AK165" s="61"/>
      <c r="AL165" s="61"/>
      <c r="AM165" s="61"/>
      <c r="AN165" s="61"/>
      <c r="AO165" s="987"/>
      <c r="AP165" s="987"/>
      <c r="AQ165" s="987"/>
      <c r="AR165" s="987"/>
      <c r="AS165" s="987"/>
      <c r="AT165" s="987"/>
      <c r="AU165" s="987"/>
      <c r="AV165" s="987"/>
      <c r="AW165" s="987"/>
      <c r="AX165" s="987"/>
    </row>
    <row r="166" spans="1:50" x14ac:dyDescent="0.25">
      <c r="A166" s="61"/>
      <c r="B166" s="61"/>
      <c r="C166" s="61"/>
      <c r="D166" s="61"/>
      <c r="E166" s="75"/>
      <c r="F166" s="75"/>
      <c r="G166" s="61"/>
      <c r="H166" s="61"/>
      <c r="I166" s="61"/>
      <c r="K166" s="61"/>
      <c r="L166" s="61"/>
      <c r="M166" s="61"/>
      <c r="N166" s="61"/>
      <c r="O166" s="75"/>
      <c r="P166" s="75"/>
      <c r="Q166" s="61"/>
      <c r="R166" s="61"/>
      <c r="S166" s="61"/>
      <c r="U166" s="61"/>
      <c r="V166" s="61"/>
      <c r="W166" s="61"/>
      <c r="X166" s="61"/>
      <c r="Y166" s="75"/>
      <c r="Z166" s="61"/>
      <c r="AA166" s="61"/>
      <c r="AB166" s="61"/>
      <c r="AC166" s="61"/>
      <c r="AE166" s="61"/>
      <c r="AF166" s="61"/>
      <c r="AG166" s="61"/>
      <c r="AH166" s="61"/>
      <c r="AI166" s="75"/>
      <c r="AJ166" s="75"/>
      <c r="AK166" s="61"/>
      <c r="AL166" s="61"/>
      <c r="AM166" s="61"/>
      <c r="AN166" s="61"/>
      <c r="AO166" s="987"/>
      <c r="AP166" s="987"/>
      <c r="AQ166" s="987"/>
      <c r="AR166" s="987"/>
      <c r="AS166" s="987"/>
      <c r="AT166" s="987"/>
      <c r="AU166" s="987"/>
      <c r="AV166" s="987"/>
      <c r="AW166" s="987"/>
      <c r="AX166" s="987"/>
    </row>
    <row r="167" spans="1:50" x14ac:dyDescent="0.25">
      <c r="A167" s="61"/>
      <c r="B167" s="61"/>
      <c r="C167" s="61"/>
      <c r="D167" s="61"/>
      <c r="E167" s="75"/>
      <c r="F167" s="75"/>
      <c r="G167" s="61"/>
      <c r="H167" s="61"/>
      <c r="I167" s="61"/>
      <c r="K167" s="61"/>
      <c r="L167" s="61"/>
      <c r="M167" s="61"/>
      <c r="N167" s="61"/>
      <c r="O167" s="75"/>
      <c r="P167" s="75"/>
      <c r="Q167" s="61"/>
      <c r="R167" s="61"/>
      <c r="S167" s="61"/>
      <c r="U167" s="61"/>
      <c r="V167" s="61"/>
      <c r="W167" s="61"/>
      <c r="X167" s="61"/>
      <c r="Y167" s="75"/>
      <c r="Z167" s="61"/>
      <c r="AA167" s="61"/>
      <c r="AB167" s="61"/>
      <c r="AC167" s="61"/>
      <c r="AE167" s="61"/>
      <c r="AF167" s="61"/>
      <c r="AG167" s="61"/>
      <c r="AH167" s="61"/>
      <c r="AI167" s="75"/>
      <c r="AJ167" s="75"/>
      <c r="AK167" s="61"/>
      <c r="AL167" s="61"/>
      <c r="AM167" s="61"/>
      <c r="AN167" s="61"/>
      <c r="AO167" s="987"/>
      <c r="AP167" s="987"/>
      <c r="AQ167" s="987"/>
      <c r="AR167" s="987"/>
      <c r="AS167" s="987"/>
      <c r="AT167" s="987"/>
      <c r="AU167" s="987"/>
      <c r="AV167" s="987"/>
      <c r="AW167" s="987"/>
      <c r="AX167" s="987"/>
    </row>
    <row r="168" spans="1:50" x14ac:dyDescent="0.25">
      <c r="A168" s="61"/>
      <c r="B168" s="61"/>
      <c r="C168" s="61"/>
      <c r="D168" s="61"/>
      <c r="E168" s="75"/>
      <c r="F168" s="75"/>
      <c r="G168" s="61"/>
      <c r="H168" s="61"/>
      <c r="I168" s="61"/>
      <c r="K168" s="61"/>
      <c r="L168" s="61"/>
      <c r="M168" s="61"/>
      <c r="N168" s="61"/>
      <c r="O168" s="75"/>
      <c r="P168" s="75"/>
      <c r="Q168" s="61"/>
      <c r="R168" s="61"/>
      <c r="S168" s="61"/>
      <c r="U168" s="61"/>
      <c r="V168" s="61"/>
      <c r="W168" s="61"/>
      <c r="X168" s="61"/>
      <c r="Y168" s="75"/>
      <c r="Z168" s="61"/>
      <c r="AA168" s="61"/>
      <c r="AB168" s="61"/>
      <c r="AC168" s="61"/>
      <c r="AE168" s="61"/>
      <c r="AF168" s="61"/>
      <c r="AG168" s="61"/>
      <c r="AH168" s="61"/>
      <c r="AI168" s="75"/>
      <c r="AJ168" s="75"/>
      <c r="AK168" s="61"/>
      <c r="AL168" s="61"/>
      <c r="AM168" s="61"/>
      <c r="AN168" s="61"/>
      <c r="AO168" s="987"/>
      <c r="AP168" s="987"/>
      <c r="AQ168" s="987"/>
      <c r="AR168" s="987"/>
      <c r="AS168" s="987"/>
      <c r="AT168" s="987"/>
      <c r="AU168" s="987"/>
      <c r="AV168" s="987"/>
      <c r="AW168" s="987"/>
      <c r="AX168" s="987"/>
    </row>
    <row r="169" spans="1:50" x14ac:dyDescent="0.25">
      <c r="A169" s="61"/>
      <c r="B169" s="61"/>
      <c r="C169" s="61"/>
      <c r="D169" s="61"/>
      <c r="E169" s="75"/>
      <c r="F169" s="75"/>
      <c r="G169" s="61"/>
      <c r="H169" s="61"/>
      <c r="I169" s="61"/>
      <c r="K169" s="61"/>
      <c r="L169" s="61"/>
      <c r="M169" s="61"/>
      <c r="N169" s="61"/>
      <c r="O169" s="75"/>
      <c r="P169" s="75"/>
      <c r="Q169" s="61"/>
      <c r="R169" s="61"/>
      <c r="S169" s="61"/>
      <c r="U169" s="61"/>
      <c r="V169" s="61"/>
      <c r="W169" s="61"/>
      <c r="X169" s="61"/>
      <c r="Y169" s="75"/>
      <c r="Z169" s="61"/>
      <c r="AA169" s="61"/>
      <c r="AB169" s="61"/>
      <c r="AC169" s="61"/>
      <c r="AE169" s="61"/>
      <c r="AF169" s="61"/>
      <c r="AG169" s="61"/>
      <c r="AH169" s="61"/>
      <c r="AI169" s="75"/>
      <c r="AJ169" s="75"/>
      <c r="AK169" s="61"/>
      <c r="AL169" s="61"/>
      <c r="AM169" s="61"/>
      <c r="AN169" s="61"/>
      <c r="AO169" s="987"/>
      <c r="AP169" s="987"/>
      <c r="AQ169" s="987"/>
      <c r="AR169" s="987"/>
      <c r="AS169" s="987"/>
      <c r="AT169" s="987"/>
      <c r="AU169" s="987"/>
      <c r="AV169" s="987"/>
      <c r="AW169" s="987"/>
      <c r="AX169" s="987"/>
    </row>
    <row r="170" spans="1:50" x14ac:dyDescent="0.25">
      <c r="A170" s="61"/>
      <c r="B170" s="61"/>
      <c r="C170" s="61"/>
      <c r="D170" s="61"/>
      <c r="E170" s="75"/>
      <c r="F170" s="75"/>
      <c r="G170" s="61"/>
      <c r="H170" s="61"/>
      <c r="I170" s="61"/>
      <c r="K170" s="61"/>
      <c r="L170" s="61"/>
      <c r="M170" s="61"/>
      <c r="N170" s="61"/>
      <c r="O170" s="75"/>
      <c r="P170" s="75"/>
      <c r="Q170" s="61"/>
      <c r="R170" s="61"/>
      <c r="S170" s="61"/>
      <c r="U170" s="61"/>
      <c r="V170" s="61"/>
      <c r="W170" s="61"/>
      <c r="X170" s="61"/>
      <c r="Y170" s="75"/>
      <c r="Z170" s="61"/>
      <c r="AA170" s="61"/>
      <c r="AB170" s="61"/>
      <c r="AC170" s="61"/>
      <c r="AE170" s="61"/>
      <c r="AF170" s="61"/>
      <c r="AG170" s="61"/>
      <c r="AH170" s="61"/>
      <c r="AI170" s="75"/>
      <c r="AJ170" s="75"/>
      <c r="AK170" s="61"/>
      <c r="AL170" s="61"/>
      <c r="AM170" s="61"/>
      <c r="AN170" s="61"/>
      <c r="AO170" s="987"/>
      <c r="AP170" s="987"/>
      <c r="AQ170" s="987"/>
      <c r="AR170" s="987"/>
      <c r="AS170" s="987"/>
      <c r="AT170" s="987"/>
      <c r="AU170" s="987"/>
      <c r="AV170" s="987"/>
      <c r="AW170" s="987"/>
      <c r="AX170" s="987"/>
    </row>
    <row r="171" spans="1:50" x14ac:dyDescent="0.25">
      <c r="A171" s="61"/>
      <c r="B171" s="61"/>
      <c r="C171" s="61"/>
      <c r="D171" s="61"/>
      <c r="E171" s="75"/>
      <c r="F171" s="75"/>
      <c r="G171" s="61"/>
      <c r="H171" s="61"/>
      <c r="I171" s="61"/>
      <c r="K171" s="61"/>
      <c r="L171" s="61"/>
      <c r="M171" s="61"/>
      <c r="N171" s="61"/>
      <c r="O171" s="75"/>
      <c r="P171" s="75"/>
      <c r="Q171" s="61"/>
      <c r="R171" s="61"/>
      <c r="S171" s="61"/>
      <c r="U171" s="61"/>
      <c r="V171" s="61"/>
      <c r="W171" s="61"/>
      <c r="X171" s="61"/>
      <c r="Y171" s="75"/>
      <c r="Z171" s="61"/>
      <c r="AA171" s="61"/>
      <c r="AB171" s="61"/>
      <c r="AC171" s="61"/>
      <c r="AE171" s="61"/>
      <c r="AF171" s="61"/>
      <c r="AG171" s="61"/>
      <c r="AH171" s="61"/>
      <c r="AI171" s="75"/>
      <c r="AJ171" s="75"/>
      <c r="AK171" s="61"/>
      <c r="AL171" s="61"/>
      <c r="AM171" s="61"/>
      <c r="AN171" s="61"/>
      <c r="AO171" s="987"/>
      <c r="AP171" s="987"/>
      <c r="AQ171" s="987"/>
      <c r="AR171" s="987"/>
      <c r="AS171" s="987"/>
      <c r="AT171" s="987"/>
      <c r="AU171" s="987"/>
      <c r="AV171" s="987"/>
      <c r="AW171" s="987"/>
      <c r="AX171" s="987"/>
    </row>
    <row r="172" spans="1:50" x14ac:dyDescent="0.25">
      <c r="A172" s="61"/>
      <c r="B172" s="61"/>
      <c r="C172" s="61"/>
      <c r="D172" s="61"/>
      <c r="E172" s="75"/>
      <c r="F172" s="75"/>
      <c r="G172" s="61"/>
      <c r="H172" s="61"/>
      <c r="I172" s="61"/>
      <c r="K172" s="61"/>
      <c r="L172" s="61"/>
      <c r="M172" s="61"/>
      <c r="N172" s="61"/>
      <c r="O172" s="75"/>
      <c r="P172" s="75"/>
      <c r="Q172" s="61"/>
      <c r="R172" s="61"/>
      <c r="S172" s="61"/>
      <c r="U172" s="61"/>
      <c r="V172" s="61"/>
      <c r="W172" s="61"/>
      <c r="X172" s="61"/>
      <c r="Y172" s="75"/>
      <c r="Z172" s="61"/>
      <c r="AA172" s="61"/>
      <c r="AB172" s="61"/>
      <c r="AC172" s="61"/>
      <c r="AE172" s="61"/>
      <c r="AF172" s="61"/>
      <c r="AG172" s="61"/>
      <c r="AH172" s="61"/>
      <c r="AI172" s="75"/>
      <c r="AJ172" s="75"/>
      <c r="AK172" s="61"/>
      <c r="AL172" s="61"/>
      <c r="AM172" s="61"/>
      <c r="AN172" s="61"/>
      <c r="AO172" s="987"/>
      <c r="AP172" s="987"/>
      <c r="AQ172" s="987"/>
      <c r="AR172" s="987"/>
      <c r="AS172" s="987"/>
      <c r="AT172" s="987"/>
      <c r="AU172" s="987"/>
      <c r="AV172" s="987"/>
      <c r="AW172" s="987"/>
      <c r="AX172" s="987"/>
    </row>
    <row r="173" spans="1:50" x14ac:dyDescent="0.25">
      <c r="A173" s="61"/>
      <c r="B173" s="61"/>
      <c r="C173" s="61"/>
      <c r="D173" s="61"/>
      <c r="E173" s="75"/>
      <c r="F173" s="75"/>
      <c r="G173" s="61"/>
      <c r="H173" s="61"/>
      <c r="I173" s="61"/>
      <c r="K173" s="61"/>
      <c r="L173" s="61"/>
      <c r="M173" s="61"/>
      <c r="N173" s="61"/>
      <c r="O173" s="75"/>
      <c r="P173" s="75"/>
      <c r="Q173" s="61"/>
      <c r="R173" s="61"/>
      <c r="S173" s="61"/>
      <c r="U173" s="61"/>
      <c r="V173" s="61"/>
      <c r="W173" s="61"/>
      <c r="X173" s="61"/>
      <c r="Y173" s="75"/>
      <c r="Z173" s="61"/>
      <c r="AA173" s="61"/>
      <c r="AB173" s="61"/>
      <c r="AC173" s="61"/>
      <c r="AE173" s="61"/>
      <c r="AF173" s="61"/>
      <c r="AG173" s="61"/>
      <c r="AH173" s="61"/>
      <c r="AI173" s="75"/>
      <c r="AJ173" s="75"/>
      <c r="AK173" s="61"/>
      <c r="AL173" s="61"/>
      <c r="AM173" s="61"/>
      <c r="AN173" s="61"/>
      <c r="AO173" s="987"/>
      <c r="AP173" s="987"/>
      <c r="AQ173" s="987"/>
      <c r="AR173" s="987"/>
      <c r="AS173" s="987"/>
      <c r="AT173" s="987"/>
      <c r="AU173" s="987"/>
      <c r="AV173" s="987"/>
      <c r="AW173" s="987"/>
      <c r="AX173" s="987"/>
    </row>
    <row r="174" spans="1:50" x14ac:dyDescent="0.25">
      <c r="A174" s="61"/>
      <c r="B174" s="61"/>
      <c r="C174" s="61"/>
      <c r="D174" s="61"/>
      <c r="E174" s="75"/>
      <c r="F174" s="75"/>
      <c r="G174" s="61"/>
      <c r="H174" s="61"/>
      <c r="I174" s="61"/>
      <c r="K174" s="61"/>
      <c r="L174" s="61"/>
      <c r="M174" s="61"/>
      <c r="N174" s="61"/>
      <c r="O174" s="75"/>
      <c r="P174" s="75"/>
      <c r="Q174" s="61"/>
      <c r="R174" s="61"/>
      <c r="S174" s="61"/>
      <c r="U174" s="61"/>
      <c r="V174" s="61"/>
      <c r="W174" s="61"/>
      <c r="X174" s="61"/>
      <c r="Y174" s="75"/>
      <c r="Z174" s="61"/>
      <c r="AA174" s="61"/>
      <c r="AB174" s="61"/>
      <c r="AC174" s="61"/>
      <c r="AE174" s="61"/>
      <c r="AF174" s="61"/>
      <c r="AG174" s="61"/>
      <c r="AH174" s="61"/>
      <c r="AI174" s="75"/>
      <c r="AJ174" s="75"/>
      <c r="AK174" s="61"/>
      <c r="AL174" s="61"/>
      <c r="AM174" s="61"/>
      <c r="AN174" s="61"/>
      <c r="AO174" s="987"/>
      <c r="AP174" s="987"/>
      <c r="AQ174" s="987"/>
      <c r="AR174" s="987"/>
      <c r="AS174" s="987"/>
      <c r="AT174" s="987"/>
      <c r="AU174" s="987"/>
      <c r="AV174" s="987"/>
      <c r="AW174" s="987"/>
      <c r="AX174" s="987"/>
    </row>
    <row r="175" spans="1:50" x14ac:dyDescent="0.25">
      <c r="A175" s="61"/>
      <c r="B175" s="61"/>
      <c r="C175" s="61"/>
      <c r="D175" s="61"/>
      <c r="E175" s="75"/>
      <c r="F175" s="75"/>
      <c r="G175" s="61"/>
      <c r="H175" s="61"/>
      <c r="I175" s="61"/>
      <c r="K175" s="61"/>
      <c r="L175" s="61"/>
      <c r="M175" s="61"/>
      <c r="N175" s="61"/>
      <c r="O175" s="75"/>
      <c r="P175" s="75"/>
      <c r="Q175" s="61"/>
      <c r="R175" s="61"/>
      <c r="S175" s="61"/>
      <c r="U175" s="61"/>
      <c r="V175" s="61"/>
      <c r="W175" s="61"/>
      <c r="X175" s="61"/>
      <c r="Y175" s="75"/>
      <c r="Z175" s="61"/>
      <c r="AA175" s="61"/>
      <c r="AB175" s="61"/>
      <c r="AC175" s="61"/>
      <c r="AE175" s="61"/>
      <c r="AF175" s="61"/>
      <c r="AG175" s="61"/>
      <c r="AH175" s="61"/>
      <c r="AI175" s="75"/>
      <c r="AJ175" s="75"/>
      <c r="AK175" s="61"/>
      <c r="AL175" s="61"/>
      <c r="AM175" s="61"/>
      <c r="AN175" s="61"/>
      <c r="AO175" s="987"/>
      <c r="AP175" s="987"/>
      <c r="AQ175" s="987"/>
      <c r="AR175" s="987"/>
      <c r="AS175" s="987"/>
      <c r="AT175" s="987"/>
      <c r="AU175" s="987"/>
      <c r="AV175" s="987"/>
      <c r="AW175" s="987"/>
      <c r="AX175" s="987"/>
    </row>
    <row r="176" spans="1:50" x14ac:dyDescent="0.25">
      <c r="A176" s="61"/>
      <c r="B176" s="61"/>
      <c r="C176" s="61"/>
      <c r="D176" s="61"/>
      <c r="E176" s="75"/>
      <c r="F176" s="75"/>
      <c r="G176" s="61"/>
      <c r="H176" s="61"/>
      <c r="I176" s="61"/>
      <c r="K176" s="61"/>
      <c r="L176" s="61"/>
      <c r="M176" s="61"/>
      <c r="N176" s="61"/>
      <c r="O176" s="75"/>
      <c r="P176" s="75"/>
      <c r="Q176" s="61"/>
      <c r="R176" s="61"/>
      <c r="S176" s="61"/>
      <c r="U176" s="61"/>
      <c r="V176" s="61"/>
      <c r="W176" s="61"/>
      <c r="X176" s="61"/>
      <c r="Y176" s="75"/>
      <c r="Z176" s="61"/>
      <c r="AA176" s="61"/>
      <c r="AB176" s="61"/>
      <c r="AC176" s="61"/>
      <c r="AE176" s="61"/>
      <c r="AF176" s="61"/>
      <c r="AG176" s="61"/>
      <c r="AH176" s="61"/>
      <c r="AI176" s="75"/>
      <c r="AJ176" s="75"/>
      <c r="AK176" s="61"/>
      <c r="AL176" s="61"/>
      <c r="AM176" s="61"/>
      <c r="AN176" s="61"/>
      <c r="AO176" s="987"/>
      <c r="AP176" s="987"/>
      <c r="AQ176" s="987"/>
      <c r="AR176" s="987"/>
      <c r="AS176" s="987"/>
      <c r="AT176" s="987"/>
      <c r="AU176" s="987"/>
      <c r="AV176" s="987"/>
      <c r="AW176" s="987"/>
      <c r="AX176" s="987"/>
    </row>
    <row r="177" spans="1:50" x14ac:dyDescent="0.25">
      <c r="A177" s="61"/>
      <c r="B177" s="61"/>
      <c r="C177" s="61"/>
      <c r="D177" s="61"/>
      <c r="E177" s="75"/>
      <c r="F177" s="75"/>
      <c r="G177" s="61"/>
      <c r="H177" s="61"/>
      <c r="I177" s="61"/>
      <c r="K177" s="61"/>
      <c r="L177" s="61"/>
      <c r="M177" s="61"/>
      <c r="N177" s="61"/>
      <c r="O177" s="75"/>
      <c r="P177" s="75"/>
      <c r="Q177" s="61"/>
      <c r="R177" s="61"/>
      <c r="S177" s="61"/>
      <c r="U177" s="61"/>
      <c r="V177" s="61"/>
      <c r="W177" s="61"/>
      <c r="X177" s="61"/>
      <c r="Y177" s="75"/>
      <c r="Z177" s="61"/>
      <c r="AA177" s="61"/>
      <c r="AB177" s="61"/>
      <c r="AC177" s="61"/>
      <c r="AE177" s="61"/>
      <c r="AF177" s="61"/>
      <c r="AG177" s="61"/>
      <c r="AH177" s="61"/>
      <c r="AI177" s="75"/>
      <c r="AJ177" s="75"/>
      <c r="AK177" s="61"/>
      <c r="AL177" s="61"/>
      <c r="AM177" s="61"/>
      <c r="AN177" s="61"/>
      <c r="AO177" s="987"/>
      <c r="AP177" s="987"/>
      <c r="AQ177" s="987"/>
      <c r="AR177" s="987"/>
      <c r="AS177" s="987"/>
      <c r="AT177" s="987"/>
      <c r="AU177" s="987"/>
      <c r="AV177" s="987"/>
      <c r="AW177" s="987"/>
      <c r="AX177" s="987"/>
    </row>
    <row r="178" spans="1:50" x14ac:dyDescent="0.25">
      <c r="A178" s="61"/>
      <c r="B178" s="61"/>
      <c r="C178" s="61"/>
      <c r="D178" s="61"/>
      <c r="E178" s="75"/>
      <c r="F178" s="75"/>
      <c r="G178" s="61"/>
      <c r="H178" s="61"/>
      <c r="I178" s="61"/>
      <c r="K178" s="61"/>
      <c r="L178" s="61"/>
      <c r="M178" s="61"/>
      <c r="N178" s="61"/>
      <c r="O178" s="75"/>
      <c r="P178" s="75"/>
      <c r="Q178" s="61"/>
      <c r="R178" s="61"/>
      <c r="S178" s="61"/>
      <c r="U178" s="61"/>
      <c r="V178" s="61"/>
      <c r="W178" s="61"/>
      <c r="X178" s="61"/>
      <c r="Y178" s="75"/>
      <c r="Z178" s="61"/>
      <c r="AA178" s="61"/>
      <c r="AB178" s="61"/>
      <c r="AC178" s="61"/>
      <c r="AE178" s="61"/>
      <c r="AF178" s="61"/>
      <c r="AG178" s="61"/>
      <c r="AH178" s="61"/>
      <c r="AI178" s="75"/>
      <c r="AJ178" s="75"/>
      <c r="AK178" s="61"/>
      <c r="AL178" s="61"/>
      <c r="AM178" s="61"/>
      <c r="AN178" s="61"/>
      <c r="AO178" s="987"/>
      <c r="AP178" s="987"/>
      <c r="AQ178" s="987"/>
      <c r="AR178" s="987"/>
      <c r="AS178" s="987"/>
      <c r="AT178" s="987"/>
      <c r="AU178" s="987"/>
      <c r="AV178" s="987"/>
      <c r="AW178" s="987"/>
      <c r="AX178" s="987"/>
    </row>
    <row r="179" spans="1:50" x14ac:dyDescent="0.25">
      <c r="A179" s="61"/>
      <c r="B179" s="61"/>
      <c r="C179" s="61"/>
      <c r="D179" s="61"/>
      <c r="E179" s="75"/>
      <c r="F179" s="75"/>
      <c r="G179" s="61"/>
      <c r="H179" s="61"/>
      <c r="I179" s="61"/>
      <c r="K179" s="61"/>
      <c r="L179" s="61"/>
      <c r="M179" s="61"/>
      <c r="N179" s="61"/>
      <c r="O179" s="75"/>
      <c r="P179" s="75"/>
      <c r="Q179" s="61"/>
      <c r="R179" s="61"/>
      <c r="S179" s="61"/>
      <c r="U179" s="61"/>
      <c r="V179" s="61"/>
      <c r="W179" s="61"/>
      <c r="X179" s="61"/>
      <c r="Y179" s="75"/>
      <c r="Z179" s="61"/>
      <c r="AA179" s="61"/>
      <c r="AB179" s="61"/>
      <c r="AC179" s="61"/>
      <c r="AE179" s="61"/>
      <c r="AF179" s="61"/>
      <c r="AG179" s="61"/>
      <c r="AH179" s="61"/>
      <c r="AI179" s="75"/>
      <c r="AJ179" s="75"/>
      <c r="AK179" s="61"/>
      <c r="AL179" s="61"/>
      <c r="AM179" s="61"/>
      <c r="AN179" s="61"/>
      <c r="AO179" s="987"/>
      <c r="AP179" s="987"/>
      <c r="AQ179" s="987"/>
      <c r="AR179" s="987"/>
      <c r="AS179" s="987"/>
      <c r="AT179" s="987"/>
      <c r="AU179" s="987"/>
      <c r="AV179" s="987"/>
      <c r="AW179" s="987"/>
      <c r="AX179" s="987"/>
    </row>
    <row r="180" spans="1:50" x14ac:dyDescent="0.25">
      <c r="A180" s="61"/>
      <c r="B180" s="61"/>
      <c r="C180" s="61"/>
      <c r="D180" s="61"/>
      <c r="E180" s="75"/>
      <c r="F180" s="75"/>
      <c r="G180" s="61"/>
      <c r="H180" s="61"/>
      <c r="I180" s="61"/>
      <c r="K180" s="61"/>
      <c r="L180" s="61"/>
      <c r="M180" s="61"/>
      <c r="N180" s="61"/>
      <c r="O180" s="75"/>
      <c r="P180" s="75"/>
      <c r="Q180" s="61"/>
      <c r="R180" s="61"/>
      <c r="S180" s="61"/>
      <c r="U180" s="61"/>
      <c r="V180" s="61"/>
      <c r="W180" s="61"/>
      <c r="X180" s="61"/>
      <c r="Y180" s="75"/>
      <c r="Z180" s="61"/>
      <c r="AA180" s="61"/>
      <c r="AB180" s="61"/>
      <c r="AC180" s="61"/>
      <c r="AE180" s="61"/>
      <c r="AF180" s="61"/>
      <c r="AG180" s="61"/>
      <c r="AH180" s="61"/>
      <c r="AI180" s="75"/>
      <c r="AJ180" s="75"/>
      <c r="AK180" s="61"/>
      <c r="AL180" s="61"/>
      <c r="AM180" s="61"/>
      <c r="AN180" s="61"/>
      <c r="AO180" s="987"/>
      <c r="AP180" s="987"/>
      <c r="AQ180" s="987"/>
      <c r="AR180" s="987"/>
      <c r="AS180" s="987"/>
      <c r="AT180" s="987"/>
      <c r="AU180" s="987"/>
      <c r="AV180" s="987"/>
      <c r="AW180" s="987"/>
      <c r="AX180" s="987"/>
    </row>
    <row r="181" spans="1:50" x14ac:dyDescent="0.25">
      <c r="A181" s="61"/>
      <c r="B181" s="61"/>
      <c r="C181" s="61"/>
      <c r="D181" s="61"/>
      <c r="E181" s="75"/>
      <c r="F181" s="75"/>
      <c r="G181" s="61"/>
      <c r="H181" s="61"/>
      <c r="I181" s="61"/>
      <c r="K181" s="61"/>
      <c r="L181" s="61"/>
      <c r="M181" s="61"/>
      <c r="N181" s="61"/>
      <c r="O181" s="75"/>
      <c r="P181" s="75"/>
      <c r="Q181" s="61"/>
      <c r="R181" s="61"/>
      <c r="S181" s="61"/>
      <c r="U181" s="61"/>
      <c r="V181" s="61"/>
      <c r="W181" s="61"/>
      <c r="X181" s="61"/>
      <c r="Y181" s="75"/>
      <c r="Z181" s="61"/>
      <c r="AA181" s="61"/>
      <c r="AB181" s="61"/>
      <c r="AC181" s="61"/>
      <c r="AE181" s="61"/>
      <c r="AF181" s="61"/>
      <c r="AG181" s="61"/>
      <c r="AH181" s="61"/>
      <c r="AI181" s="75"/>
      <c r="AJ181" s="75"/>
      <c r="AK181" s="61"/>
      <c r="AL181" s="61"/>
      <c r="AM181" s="61"/>
      <c r="AN181" s="61"/>
      <c r="AO181" s="987"/>
      <c r="AP181" s="987"/>
      <c r="AQ181" s="987"/>
      <c r="AR181" s="987"/>
      <c r="AS181" s="987"/>
      <c r="AT181" s="987"/>
      <c r="AU181" s="987"/>
      <c r="AV181" s="987"/>
      <c r="AW181" s="987"/>
      <c r="AX181" s="987"/>
    </row>
    <row r="182" spans="1:50" x14ac:dyDescent="0.25">
      <c r="A182" s="61"/>
      <c r="B182" s="61"/>
      <c r="C182" s="61"/>
      <c r="D182" s="61"/>
      <c r="E182" s="75"/>
      <c r="F182" s="75"/>
      <c r="G182" s="61"/>
      <c r="H182" s="61"/>
      <c r="I182" s="61"/>
      <c r="K182" s="61"/>
      <c r="L182" s="61"/>
      <c r="M182" s="61"/>
      <c r="N182" s="61"/>
      <c r="O182" s="75"/>
      <c r="P182" s="75"/>
      <c r="Q182" s="61"/>
      <c r="R182" s="61"/>
      <c r="S182" s="61"/>
      <c r="U182" s="61"/>
      <c r="V182" s="61"/>
      <c r="W182" s="61"/>
      <c r="X182" s="61"/>
      <c r="Y182" s="75"/>
      <c r="Z182" s="61"/>
      <c r="AA182" s="61"/>
      <c r="AB182" s="61"/>
      <c r="AC182" s="61"/>
      <c r="AE182" s="61"/>
      <c r="AF182" s="61"/>
      <c r="AG182" s="61"/>
      <c r="AH182" s="61"/>
      <c r="AI182" s="75"/>
      <c r="AJ182" s="75"/>
      <c r="AK182" s="61"/>
      <c r="AL182" s="61"/>
      <c r="AM182" s="61"/>
      <c r="AN182" s="61"/>
      <c r="AO182" s="987"/>
      <c r="AP182" s="987"/>
      <c r="AQ182" s="987"/>
      <c r="AR182" s="987"/>
      <c r="AS182" s="987"/>
      <c r="AT182" s="987"/>
      <c r="AU182" s="987"/>
      <c r="AV182" s="987"/>
      <c r="AW182" s="987"/>
      <c r="AX182" s="987"/>
    </row>
    <row r="183" spans="1:50" x14ac:dyDescent="0.25">
      <c r="A183" s="61"/>
      <c r="B183" s="61"/>
      <c r="C183" s="61"/>
      <c r="D183" s="61"/>
      <c r="E183" s="75"/>
      <c r="F183" s="75"/>
      <c r="G183" s="61"/>
      <c r="H183" s="61"/>
      <c r="I183" s="61"/>
      <c r="K183" s="61"/>
      <c r="L183" s="61"/>
      <c r="M183" s="61"/>
      <c r="N183" s="61"/>
      <c r="O183" s="75"/>
      <c r="P183" s="75"/>
      <c r="Q183" s="61"/>
      <c r="R183" s="61"/>
      <c r="S183" s="61"/>
      <c r="U183" s="61"/>
      <c r="V183" s="61"/>
      <c r="W183" s="61"/>
      <c r="X183" s="61"/>
      <c r="Y183" s="75"/>
      <c r="Z183" s="61"/>
      <c r="AA183" s="61"/>
      <c r="AB183" s="61"/>
      <c r="AC183" s="61"/>
      <c r="AE183" s="61"/>
      <c r="AF183" s="61"/>
      <c r="AG183" s="61"/>
      <c r="AH183" s="61"/>
      <c r="AI183" s="75"/>
      <c r="AJ183" s="75"/>
      <c r="AK183" s="61"/>
      <c r="AL183" s="61"/>
      <c r="AM183" s="61"/>
      <c r="AN183" s="61"/>
      <c r="AO183" s="987"/>
      <c r="AP183" s="987"/>
      <c r="AQ183" s="987"/>
      <c r="AR183" s="987"/>
      <c r="AS183" s="987"/>
      <c r="AT183" s="987"/>
      <c r="AU183" s="987"/>
      <c r="AV183" s="987"/>
      <c r="AW183" s="987"/>
      <c r="AX183" s="987"/>
    </row>
    <row r="184" spans="1:50" x14ac:dyDescent="0.25">
      <c r="A184" s="61"/>
      <c r="B184" s="61"/>
      <c r="C184" s="61"/>
      <c r="D184" s="61"/>
      <c r="E184" s="75"/>
      <c r="F184" s="75"/>
      <c r="G184" s="61"/>
      <c r="H184" s="61"/>
      <c r="I184" s="61"/>
      <c r="K184" s="61"/>
      <c r="L184" s="61"/>
      <c r="M184" s="61"/>
      <c r="N184" s="61"/>
      <c r="O184" s="75"/>
      <c r="P184" s="75"/>
      <c r="Q184" s="61"/>
      <c r="R184" s="61"/>
      <c r="S184" s="61"/>
      <c r="U184" s="61"/>
      <c r="V184" s="61"/>
      <c r="W184" s="61"/>
      <c r="X184" s="61"/>
      <c r="Y184" s="75"/>
      <c r="Z184" s="61"/>
      <c r="AA184" s="61"/>
      <c r="AB184" s="61"/>
      <c r="AC184" s="61"/>
      <c r="AE184" s="61"/>
      <c r="AF184" s="61"/>
      <c r="AG184" s="61"/>
      <c r="AH184" s="61"/>
      <c r="AI184" s="75"/>
      <c r="AJ184" s="75"/>
      <c r="AK184" s="61"/>
      <c r="AL184" s="61"/>
      <c r="AM184" s="61"/>
      <c r="AN184" s="61"/>
      <c r="AO184" s="987"/>
      <c r="AP184" s="987"/>
      <c r="AQ184" s="987"/>
      <c r="AR184" s="987"/>
      <c r="AS184" s="987"/>
      <c r="AT184" s="987"/>
      <c r="AU184" s="987"/>
      <c r="AV184" s="987"/>
      <c r="AW184" s="987"/>
      <c r="AX184" s="987"/>
    </row>
    <row r="185" spans="1:50" x14ac:dyDescent="0.25">
      <c r="A185" s="61"/>
      <c r="B185" s="61"/>
      <c r="C185" s="61"/>
      <c r="D185" s="61"/>
      <c r="E185" s="75"/>
      <c r="F185" s="75"/>
      <c r="G185" s="61"/>
      <c r="H185" s="61"/>
      <c r="I185" s="61"/>
      <c r="K185" s="61"/>
      <c r="L185" s="61"/>
      <c r="M185" s="61"/>
      <c r="N185" s="61"/>
      <c r="O185" s="75"/>
      <c r="P185" s="75"/>
      <c r="Q185" s="61"/>
      <c r="R185" s="61"/>
      <c r="S185" s="61"/>
      <c r="U185" s="61"/>
      <c r="V185" s="61"/>
      <c r="W185" s="61"/>
      <c r="X185" s="61"/>
      <c r="Y185" s="75"/>
      <c r="Z185" s="61"/>
      <c r="AA185" s="61"/>
      <c r="AB185" s="61"/>
      <c r="AC185" s="61"/>
      <c r="AE185" s="61"/>
      <c r="AF185" s="61"/>
      <c r="AG185" s="61"/>
      <c r="AH185" s="61"/>
      <c r="AI185" s="75"/>
      <c r="AJ185" s="75"/>
      <c r="AK185" s="61"/>
      <c r="AL185" s="61"/>
      <c r="AM185" s="61"/>
      <c r="AN185" s="61"/>
      <c r="AO185" s="987"/>
      <c r="AP185" s="987"/>
      <c r="AQ185" s="987"/>
      <c r="AR185" s="987"/>
      <c r="AS185" s="987"/>
      <c r="AT185" s="987"/>
      <c r="AU185" s="987"/>
      <c r="AV185" s="987"/>
      <c r="AW185" s="987"/>
      <c r="AX185" s="987"/>
    </row>
    <row r="186" spans="1:50" x14ac:dyDescent="0.25">
      <c r="A186" s="61"/>
      <c r="B186" s="61"/>
      <c r="C186" s="61"/>
      <c r="D186" s="61"/>
      <c r="E186" s="75"/>
      <c r="F186" s="75"/>
      <c r="G186" s="61"/>
      <c r="H186" s="61"/>
      <c r="I186" s="61"/>
      <c r="K186" s="61"/>
      <c r="L186" s="61"/>
      <c r="M186" s="61"/>
      <c r="N186" s="61"/>
      <c r="O186" s="75"/>
      <c r="P186" s="75"/>
      <c r="Q186" s="61"/>
      <c r="R186" s="61"/>
      <c r="S186" s="61"/>
      <c r="U186" s="61"/>
      <c r="V186" s="61"/>
      <c r="W186" s="61"/>
      <c r="X186" s="61"/>
      <c r="Y186" s="75"/>
      <c r="Z186" s="61"/>
      <c r="AA186" s="61"/>
      <c r="AB186" s="61"/>
      <c r="AC186" s="61"/>
      <c r="AE186" s="61"/>
      <c r="AF186" s="61"/>
      <c r="AG186" s="61"/>
      <c r="AH186" s="61"/>
      <c r="AI186" s="75"/>
      <c r="AJ186" s="75"/>
      <c r="AK186" s="61"/>
      <c r="AL186" s="61"/>
      <c r="AM186" s="61"/>
      <c r="AN186" s="61"/>
      <c r="AO186" s="987"/>
      <c r="AP186" s="987"/>
      <c r="AQ186" s="987"/>
      <c r="AR186" s="987"/>
      <c r="AS186" s="987"/>
      <c r="AT186" s="987"/>
      <c r="AU186" s="987"/>
      <c r="AV186" s="987"/>
      <c r="AW186" s="987"/>
      <c r="AX186" s="987"/>
    </row>
    <row r="187" spans="1:50" x14ac:dyDescent="0.25">
      <c r="A187" s="61"/>
      <c r="B187" s="61"/>
      <c r="C187" s="61"/>
      <c r="D187" s="61"/>
      <c r="E187" s="75"/>
      <c r="F187" s="75"/>
      <c r="G187" s="61"/>
      <c r="H187" s="61"/>
      <c r="I187" s="61"/>
      <c r="K187" s="61"/>
      <c r="L187" s="61"/>
      <c r="M187" s="61"/>
      <c r="N187" s="61"/>
      <c r="O187" s="75"/>
      <c r="P187" s="75"/>
      <c r="Q187" s="61"/>
      <c r="R187" s="61"/>
      <c r="S187" s="61"/>
      <c r="U187" s="61"/>
      <c r="V187" s="61"/>
      <c r="W187" s="61"/>
      <c r="X187" s="61"/>
      <c r="Y187" s="75"/>
      <c r="Z187" s="61"/>
      <c r="AA187" s="61"/>
      <c r="AB187" s="61"/>
      <c r="AC187" s="61"/>
      <c r="AE187" s="61"/>
      <c r="AF187" s="61"/>
      <c r="AG187" s="61"/>
      <c r="AH187" s="61"/>
      <c r="AI187" s="75"/>
      <c r="AJ187" s="75"/>
      <c r="AK187" s="61"/>
      <c r="AL187" s="61"/>
      <c r="AM187" s="61"/>
      <c r="AN187" s="61"/>
      <c r="AO187" s="987"/>
      <c r="AP187" s="987"/>
      <c r="AQ187" s="987"/>
      <c r="AR187" s="987"/>
      <c r="AS187" s="987"/>
      <c r="AT187" s="987"/>
      <c r="AU187" s="987"/>
      <c r="AV187" s="987"/>
      <c r="AW187" s="987"/>
      <c r="AX187" s="987"/>
    </row>
    <row r="188" spans="1:50" x14ac:dyDescent="0.25">
      <c r="A188" s="61"/>
      <c r="B188" s="61"/>
      <c r="C188" s="61"/>
      <c r="D188" s="61"/>
      <c r="E188" s="75"/>
      <c r="F188" s="75"/>
      <c r="G188" s="61"/>
      <c r="H188" s="61"/>
      <c r="I188" s="61"/>
      <c r="K188" s="61"/>
      <c r="L188" s="61"/>
      <c r="M188" s="61"/>
      <c r="N188" s="61"/>
      <c r="O188" s="75"/>
      <c r="P188" s="75"/>
      <c r="Q188" s="61"/>
      <c r="R188" s="61"/>
      <c r="S188" s="61"/>
      <c r="U188" s="61"/>
      <c r="V188" s="61"/>
      <c r="W188" s="61"/>
      <c r="X188" s="61"/>
      <c r="Y188" s="75"/>
      <c r="Z188" s="61"/>
      <c r="AA188" s="61"/>
      <c r="AB188" s="61"/>
      <c r="AC188" s="61"/>
      <c r="AE188" s="61"/>
      <c r="AF188" s="61"/>
      <c r="AG188" s="61"/>
      <c r="AH188" s="61"/>
      <c r="AI188" s="75"/>
      <c r="AJ188" s="75"/>
      <c r="AK188" s="61"/>
      <c r="AL188" s="61"/>
      <c r="AM188" s="61"/>
      <c r="AN188" s="61"/>
      <c r="AO188" s="987"/>
      <c r="AP188" s="987"/>
      <c r="AQ188" s="987"/>
      <c r="AR188" s="987"/>
      <c r="AS188" s="987"/>
      <c r="AT188" s="987"/>
      <c r="AU188" s="987"/>
      <c r="AV188" s="987"/>
      <c r="AW188" s="987"/>
      <c r="AX188" s="987"/>
    </row>
    <row r="189" spans="1:50" x14ac:dyDescent="0.25">
      <c r="A189" s="61"/>
      <c r="B189" s="61"/>
      <c r="C189" s="61"/>
      <c r="D189" s="61"/>
      <c r="E189" s="75"/>
      <c r="F189" s="75"/>
      <c r="G189" s="61"/>
      <c r="H189" s="61"/>
      <c r="I189" s="61"/>
      <c r="K189" s="61"/>
      <c r="L189" s="61"/>
      <c r="M189" s="61"/>
      <c r="N189" s="61"/>
      <c r="O189" s="75"/>
      <c r="P189" s="75"/>
      <c r="Q189" s="61"/>
      <c r="R189" s="61"/>
      <c r="S189" s="61"/>
      <c r="U189" s="61"/>
      <c r="V189" s="61"/>
      <c r="W189" s="61"/>
      <c r="X189" s="61"/>
      <c r="Y189" s="75"/>
      <c r="Z189" s="61"/>
      <c r="AA189" s="61"/>
      <c r="AB189" s="61"/>
      <c r="AC189" s="61"/>
      <c r="AE189" s="61"/>
      <c r="AF189" s="61"/>
      <c r="AG189" s="61"/>
      <c r="AH189" s="61"/>
      <c r="AI189" s="75"/>
      <c r="AJ189" s="75"/>
      <c r="AK189" s="61"/>
      <c r="AL189" s="61"/>
      <c r="AM189" s="61"/>
      <c r="AN189" s="61"/>
      <c r="AO189" s="987"/>
      <c r="AP189" s="987"/>
      <c r="AQ189" s="987"/>
      <c r="AR189" s="987"/>
      <c r="AS189" s="987"/>
      <c r="AT189" s="987"/>
      <c r="AU189" s="987"/>
      <c r="AV189" s="987"/>
      <c r="AW189" s="987"/>
      <c r="AX189" s="987"/>
    </row>
    <row r="190" spans="1:50" x14ac:dyDescent="0.25">
      <c r="A190" s="61"/>
      <c r="B190" s="61"/>
      <c r="C190" s="61"/>
      <c r="D190" s="61"/>
      <c r="E190" s="75"/>
      <c r="F190" s="75"/>
      <c r="G190" s="61"/>
      <c r="H190" s="61"/>
      <c r="I190" s="61"/>
      <c r="K190" s="61"/>
      <c r="L190" s="61"/>
      <c r="M190" s="61"/>
      <c r="N190" s="61"/>
      <c r="O190" s="75"/>
      <c r="P190" s="75"/>
      <c r="Q190" s="61"/>
      <c r="R190" s="61"/>
      <c r="S190" s="61"/>
      <c r="U190" s="61"/>
      <c r="V190" s="61"/>
      <c r="W190" s="61"/>
      <c r="X190" s="61"/>
      <c r="Y190" s="75"/>
      <c r="Z190" s="61"/>
      <c r="AA190" s="61"/>
      <c r="AB190" s="61"/>
      <c r="AC190" s="61"/>
      <c r="AE190" s="61"/>
      <c r="AF190" s="61"/>
      <c r="AG190" s="61"/>
      <c r="AH190" s="61"/>
      <c r="AI190" s="75"/>
      <c r="AJ190" s="75"/>
      <c r="AK190" s="61"/>
      <c r="AL190" s="61"/>
      <c r="AM190" s="61"/>
      <c r="AN190" s="61"/>
      <c r="AO190" s="987"/>
      <c r="AP190" s="987"/>
      <c r="AQ190" s="987"/>
      <c r="AR190" s="987"/>
      <c r="AS190" s="987"/>
      <c r="AT190" s="987"/>
      <c r="AU190" s="987"/>
      <c r="AV190" s="987"/>
      <c r="AW190" s="987"/>
      <c r="AX190" s="987"/>
    </row>
    <row r="191" spans="1:50" x14ac:dyDescent="0.25">
      <c r="A191" s="61"/>
      <c r="B191" s="61"/>
      <c r="C191" s="61"/>
      <c r="D191" s="61"/>
      <c r="E191" s="75"/>
      <c r="F191" s="75"/>
      <c r="G191" s="61"/>
      <c r="H191" s="61"/>
      <c r="I191" s="61"/>
      <c r="K191" s="61"/>
      <c r="L191" s="61"/>
      <c r="M191" s="61"/>
      <c r="N191" s="61"/>
      <c r="O191" s="75"/>
      <c r="P191" s="75"/>
      <c r="Q191" s="61"/>
      <c r="R191" s="61"/>
      <c r="S191" s="61"/>
      <c r="U191" s="61"/>
      <c r="V191" s="61"/>
      <c r="W191" s="61"/>
      <c r="X191" s="61"/>
      <c r="Y191" s="75"/>
      <c r="Z191" s="61"/>
      <c r="AA191" s="61"/>
      <c r="AB191" s="61"/>
      <c r="AC191" s="61"/>
      <c r="AE191" s="61"/>
      <c r="AF191" s="61"/>
      <c r="AG191" s="61"/>
      <c r="AH191" s="61"/>
      <c r="AI191" s="75"/>
      <c r="AJ191" s="75"/>
      <c r="AK191" s="61"/>
      <c r="AL191" s="61"/>
      <c r="AM191" s="61"/>
      <c r="AN191" s="61"/>
      <c r="AO191" s="987"/>
      <c r="AP191" s="987"/>
      <c r="AQ191" s="987"/>
      <c r="AR191" s="987"/>
      <c r="AS191" s="987"/>
      <c r="AT191" s="987"/>
      <c r="AU191" s="987"/>
      <c r="AV191" s="987"/>
      <c r="AW191" s="987"/>
      <c r="AX191" s="987"/>
    </row>
    <row r="192" spans="1:50" x14ac:dyDescent="0.25">
      <c r="A192" s="61"/>
      <c r="B192" s="61"/>
      <c r="C192" s="61"/>
      <c r="D192" s="61"/>
      <c r="E192" s="75"/>
      <c r="F192" s="75"/>
      <c r="G192" s="61"/>
      <c r="H192" s="61"/>
      <c r="I192" s="61"/>
      <c r="K192" s="61"/>
      <c r="L192" s="61"/>
      <c r="M192" s="61"/>
      <c r="N192" s="61"/>
      <c r="O192" s="75"/>
      <c r="P192" s="75"/>
      <c r="Q192" s="61"/>
      <c r="R192" s="61"/>
      <c r="S192" s="61"/>
      <c r="U192" s="61"/>
      <c r="V192" s="61"/>
      <c r="W192" s="61"/>
      <c r="X192" s="61"/>
      <c r="Y192" s="75"/>
      <c r="Z192" s="61"/>
      <c r="AA192" s="61"/>
      <c r="AB192" s="61"/>
      <c r="AC192" s="61"/>
      <c r="AE192" s="61"/>
      <c r="AF192" s="61"/>
      <c r="AG192" s="61"/>
      <c r="AH192" s="61"/>
      <c r="AI192" s="75"/>
      <c r="AJ192" s="75"/>
      <c r="AK192" s="61"/>
      <c r="AL192" s="61"/>
      <c r="AM192" s="61"/>
      <c r="AN192" s="61"/>
      <c r="AO192" s="987"/>
      <c r="AP192" s="987"/>
      <c r="AQ192" s="987"/>
      <c r="AR192" s="987"/>
      <c r="AS192" s="987"/>
      <c r="AT192" s="987"/>
      <c r="AU192" s="987"/>
      <c r="AV192" s="987"/>
      <c r="AW192" s="987"/>
      <c r="AX192" s="987"/>
    </row>
    <row r="193" spans="1:50" x14ac:dyDescent="0.25">
      <c r="A193" s="61"/>
      <c r="B193" s="61"/>
      <c r="C193" s="61"/>
      <c r="D193" s="61"/>
      <c r="E193" s="75"/>
      <c r="F193" s="75"/>
      <c r="G193" s="61"/>
      <c r="H193" s="61"/>
      <c r="I193" s="61"/>
      <c r="K193" s="61"/>
      <c r="L193" s="61"/>
      <c r="M193" s="61"/>
      <c r="N193" s="61"/>
      <c r="O193" s="75"/>
      <c r="P193" s="75"/>
      <c r="Q193" s="61"/>
      <c r="R193" s="61"/>
      <c r="S193" s="61"/>
      <c r="U193" s="61"/>
      <c r="V193" s="61"/>
      <c r="W193" s="61"/>
      <c r="X193" s="61"/>
      <c r="Y193" s="75"/>
      <c r="Z193" s="61"/>
      <c r="AA193" s="61"/>
      <c r="AB193" s="61"/>
      <c r="AC193" s="61"/>
      <c r="AE193" s="61"/>
      <c r="AF193" s="61"/>
      <c r="AG193" s="61"/>
      <c r="AH193" s="61"/>
      <c r="AI193" s="75"/>
      <c r="AJ193" s="75"/>
      <c r="AK193" s="61"/>
      <c r="AL193" s="61"/>
      <c r="AM193" s="61"/>
      <c r="AN193" s="61"/>
      <c r="AO193" s="987"/>
      <c r="AP193" s="987"/>
      <c r="AQ193" s="987"/>
      <c r="AR193" s="987"/>
      <c r="AS193" s="987"/>
      <c r="AT193" s="987"/>
      <c r="AU193" s="987"/>
      <c r="AV193" s="987"/>
      <c r="AW193" s="987"/>
      <c r="AX193" s="987"/>
    </row>
    <row r="194" spans="1:50" x14ac:dyDescent="0.25">
      <c r="A194" s="61"/>
      <c r="B194" s="61"/>
      <c r="C194" s="61"/>
      <c r="D194" s="61"/>
      <c r="E194" s="75"/>
      <c r="F194" s="75"/>
      <c r="G194" s="61"/>
      <c r="H194" s="61"/>
      <c r="I194" s="61"/>
      <c r="K194" s="61"/>
      <c r="L194" s="61"/>
      <c r="M194" s="61"/>
      <c r="N194" s="61"/>
      <c r="O194" s="75"/>
      <c r="P194" s="75"/>
      <c r="Q194" s="61"/>
      <c r="R194" s="61"/>
      <c r="S194" s="61"/>
      <c r="U194" s="61"/>
      <c r="V194" s="61"/>
      <c r="W194" s="61"/>
      <c r="X194" s="61"/>
      <c r="Y194" s="75"/>
      <c r="Z194" s="61"/>
      <c r="AA194" s="61"/>
      <c r="AB194" s="61"/>
      <c r="AC194" s="61"/>
      <c r="AE194" s="61"/>
      <c r="AF194" s="61"/>
      <c r="AG194" s="61"/>
      <c r="AH194" s="61"/>
      <c r="AI194" s="75"/>
      <c r="AJ194" s="75"/>
      <c r="AK194" s="61"/>
      <c r="AL194" s="61"/>
      <c r="AM194" s="61"/>
      <c r="AN194" s="61"/>
      <c r="AO194" s="987"/>
      <c r="AP194" s="987"/>
      <c r="AQ194" s="987"/>
      <c r="AR194" s="987"/>
      <c r="AS194" s="987"/>
      <c r="AT194" s="987"/>
      <c r="AU194" s="987"/>
      <c r="AV194" s="987"/>
      <c r="AW194" s="987"/>
      <c r="AX194" s="987"/>
    </row>
    <row r="195" spans="1:50" x14ac:dyDescent="0.25">
      <c r="A195" s="61"/>
      <c r="B195" s="61"/>
      <c r="C195" s="61"/>
      <c r="D195" s="61"/>
      <c r="E195" s="75"/>
      <c r="F195" s="75"/>
      <c r="G195" s="61"/>
      <c r="H195" s="61"/>
      <c r="I195" s="61"/>
      <c r="K195" s="61"/>
      <c r="L195" s="61"/>
      <c r="M195" s="61"/>
      <c r="N195" s="61"/>
      <c r="O195" s="75"/>
      <c r="P195" s="75"/>
      <c r="Q195" s="61"/>
      <c r="R195" s="61"/>
      <c r="S195" s="61"/>
      <c r="U195" s="61"/>
      <c r="V195" s="61"/>
      <c r="W195" s="61"/>
      <c r="X195" s="61"/>
      <c r="Y195" s="75"/>
      <c r="Z195" s="61"/>
      <c r="AA195" s="61"/>
      <c r="AB195" s="61"/>
      <c r="AC195" s="61"/>
      <c r="AE195" s="61"/>
      <c r="AF195" s="61"/>
      <c r="AG195" s="61"/>
      <c r="AH195" s="61"/>
      <c r="AI195" s="75"/>
      <c r="AJ195" s="75"/>
      <c r="AK195" s="61"/>
      <c r="AL195" s="61"/>
      <c r="AM195" s="61"/>
      <c r="AN195" s="61"/>
      <c r="AO195" s="987"/>
      <c r="AP195" s="987"/>
      <c r="AQ195" s="987"/>
      <c r="AR195" s="987"/>
      <c r="AS195" s="987"/>
      <c r="AT195" s="987"/>
      <c r="AU195" s="987"/>
      <c r="AV195" s="987"/>
      <c r="AW195" s="987"/>
      <c r="AX195" s="987"/>
    </row>
    <row r="196" spans="1:50" x14ac:dyDescent="0.25">
      <c r="A196" s="61"/>
      <c r="B196" s="61"/>
      <c r="C196" s="61"/>
      <c r="D196" s="61"/>
      <c r="E196" s="75"/>
      <c r="F196" s="75"/>
      <c r="G196" s="61"/>
      <c r="H196" s="61"/>
      <c r="I196" s="61"/>
      <c r="K196" s="61"/>
      <c r="L196" s="61"/>
      <c r="M196" s="61"/>
      <c r="N196" s="61"/>
      <c r="O196" s="75"/>
      <c r="P196" s="75"/>
      <c r="Q196" s="61"/>
      <c r="R196" s="61"/>
      <c r="S196" s="61"/>
      <c r="U196" s="61"/>
      <c r="V196" s="61"/>
      <c r="W196" s="61"/>
      <c r="X196" s="61"/>
      <c r="Y196" s="75"/>
      <c r="Z196" s="61"/>
      <c r="AA196" s="61"/>
      <c r="AB196" s="61"/>
      <c r="AC196" s="61"/>
      <c r="AE196" s="61"/>
      <c r="AF196" s="61"/>
      <c r="AG196" s="61"/>
      <c r="AH196" s="61"/>
      <c r="AI196" s="75"/>
      <c r="AJ196" s="75"/>
      <c r="AK196" s="61"/>
      <c r="AL196" s="61"/>
      <c r="AM196" s="61"/>
      <c r="AN196" s="61"/>
      <c r="AO196" s="987"/>
      <c r="AP196" s="987"/>
      <c r="AQ196" s="987"/>
      <c r="AR196" s="987"/>
      <c r="AS196" s="987"/>
      <c r="AT196" s="987"/>
      <c r="AU196" s="987"/>
      <c r="AV196" s="987"/>
      <c r="AW196" s="987"/>
      <c r="AX196" s="987"/>
    </row>
    <row r="197" spans="1:50" x14ac:dyDescent="0.25">
      <c r="A197" s="61"/>
      <c r="B197" s="61"/>
      <c r="C197" s="61"/>
      <c r="D197" s="61"/>
      <c r="E197" s="75"/>
      <c r="F197" s="75"/>
      <c r="G197" s="61"/>
      <c r="H197" s="61"/>
      <c r="I197" s="61"/>
      <c r="K197" s="61"/>
      <c r="L197" s="61"/>
      <c r="M197" s="61"/>
      <c r="N197" s="61"/>
      <c r="O197" s="75"/>
      <c r="P197" s="75"/>
      <c r="Q197" s="61"/>
      <c r="R197" s="61"/>
      <c r="S197" s="61"/>
      <c r="U197" s="61"/>
      <c r="V197" s="61"/>
      <c r="W197" s="61"/>
      <c r="X197" s="61"/>
      <c r="Y197" s="75"/>
      <c r="Z197" s="61"/>
      <c r="AA197" s="61"/>
      <c r="AB197" s="61"/>
      <c r="AC197" s="61"/>
      <c r="AE197" s="61"/>
      <c r="AF197" s="61"/>
      <c r="AG197" s="61"/>
      <c r="AH197" s="61"/>
      <c r="AI197" s="75"/>
      <c r="AJ197" s="75"/>
      <c r="AK197" s="61"/>
      <c r="AL197" s="61"/>
      <c r="AM197" s="61"/>
      <c r="AN197" s="61"/>
      <c r="AO197" s="987"/>
      <c r="AP197" s="987"/>
      <c r="AQ197" s="987"/>
      <c r="AR197" s="987"/>
      <c r="AS197" s="987"/>
      <c r="AT197" s="987"/>
      <c r="AU197" s="987"/>
      <c r="AV197" s="987"/>
      <c r="AW197" s="987"/>
      <c r="AX197" s="987"/>
    </row>
    <row r="198" spans="1:50" x14ac:dyDescent="0.25">
      <c r="A198" s="61"/>
      <c r="B198" s="61"/>
      <c r="C198" s="61"/>
      <c r="D198" s="61"/>
      <c r="E198" s="75"/>
      <c r="F198" s="75"/>
      <c r="G198" s="61"/>
      <c r="H198" s="61"/>
      <c r="I198" s="61"/>
      <c r="K198" s="61"/>
      <c r="L198" s="61"/>
      <c r="M198" s="61"/>
      <c r="N198" s="61"/>
      <c r="O198" s="75"/>
      <c r="P198" s="75"/>
      <c r="Q198" s="61"/>
      <c r="R198" s="61"/>
      <c r="S198" s="61"/>
      <c r="U198" s="61"/>
      <c r="V198" s="61"/>
      <c r="W198" s="61"/>
      <c r="X198" s="61"/>
      <c r="Y198" s="75"/>
      <c r="Z198" s="61"/>
      <c r="AA198" s="61"/>
      <c r="AB198" s="61"/>
      <c r="AC198" s="61"/>
      <c r="AE198" s="61"/>
      <c r="AF198" s="61"/>
      <c r="AG198" s="61"/>
      <c r="AH198" s="61"/>
      <c r="AI198" s="75"/>
      <c r="AJ198" s="75"/>
      <c r="AK198" s="61"/>
      <c r="AL198" s="61"/>
      <c r="AM198" s="61"/>
      <c r="AN198" s="61"/>
      <c r="AO198" s="987"/>
      <c r="AP198" s="987"/>
      <c r="AQ198" s="987"/>
      <c r="AR198" s="987"/>
      <c r="AS198" s="987"/>
      <c r="AT198" s="987"/>
      <c r="AU198" s="987"/>
      <c r="AV198" s="987"/>
      <c r="AW198" s="987"/>
      <c r="AX198" s="987"/>
    </row>
    <row r="199" spans="1:50" x14ac:dyDescent="0.25">
      <c r="A199" s="61"/>
      <c r="B199" s="61"/>
      <c r="C199" s="61"/>
      <c r="D199" s="61"/>
      <c r="E199" s="75"/>
      <c r="F199" s="75"/>
      <c r="G199" s="61"/>
      <c r="H199" s="61"/>
      <c r="I199" s="61"/>
      <c r="K199" s="61"/>
      <c r="L199" s="61"/>
      <c r="M199" s="61"/>
      <c r="N199" s="61"/>
      <c r="O199" s="75"/>
      <c r="P199" s="75"/>
      <c r="Q199" s="61"/>
      <c r="R199" s="61"/>
      <c r="S199" s="61"/>
      <c r="U199" s="61"/>
      <c r="V199" s="61"/>
      <c r="W199" s="61"/>
      <c r="X199" s="61"/>
      <c r="Y199" s="75"/>
      <c r="Z199" s="61"/>
      <c r="AA199" s="61"/>
      <c r="AB199" s="61"/>
      <c r="AC199" s="61"/>
      <c r="AE199" s="61"/>
      <c r="AF199" s="61"/>
      <c r="AG199" s="61"/>
      <c r="AH199" s="61"/>
      <c r="AI199" s="75"/>
      <c r="AJ199" s="75"/>
      <c r="AK199" s="61"/>
      <c r="AL199" s="61"/>
      <c r="AM199" s="61"/>
      <c r="AN199" s="61"/>
      <c r="AO199" s="987"/>
      <c r="AP199" s="987"/>
      <c r="AQ199" s="987"/>
      <c r="AR199" s="987"/>
      <c r="AS199" s="987"/>
      <c r="AT199" s="987"/>
      <c r="AU199" s="987"/>
      <c r="AV199" s="987"/>
      <c r="AW199" s="987"/>
      <c r="AX199" s="987"/>
    </row>
    <row r="200" spans="1:50" x14ac:dyDescent="0.25">
      <c r="A200" s="61"/>
      <c r="B200" s="61"/>
      <c r="C200" s="61"/>
      <c r="D200" s="61"/>
      <c r="E200" s="75"/>
      <c r="F200" s="75"/>
      <c r="G200" s="61"/>
      <c r="H200" s="61"/>
      <c r="I200" s="61"/>
      <c r="K200" s="61"/>
      <c r="L200" s="61"/>
      <c r="M200" s="61"/>
      <c r="N200" s="61"/>
      <c r="O200" s="75"/>
      <c r="P200" s="75"/>
      <c r="Q200" s="61"/>
      <c r="R200" s="61"/>
      <c r="S200" s="61"/>
      <c r="U200" s="61"/>
      <c r="V200" s="61"/>
      <c r="W200" s="61"/>
      <c r="X200" s="61"/>
      <c r="Y200" s="75"/>
      <c r="Z200" s="61"/>
      <c r="AA200" s="61"/>
      <c r="AB200" s="61"/>
      <c r="AC200" s="61"/>
      <c r="AE200" s="61"/>
      <c r="AF200" s="61"/>
      <c r="AG200" s="61"/>
      <c r="AH200" s="61"/>
      <c r="AI200" s="75"/>
      <c r="AJ200" s="75"/>
      <c r="AK200" s="61"/>
      <c r="AL200" s="61"/>
      <c r="AM200" s="61"/>
      <c r="AN200" s="61"/>
      <c r="AO200" s="987"/>
      <c r="AP200" s="987"/>
      <c r="AQ200" s="987"/>
      <c r="AR200" s="987"/>
      <c r="AS200" s="987"/>
      <c r="AT200" s="987"/>
      <c r="AU200" s="987"/>
      <c r="AV200" s="987"/>
      <c r="AW200" s="987"/>
      <c r="AX200" s="987"/>
    </row>
    <row r="201" spans="1:50" x14ac:dyDescent="0.25">
      <c r="A201" s="61"/>
      <c r="B201" s="61"/>
      <c r="C201" s="61"/>
      <c r="D201" s="61"/>
      <c r="E201" s="75"/>
      <c r="F201" s="75"/>
      <c r="G201" s="61"/>
      <c r="H201" s="61"/>
      <c r="I201" s="61"/>
      <c r="K201" s="61"/>
      <c r="L201" s="61"/>
      <c r="M201" s="61"/>
      <c r="N201" s="61"/>
      <c r="O201" s="75"/>
      <c r="P201" s="75"/>
      <c r="Q201" s="61"/>
      <c r="R201" s="61"/>
      <c r="S201" s="61"/>
      <c r="U201" s="61"/>
      <c r="V201" s="61"/>
      <c r="W201" s="61"/>
      <c r="X201" s="61"/>
      <c r="Y201" s="75"/>
      <c r="Z201" s="61"/>
      <c r="AA201" s="61"/>
      <c r="AB201" s="61"/>
      <c r="AC201" s="61"/>
      <c r="AE201" s="61"/>
      <c r="AF201" s="61"/>
      <c r="AG201" s="61"/>
      <c r="AH201" s="61"/>
      <c r="AI201" s="75"/>
      <c r="AJ201" s="75"/>
      <c r="AK201" s="61"/>
      <c r="AL201" s="61"/>
      <c r="AM201" s="61"/>
      <c r="AN201" s="61"/>
      <c r="AO201" s="987"/>
      <c r="AP201" s="987"/>
      <c r="AQ201" s="987"/>
      <c r="AR201" s="987"/>
      <c r="AS201" s="987"/>
      <c r="AT201" s="987"/>
      <c r="AU201" s="987"/>
      <c r="AV201" s="987"/>
      <c r="AW201" s="987"/>
      <c r="AX201" s="987"/>
    </row>
    <row r="202" spans="1:50" x14ac:dyDescent="0.25">
      <c r="A202" s="61"/>
      <c r="B202" s="61"/>
      <c r="C202" s="61"/>
      <c r="D202" s="61"/>
      <c r="E202" s="75"/>
      <c r="F202" s="75"/>
      <c r="G202" s="61"/>
      <c r="H202" s="61"/>
      <c r="I202" s="61"/>
      <c r="K202" s="61"/>
      <c r="L202" s="61"/>
      <c r="M202" s="61"/>
      <c r="N202" s="61"/>
      <c r="O202" s="75"/>
      <c r="P202" s="75"/>
      <c r="Q202" s="61"/>
      <c r="R202" s="61"/>
      <c r="S202" s="61"/>
      <c r="U202" s="61"/>
      <c r="V202" s="61"/>
      <c r="W202" s="61"/>
      <c r="X202" s="61"/>
      <c r="Y202" s="75"/>
      <c r="Z202" s="61"/>
      <c r="AA202" s="61"/>
      <c r="AB202" s="61"/>
      <c r="AC202" s="61"/>
      <c r="AE202" s="61"/>
      <c r="AF202" s="61"/>
      <c r="AG202" s="61"/>
      <c r="AH202" s="61"/>
      <c r="AI202" s="75"/>
      <c r="AJ202" s="75"/>
      <c r="AK202" s="61"/>
      <c r="AL202" s="61"/>
      <c r="AM202" s="61"/>
      <c r="AN202" s="61"/>
      <c r="AO202" s="987"/>
      <c r="AP202" s="987"/>
      <c r="AQ202" s="987"/>
      <c r="AR202" s="987"/>
      <c r="AS202" s="987"/>
      <c r="AT202" s="987"/>
      <c r="AU202" s="987"/>
      <c r="AV202" s="987"/>
      <c r="AW202" s="987"/>
      <c r="AX202" s="987"/>
    </row>
    <row r="203" spans="1:50" x14ac:dyDescent="0.25">
      <c r="A203" s="61"/>
      <c r="B203" s="61"/>
      <c r="C203" s="61"/>
      <c r="D203" s="61"/>
      <c r="E203" s="75"/>
      <c r="F203" s="75"/>
      <c r="G203" s="61"/>
      <c r="H203" s="61"/>
      <c r="I203" s="61"/>
      <c r="K203" s="61"/>
      <c r="L203" s="61"/>
      <c r="M203" s="61"/>
      <c r="N203" s="61"/>
      <c r="O203" s="75"/>
      <c r="P203" s="75"/>
      <c r="Q203" s="61"/>
      <c r="R203" s="61"/>
      <c r="S203" s="61"/>
      <c r="U203" s="61"/>
      <c r="V203" s="61"/>
      <c r="W203" s="61"/>
      <c r="X203" s="61"/>
      <c r="Y203" s="75"/>
      <c r="Z203" s="61"/>
      <c r="AA203" s="61"/>
      <c r="AB203" s="61"/>
      <c r="AC203" s="61"/>
      <c r="AE203" s="61"/>
      <c r="AF203" s="61"/>
      <c r="AG203" s="61"/>
      <c r="AH203" s="61"/>
      <c r="AI203" s="75"/>
      <c r="AJ203" s="75"/>
      <c r="AK203" s="61"/>
      <c r="AL203" s="61"/>
      <c r="AM203" s="61"/>
      <c r="AN203" s="61"/>
      <c r="AO203" s="987"/>
      <c r="AP203" s="987"/>
      <c r="AQ203" s="987"/>
      <c r="AR203" s="987"/>
      <c r="AS203" s="987"/>
      <c r="AT203" s="987"/>
      <c r="AU203" s="987"/>
      <c r="AV203" s="987"/>
      <c r="AW203" s="987"/>
      <c r="AX203" s="987"/>
    </row>
    <row r="204" spans="1:50" x14ac:dyDescent="0.25">
      <c r="A204" s="61"/>
      <c r="B204" s="61"/>
      <c r="C204" s="61"/>
      <c r="D204" s="61"/>
      <c r="E204" s="75"/>
      <c r="F204" s="75"/>
      <c r="G204" s="61"/>
      <c r="H204" s="61"/>
      <c r="I204" s="61"/>
      <c r="K204" s="61"/>
      <c r="L204" s="61"/>
      <c r="M204" s="61"/>
      <c r="N204" s="61"/>
      <c r="O204" s="75"/>
      <c r="P204" s="75"/>
      <c r="Q204" s="61"/>
      <c r="R204" s="61"/>
      <c r="S204" s="61"/>
      <c r="U204" s="61"/>
      <c r="V204" s="61"/>
      <c r="W204" s="61"/>
      <c r="X204" s="61"/>
      <c r="Y204" s="75"/>
      <c r="Z204" s="61"/>
      <c r="AA204" s="61"/>
      <c r="AB204" s="61"/>
      <c r="AC204" s="61"/>
      <c r="AE204" s="61"/>
      <c r="AF204" s="61"/>
      <c r="AG204" s="61"/>
      <c r="AH204" s="61"/>
      <c r="AI204" s="75"/>
      <c r="AJ204" s="75"/>
      <c r="AK204" s="61"/>
      <c r="AL204" s="61"/>
      <c r="AM204" s="61"/>
      <c r="AN204" s="61"/>
      <c r="AO204" s="987"/>
      <c r="AP204" s="987"/>
      <c r="AQ204" s="987"/>
      <c r="AR204" s="987"/>
      <c r="AS204" s="987"/>
      <c r="AT204" s="987"/>
      <c r="AU204" s="987"/>
      <c r="AV204" s="987"/>
      <c r="AW204" s="987"/>
      <c r="AX204" s="987"/>
    </row>
    <row r="205" spans="1:50" x14ac:dyDescent="0.25">
      <c r="A205" s="61"/>
      <c r="B205" s="61"/>
      <c r="C205" s="61"/>
      <c r="D205" s="61"/>
      <c r="E205" s="75"/>
      <c r="F205" s="75"/>
      <c r="G205" s="61"/>
      <c r="H205" s="61"/>
      <c r="I205" s="61"/>
      <c r="K205" s="61"/>
      <c r="L205" s="61"/>
      <c r="M205" s="61"/>
      <c r="N205" s="61"/>
      <c r="O205" s="75"/>
      <c r="P205" s="75"/>
      <c r="Q205" s="61"/>
      <c r="R205" s="61"/>
      <c r="S205" s="61"/>
      <c r="U205" s="61"/>
      <c r="V205" s="61"/>
      <c r="W205" s="61"/>
      <c r="X205" s="61"/>
      <c r="Y205" s="75"/>
      <c r="Z205" s="61"/>
      <c r="AA205" s="61"/>
      <c r="AB205" s="61"/>
      <c r="AC205" s="61"/>
      <c r="AE205" s="61"/>
      <c r="AF205" s="61"/>
      <c r="AG205" s="61"/>
      <c r="AH205" s="61"/>
      <c r="AI205" s="75"/>
      <c r="AJ205" s="75"/>
      <c r="AK205" s="61"/>
      <c r="AL205" s="61"/>
      <c r="AM205" s="61"/>
      <c r="AN205" s="61"/>
      <c r="AO205" s="987"/>
      <c r="AP205" s="987"/>
      <c r="AQ205" s="987"/>
      <c r="AR205" s="987"/>
      <c r="AS205" s="987"/>
      <c r="AT205" s="987"/>
      <c r="AU205" s="987"/>
      <c r="AV205" s="987"/>
      <c r="AW205" s="987"/>
      <c r="AX205" s="987"/>
    </row>
    <row r="206" spans="1:50" x14ac:dyDescent="0.25">
      <c r="A206" s="61"/>
      <c r="B206" s="61"/>
      <c r="C206" s="61"/>
      <c r="D206" s="61"/>
      <c r="E206" s="75"/>
      <c r="F206" s="75"/>
      <c r="G206" s="61"/>
      <c r="H206" s="61"/>
      <c r="I206" s="61"/>
      <c r="K206" s="61"/>
      <c r="L206" s="61"/>
      <c r="M206" s="61"/>
      <c r="N206" s="61"/>
      <c r="O206" s="75"/>
      <c r="P206" s="75"/>
      <c r="Q206" s="61"/>
      <c r="R206" s="61"/>
      <c r="S206" s="61"/>
      <c r="U206" s="61"/>
      <c r="V206" s="61"/>
      <c r="W206" s="61"/>
      <c r="X206" s="61"/>
      <c r="Y206" s="75"/>
      <c r="Z206" s="61"/>
      <c r="AA206" s="61"/>
      <c r="AB206" s="61"/>
      <c r="AC206" s="61"/>
      <c r="AE206" s="61"/>
      <c r="AF206" s="61"/>
      <c r="AG206" s="61"/>
      <c r="AH206" s="61"/>
      <c r="AI206" s="75"/>
      <c r="AJ206" s="75"/>
      <c r="AK206" s="61"/>
      <c r="AL206" s="61"/>
      <c r="AM206" s="61"/>
      <c r="AN206" s="61"/>
      <c r="AO206" s="987"/>
      <c r="AP206" s="987"/>
      <c r="AQ206" s="987"/>
      <c r="AR206" s="987"/>
      <c r="AS206" s="987"/>
      <c r="AT206" s="987"/>
      <c r="AU206" s="987"/>
      <c r="AV206" s="987"/>
      <c r="AW206" s="987"/>
      <c r="AX206" s="987"/>
    </row>
    <row r="207" spans="1:50" x14ac:dyDescent="0.25">
      <c r="A207" s="61"/>
      <c r="B207" s="61"/>
      <c r="C207" s="61"/>
      <c r="D207" s="61"/>
      <c r="E207" s="75"/>
      <c r="F207" s="75"/>
      <c r="G207" s="61"/>
      <c r="H207" s="61"/>
      <c r="I207" s="61"/>
      <c r="K207" s="61"/>
      <c r="L207" s="61"/>
      <c r="M207" s="61"/>
      <c r="N207" s="61"/>
      <c r="O207" s="75"/>
      <c r="P207" s="75"/>
      <c r="Q207" s="61"/>
      <c r="R207" s="61"/>
      <c r="S207" s="61"/>
      <c r="U207" s="61"/>
      <c r="V207" s="61"/>
      <c r="W207" s="61"/>
      <c r="X207" s="61"/>
      <c r="Y207" s="75"/>
      <c r="Z207" s="61"/>
      <c r="AA207" s="61"/>
      <c r="AB207" s="61"/>
      <c r="AC207" s="61"/>
      <c r="AE207" s="61"/>
      <c r="AF207" s="61"/>
      <c r="AG207" s="61"/>
      <c r="AH207" s="61"/>
      <c r="AI207" s="75"/>
      <c r="AJ207" s="75"/>
      <c r="AK207" s="61"/>
      <c r="AL207" s="61"/>
      <c r="AM207" s="61"/>
      <c r="AN207" s="61"/>
      <c r="AO207" s="987"/>
      <c r="AP207" s="987"/>
      <c r="AQ207" s="987"/>
      <c r="AR207" s="987"/>
      <c r="AS207" s="987"/>
      <c r="AT207" s="987"/>
      <c r="AU207" s="987"/>
      <c r="AV207" s="987"/>
      <c r="AW207" s="987"/>
      <c r="AX207" s="987"/>
    </row>
    <row r="208" spans="1:50" x14ac:dyDescent="0.25">
      <c r="A208" s="61"/>
      <c r="B208" s="61"/>
      <c r="C208" s="61"/>
      <c r="D208" s="61"/>
      <c r="E208" s="75"/>
      <c r="F208" s="75"/>
      <c r="G208" s="61"/>
      <c r="H208" s="61"/>
      <c r="I208" s="61"/>
      <c r="K208" s="61"/>
      <c r="L208" s="61"/>
      <c r="M208" s="61"/>
      <c r="N208" s="61"/>
      <c r="O208" s="75"/>
      <c r="P208" s="75"/>
      <c r="Q208" s="61"/>
      <c r="R208" s="61"/>
      <c r="S208" s="61"/>
      <c r="U208" s="61"/>
      <c r="V208" s="61"/>
      <c r="W208" s="61"/>
      <c r="X208" s="61"/>
      <c r="Y208" s="75"/>
      <c r="Z208" s="61"/>
      <c r="AA208" s="61"/>
      <c r="AB208" s="61"/>
      <c r="AC208" s="61"/>
      <c r="AE208" s="61"/>
      <c r="AF208" s="61"/>
      <c r="AG208" s="61"/>
      <c r="AH208" s="61"/>
      <c r="AI208" s="75"/>
      <c r="AJ208" s="75"/>
      <c r="AK208" s="61"/>
      <c r="AL208" s="61"/>
      <c r="AM208" s="61"/>
      <c r="AN208" s="61"/>
      <c r="AO208" s="987"/>
      <c r="AP208" s="987"/>
      <c r="AQ208" s="987"/>
      <c r="AR208" s="987"/>
      <c r="AS208" s="987"/>
      <c r="AT208" s="987"/>
      <c r="AU208" s="987"/>
      <c r="AV208" s="987"/>
      <c r="AW208" s="987"/>
      <c r="AX208" s="987"/>
    </row>
    <row r="209" spans="1:50" x14ac:dyDescent="0.25">
      <c r="A209" s="61"/>
      <c r="B209" s="61"/>
      <c r="C209" s="61"/>
      <c r="D209" s="61"/>
      <c r="E209" s="75"/>
      <c r="F209" s="75"/>
      <c r="G209" s="61"/>
      <c r="H209" s="61"/>
      <c r="I209" s="61"/>
      <c r="K209" s="61"/>
      <c r="L209" s="61"/>
      <c r="M209" s="61"/>
      <c r="N209" s="61"/>
      <c r="O209" s="75"/>
      <c r="P209" s="75"/>
      <c r="Q209" s="61"/>
      <c r="R209" s="61"/>
      <c r="S209" s="61"/>
      <c r="U209" s="61"/>
      <c r="V209" s="61"/>
      <c r="W209" s="61"/>
      <c r="X209" s="61"/>
      <c r="Y209" s="75"/>
      <c r="Z209" s="61"/>
      <c r="AA209" s="61"/>
      <c r="AB209" s="61"/>
      <c r="AC209" s="61"/>
      <c r="AE209" s="61"/>
      <c r="AF209" s="61"/>
      <c r="AG209" s="61"/>
      <c r="AH209" s="61"/>
      <c r="AI209" s="75"/>
      <c r="AJ209" s="75"/>
      <c r="AK209" s="61"/>
      <c r="AL209" s="61"/>
      <c r="AM209" s="61"/>
      <c r="AN209" s="61"/>
      <c r="AO209" s="987"/>
      <c r="AP209" s="987"/>
      <c r="AQ209" s="987"/>
      <c r="AR209" s="987"/>
      <c r="AS209" s="987"/>
      <c r="AT209" s="987"/>
      <c r="AU209" s="987"/>
      <c r="AV209" s="987"/>
      <c r="AW209" s="987"/>
      <c r="AX209" s="987"/>
    </row>
    <row r="210" spans="1:50" x14ac:dyDescent="0.25">
      <c r="A210" s="61"/>
      <c r="B210" s="61"/>
      <c r="C210" s="61"/>
      <c r="D210" s="61"/>
      <c r="E210" s="75"/>
      <c r="F210" s="75"/>
      <c r="G210" s="61"/>
      <c r="H210" s="61"/>
      <c r="I210" s="61"/>
      <c r="K210" s="61"/>
      <c r="L210" s="61"/>
      <c r="M210" s="61"/>
      <c r="N210" s="61"/>
      <c r="O210" s="75"/>
      <c r="P210" s="75"/>
      <c r="Q210" s="61"/>
      <c r="R210" s="61"/>
      <c r="S210" s="61"/>
      <c r="U210" s="61"/>
      <c r="V210" s="61"/>
      <c r="W210" s="61"/>
      <c r="X210" s="61"/>
      <c r="Y210" s="75"/>
      <c r="Z210" s="61"/>
      <c r="AA210" s="61"/>
      <c r="AB210" s="61"/>
      <c r="AC210" s="61"/>
      <c r="AE210" s="61"/>
      <c r="AF210" s="61"/>
      <c r="AG210" s="61"/>
      <c r="AH210" s="61"/>
      <c r="AI210" s="75"/>
      <c r="AJ210" s="75"/>
      <c r="AK210" s="61"/>
      <c r="AL210" s="61"/>
      <c r="AM210" s="61"/>
      <c r="AN210" s="61"/>
      <c r="AO210" s="987"/>
      <c r="AP210" s="987"/>
      <c r="AQ210" s="987"/>
      <c r="AR210" s="987"/>
      <c r="AS210" s="987"/>
      <c r="AT210" s="987"/>
      <c r="AU210" s="987"/>
      <c r="AV210" s="987"/>
      <c r="AW210" s="987"/>
      <c r="AX210" s="987"/>
    </row>
    <row r="211" spans="1:50" x14ac:dyDescent="0.25">
      <c r="A211" s="61"/>
      <c r="B211" s="61"/>
      <c r="C211" s="61"/>
      <c r="D211" s="61"/>
      <c r="E211" s="75"/>
      <c r="F211" s="75"/>
      <c r="G211" s="61"/>
      <c r="H211" s="61"/>
      <c r="I211" s="61"/>
      <c r="K211" s="61"/>
      <c r="L211" s="61"/>
      <c r="M211" s="61"/>
      <c r="N211" s="61"/>
      <c r="O211" s="75"/>
      <c r="P211" s="75"/>
      <c r="Q211" s="61"/>
      <c r="R211" s="61"/>
      <c r="S211" s="61"/>
      <c r="U211" s="61"/>
      <c r="V211" s="61"/>
      <c r="W211" s="61"/>
      <c r="X211" s="61"/>
      <c r="Y211" s="75"/>
      <c r="Z211" s="61"/>
      <c r="AA211" s="61"/>
      <c r="AB211" s="61"/>
      <c r="AC211" s="61"/>
      <c r="AE211" s="61"/>
      <c r="AF211" s="61"/>
      <c r="AG211" s="61"/>
      <c r="AH211" s="61"/>
      <c r="AI211" s="75"/>
      <c r="AJ211" s="75"/>
      <c r="AK211" s="61"/>
      <c r="AL211" s="61"/>
      <c r="AM211" s="61"/>
      <c r="AN211" s="61"/>
      <c r="AO211" s="987"/>
      <c r="AP211" s="987"/>
      <c r="AQ211" s="987"/>
      <c r="AR211" s="987"/>
      <c r="AS211" s="987"/>
      <c r="AT211" s="987"/>
      <c r="AU211" s="987"/>
      <c r="AV211" s="987"/>
      <c r="AW211" s="987"/>
      <c r="AX211" s="987"/>
    </row>
    <row r="212" spans="1:50" x14ac:dyDescent="0.25">
      <c r="A212" s="61"/>
      <c r="B212" s="61"/>
      <c r="C212" s="61"/>
      <c r="D212" s="61"/>
      <c r="E212" s="75"/>
      <c r="F212" s="75"/>
      <c r="G212" s="61"/>
      <c r="H212" s="61"/>
      <c r="I212" s="61"/>
      <c r="K212" s="61"/>
      <c r="L212" s="61"/>
      <c r="M212" s="61"/>
      <c r="N212" s="61"/>
      <c r="O212" s="75"/>
      <c r="P212" s="75"/>
      <c r="Q212" s="61"/>
      <c r="R212" s="61"/>
      <c r="S212" s="61"/>
      <c r="U212" s="61"/>
      <c r="V212" s="61"/>
      <c r="W212" s="61"/>
      <c r="X212" s="61"/>
      <c r="Y212" s="75"/>
      <c r="Z212" s="61"/>
      <c r="AA212" s="61"/>
      <c r="AB212" s="61"/>
      <c r="AC212" s="61"/>
      <c r="AE212" s="61"/>
      <c r="AF212" s="61"/>
      <c r="AG212" s="61"/>
      <c r="AH212" s="61"/>
      <c r="AI212" s="75"/>
      <c r="AJ212" s="75"/>
      <c r="AK212" s="61"/>
      <c r="AL212" s="61"/>
      <c r="AM212" s="61"/>
      <c r="AN212" s="61"/>
      <c r="AO212" s="987"/>
      <c r="AP212" s="987"/>
      <c r="AQ212" s="987"/>
      <c r="AR212" s="987"/>
      <c r="AS212" s="987"/>
      <c r="AT212" s="987"/>
      <c r="AU212" s="987"/>
      <c r="AV212" s="987"/>
      <c r="AW212" s="987"/>
      <c r="AX212" s="987"/>
    </row>
    <row r="213" spans="1:50" x14ac:dyDescent="0.25">
      <c r="A213" s="61"/>
      <c r="B213" s="61"/>
      <c r="C213" s="61"/>
      <c r="D213" s="61"/>
      <c r="E213" s="75"/>
      <c r="F213" s="75"/>
      <c r="G213" s="61"/>
      <c r="H213" s="61"/>
      <c r="I213" s="61"/>
      <c r="K213" s="61"/>
      <c r="L213" s="61"/>
      <c r="M213" s="61"/>
      <c r="N213" s="61"/>
      <c r="O213" s="75"/>
      <c r="P213" s="75"/>
      <c r="Q213" s="61"/>
      <c r="R213" s="61"/>
      <c r="S213" s="61"/>
      <c r="U213" s="61"/>
      <c r="V213" s="61"/>
      <c r="W213" s="61"/>
      <c r="X213" s="61"/>
      <c r="Y213" s="75"/>
      <c r="Z213" s="61"/>
      <c r="AA213" s="61"/>
      <c r="AB213" s="61"/>
      <c r="AC213" s="61"/>
      <c r="AE213" s="61"/>
      <c r="AF213" s="61"/>
      <c r="AG213" s="61"/>
      <c r="AH213" s="61"/>
      <c r="AI213" s="75"/>
      <c r="AJ213" s="75"/>
      <c r="AK213" s="61"/>
      <c r="AL213" s="61"/>
      <c r="AM213" s="61"/>
      <c r="AN213" s="61"/>
      <c r="AO213" s="987"/>
      <c r="AP213" s="987"/>
      <c r="AQ213" s="987"/>
      <c r="AR213" s="987"/>
      <c r="AS213" s="987"/>
      <c r="AT213" s="987"/>
      <c r="AU213" s="987"/>
      <c r="AV213" s="987"/>
      <c r="AW213" s="987"/>
      <c r="AX213" s="987"/>
    </row>
    <row r="214" spans="1:50" x14ac:dyDescent="0.25">
      <c r="A214" s="61"/>
      <c r="B214" s="61"/>
      <c r="C214" s="61"/>
      <c r="D214" s="61"/>
      <c r="E214" s="75"/>
      <c r="F214" s="75"/>
      <c r="G214" s="61"/>
      <c r="H214" s="61"/>
      <c r="I214" s="61"/>
      <c r="K214" s="61"/>
      <c r="L214" s="61"/>
      <c r="M214" s="61"/>
      <c r="N214" s="61"/>
      <c r="O214" s="75"/>
      <c r="P214" s="75"/>
      <c r="Q214" s="61"/>
      <c r="R214" s="61"/>
      <c r="S214" s="61"/>
      <c r="U214" s="61"/>
      <c r="V214" s="61"/>
      <c r="W214" s="61"/>
      <c r="X214" s="61"/>
      <c r="Y214" s="75"/>
      <c r="Z214" s="61"/>
      <c r="AA214" s="61"/>
      <c r="AB214" s="61"/>
      <c r="AC214" s="61"/>
      <c r="AE214" s="61"/>
      <c r="AF214" s="61"/>
      <c r="AG214" s="61"/>
      <c r="AH214" s="61"/>
      <c r="AI214" s="75"/>
      <c r="AJ214" s="75"/>
      <c r="AK214" s="61"/>
      <c r="AL214" s="61"/>
      <c r="AM214" s="61"/>
      <c r="AN214" s="61"/>
      <c r="AO214" s="987"/>
      <c r="AP214" s="987"/>
      <c r="AQ214" s="987"/>
      <c r="AR214" s="987"/>
      <c r="AS214" s="987"/>
      <c r="AT214" s="987"/>
      <c r="AU214" s="987"/>
      <c r="AV214" s="987"/>
      <c r="AW214" s="987"/>
      <c r="AX214" s="987"/>
    </row>
    <row r="215" spans="1:50" x14ac:dyDescent="0.25">
      <c r="A215" s="61"/>
      <c r="B215" s="61"/>
      <c r="C215" s="61"/>
      <c r="D215" s="61"/>
      <c r="E215" s="75"/>
      <c r="F215" s="75"/>
      <c r="G215" s="61"/>
      <c r="H215" s="61"/>
      <c r="I215" s="61"/>
      <c r="K215" s="61"/>
      <c r="L215" s="61"/>
      <c r="M215" s="61"/>
      <c r="N215" s="61"/>
      <c r="O215" s="75"/>
      <c r="P215" s="75"/>
      <c r="Q215" s="61"/>
      <c r="R215" s="61"/>
      <c r="S215" s="61"/>
      <c r="U215" s="61"/>
      <c r="V215" s="61"/>
      <c r="W215" s="61"/>
      <c r="X215" s="61"/>
      <c r="Y215" s="75"/>
      <c r="Z215" s="61"/>
      <c r="AA215" s="61"/>
      <c r="AB215" s="61"/>
      <c r="AC215" s="61"/>
      <c r="AE215" s="61"/>
      <c r="AF215" s="61"/>
      <c r="AG215" s="61"/>
      <c r="AH215" s="61"/>
      <c r="AI215" s="75"/>
      <c r="AJ215" s="75"/>
      <c r="AK215" s="61"/>
      <c r="AL215" s="61"/>
      <c r="AM215" s="61"/>
      <c r="AN215" s="61"/>
      <c r="AO215" s="987"/>
      <c r="AP215" s="987"/>
      <c r="AQ215" s="987"/>
      <c r="AR215" s="987"/>
      <c r="AS215" s="987"/>
      <c r="AT215" s="987"/>
      <c r="AU215" s="987"/>
      <c r="AV215" s="987"/>
      <c r="AW215" s="987"/>
      <c r="AX215" s="987"/>
    </row>
    <row r="216" spans="1:50" x14ac:dyDescent="0.25">
      <c r="A216" s="61"/>
      <c r="B216" s="61"/>
      <c r="C216" s="61"/>
      <c r="D216" s="61"/>
      <c r="E216" s="75"/>
      <c r="F216" s="75"/>
      <c r="G216" s="61"/>
      <c r="H216" s="61"/>
      <c r="I216" s="61"/>
      <c r="K216" s="61"/>
      <c r="L216" s="61"/>
      <c r="M216" s="61"/>
      <c r="N216" s="61"/>
      <c r="O216" s="75"/>
      <c r="P216" s="75"/>
      <c r="Q216" s="61"/>
      <c r="R216" s="61"/>
      <c r="S216" s="61"/>
      <c r="U216" s="61"/>
      <c r="V216" s="61"/>
      <c r="W216" s="61"/>
      <c r="X216" s="61"/>
      <c r="Y216" s="75"/>
      <c r="Z216" s="61"/>
      <c r="AA216" s="61"/>
      <c r="AB216" s="61"/>
      <c r="AC216" s="61"/>
      <c r="AE216" s="61"/>
      <c r="AF216" s="61"/>
      <c r="AG216" s="61"/>
      <c r="AH216" s="61"/>
      <c r="AI216" s="75"/>
      <c r="AJ216" s="75"/>
      <c r="AK216" s="61"/>
      <c r="AL216" s="61"/>
      <c r="AM216" s="61"/>
      <c r="AN216" s="61"/>
      <c r="AO216" s="987"/>
      <c r="AP216" s="987"/>
      <c r="AQ216" s="987"/>
      <c r="AR216" s="987"/>
      <c r="AS216" s="987"/>
      <c r="AT216" s="987"/>
      <c r="AU216" s="987"/>
      <c r="AV216" s="987"/>
      <c r="AW216" s="987"/>
      <c r="AX216" s="987"/>
    </row>
    <row r="217" spans="1:50" x14ac:dyDescent="0.25">
      <c r="A217" s="61"/>
      <c r="B217" s="61"/>
      <c r="C217" s="61"/>
      <c r="D217" s="61"/>
      <c r="E217" s="75"/>
      <c r="F217" s="75"/>
      <c r="G217" s="61"/>
      <c r="H217" s="61"/>
      <c r="I217" s="61"/>
      <c r="K217" s="61"/>
      <c r="L217" s="61"/>
      <c r="M217" s="61"/>
      <c r="N217" s="61"/>
      <c r="O217" s="75"/>
      <c r="P217" s="75"/>
      <c r="Q217" s="61"/>
      <c r="R217" s="61"/>
      <c r="S217" s="61"/>
      <c r="U217" s="61"/>
      <c r="V217" s="61"/>
      <c r="W217" s="61"/>
      <c r="X217" s="61"/>
      <c r="Y217" s="75"/>
      <c r="Z217" s="61"/>
      <c r="AA217" s="61"/>
      <c r="AB217" s="61"/>
      <c r="AC217" s="61"/>
      <c r="AE217" s="61"/>
      <c r="AF217" s="61"/>
      <c r="AG217" s="61"/>
      <c r="AH217" s="61"/>
      <c r="AI217" s="75"/>
      <c r="AJ217" s="75"/>
      <c r="AK217" s="61"/>
      <c r="AL217" s="61"/>
      <c r="AM217" s="61"/>
      <c r="AN217" s="61"/>
      <c r="AO217" s="987"/>
      <c r="AP217" s="987"/>
      <c r="AQ217" s="987"/>
      <c r="AR217" s="987"/>
      <c r="AS217" s="987"/>
      <c r="AT217" s="987"/>
      <c r="AU217" s="987"/>
      <c r="AV217" s="987"/>
      <c r="AW217" s="987"/>
      <c r="AX217" s="987"/>
    </row>
    <row r="218" spans="1:50" x14ac:dyDescent="0.25">
      <c r="A218" s="61"/>
      <c r="B218" s="61"/>
      <c r="C218" s="61"/>
      <c r="D218" s="61"/>
      <c r="E218" s="75"/>
      <c r="F218" s="75"/>
      <c r="G218" s="61"/>
      <c r="H218" s="61"/>
      <c r="I218" s="61"/>
      <c r="K218" s="61"/>
      <c r="L218" s="61"/>
      <c r="M218" s="61"/>
      <c r="N218" s="61"/>
      <c r="O218" s="75"/>
      <c r="P218" s="75"/>
      <c r="Q218" s="61"/>
      <c r="R218" s="61"/>
      <c r="S218" s="61"/>
      <c r="U218" s="61"/>
      <c r="V218" s="61"/>
      <c r="W218" s="61"/>
      <c r="X218" s="61"/>
      <c r="Y218" s="75"/>
      <c r="Z218" s="61"/>
      <c r="AA218" s="61"/>
      <c r="AB218" s="61"/>
      <c r="AC218" s="61"/>
      <c r="AE218" s="61"/>
      <c r="AF218" s="61"/>
      <c r="AG218" s="61"/>
      <c r="AH218" s="61"/>
      <c r="AI218" s="75"/>
      <c r="AJ218" s="75"/>
      <c r="AK218" s="61"/>
      <c r="AL218" s="61"/>
      <c r="AM218" s="61"/>
      <c r="AN218" s="61"/>
      <c r="AO218" s="987"/>
      <c r="AP218" s="987"/>
      <c r="AQ218" s="987"/>
      <c r="AR218" s="987"/>
      <c r="AS218" s="987"/>
      <c r="AT218" s="987"/>
      <c r="AU218" s="987"/>
      <c r="AV218" s="987"/>
      <c r="AW218" s="987"/>
      <c r="AX218" s="987"/>
    </row>
    <row r="219" spans="1:50" x14ac:dyDescent="0.25">
      <c r="A219" s="61"/>
      <c r="B219" s="61"/>
      <c r="C219" s="61"/>
      <c r="D219" s="61"/>
      <c r="E219" s="75"/>
      <c r="F219" s="75"/>
      <c r="G219" s="61"/>
      <c r="H219" s="61"/>
      <c r="I219" s="61"/>
      <c r="K219" s="61"/>
      <c r="L219" s="61"/>
      <c r="M219" s="61"/>
      <c r="N219" s="61"/>
      <c r="O219" s="75"/>
      <c r="P219" s="75"/>
      <c r="Q219" s="61"/>
      <c r="R219" s="61"/>
      <c r="S219" s="61"/>
      <c r="U219" s="61"/>
      <c r="V219" s="61"/>
      <c r="W219" s="61"/>
      <c r="X219" s="61"/>
      <c r="Y219" s="75"/>
      <c r="Z219" s="61"/>
      <c r="AA219" s="61"/>
      <c r="AB219" s="61"/>
      <c r="AC219" s="61"/>
      <c r="AE219" s="61"/>
      <c r="AF219" s="61"/>
      <c r="AG219" s="61"/>
      <c r="AH219" s="61"/>
      <c r="AI219" s="75"/>
      <c r="AJ219" s="75"/>
      <c r="AK219" s="61"/>
      <c r="AL219" s="61"/>
      <c r="AM219" s="61"/>
      <c r="AN219" s="61"/>
      <c r="AO219" s="987"/>
      <c r="AP219" s="987"/>
      <c r="AQ219" s="987"/>
      <c r="AR219" s="987"/>
      <c r="AS219" s="987"/>
      <c r="AT219" s="987"/>
      <c r="AU219" s="987"/>
      <c r="AV219" s="987"/>
      <c r="AW219" s="987"/>
      <c r="AX219" s="987"/>
    </row>
    <row r="220" spans="1:50" x14ac:dyDescent="0.25">
      <c r="A220" s="61"/>
      <c r="B220" s="61"/>
      <c r="C220" s="61"/>
      <c r="D220" s="61"/>
      <c r="E220" s="75"/>
      <c r="F220" s="75"/>
      <c r="G220" s="61"/>
      <c r="H220" s="61"/>
      <c r="I220" s="61"/>
      <c r="K220" s="61"/>
      <c r="L220" s="61"/>
      <c r="M220" s="61"/>
      <c r="N220" s="61"/>
      <c r="O220" s="75"/>
      <c r="P220" s="75"/>
      <c r="Q220" s="61"/>
      <c r="R220" s="61"/>
      <c r="S220" s="61"/>
      <c r="U220" s="61"/>
      <c r="V220" s="61"/>
      <c r="W220" s="61"/>
      <c r="X220" s="61"/>
      <c r="Y220" s="75"/>
      <c r="Z220" s="61"/>
      <c r="AA220" s="61"/>
      <c r="AB220" s="61"/>
      <c r="AC220" s="61"/>
      <c r="AE220" s="61"/>
      <c r="AF220" s="61"/>
      <c r="AG220" s="61"/>
      <c r="AH220" s="61"/>
      <c r="AI220" s="75"/>
      <c r="AJ220" s="75"/>
      <c r="AK220" s="61"/>
      <c r="AL220" s="61"/>
      <c r="AM220" s="61"/>
      <c r="AN220" s="61"/>
      <c r="AO220" s="987"/>
      <c r="AP220" s="987"/>
      <c r="AQ220" s="987"/>
      <c r="AR220" s="987"/>
      <c r="AS220" s="987"/>
      <c r="AT220" s="987"/>
      <c r="AU220" s="987"/>
      <c r="AV220" s="987"/>
      <c r="AW220" s="987"/>
      <c r="AX220" s="987"/>
    </row>
    <row r="221" spans="1:50" x14ac:dyDescent="0.25">
      <c r="A221" s="61"/>
      <c r="B221" s="61"/>
      <c r="C221" s="61"/>
      <c r="D221" s="61"/>
      <c r="E221" s="75"/>
      <c r="F221" s="75"/>
      <c r="G221" s="61"/>
      <c r="H221" s="61"/>
      <c r="I221" s="61"/>
      <c r="K221" s="61"/>
      <c r="L221" s="61"/>
      <c r="M221" s="61"/>
      <c r="N221" s="61"/>
      <c r="O221" s="75"/>
      <c r="P221" s="75"/>
      <c r="Q221" s="61"/>
      <c r="R221" s="61"/>
      <c r="S221" s="61"/>
      <c r="U221" s="61"/>
      <c r="V221" s="61"/>
      <c r="W221" s="61"/>
      <c r="X221" s="61"/>
      <c r="Y221" s="75"/>
      <c r="Z221" s="61"/>
      <c r="AA221" s="61"/>
      <c r="AB221" s="61"/>
      <c r="AC221" s="61"/>
      <c r="AE221" s="61"/>
      <c r="AF221" s="61"/>
      <c r="AG221" s="61"/>
      <c r="AH221" s="61"/>
      <c r="AI221" s="75"/>
      <c r="AJ221" s="75"/>
      <c r="AK221" s="61"/>
      <c r="AL221" s="61"/>
      <c r="AM221" s="61"/>
      <c r="AN221" s="61"/>
      <c r="AO221" s="987"/>
      <c r="AP221" s="987"/>
      <c r="AQ221" s="987"/>
      <c r="AR221" s="987"/>
      <c r="AS221" s="987"/>
      <c r="AT221" s="987"/>
      <c r="AU221" s="987"/>
      <c r="AV221" s="987"/>
      <c r="AW221" s="987"/>
      <c r="AX221" s="987"/>
    </row>
    <row r="222" spans="1:50" x14ac:dyDescent="0.25">
      <c r="A222" s="61"/>
      <c r="B222" s="61"/>
      <c r="C222" s="61"/>
      <c r="D222" s="61"/>
      <c r="E222" s="75"/>
      <c r="F222" s="75"/>
      <c r="G222" s="61"/>
      <c r="H222" s="61"/>
      <c r="I222" s="61"/>
      <c r="K222" s="61"/>
      <c r="L222" s="61"/>
      <c r="M222" s="61"/>
      <c r="N222" s="61"/>
      <c r="O222" s="75"/>
      <c r="P222" s="75"/>
      <c r="Q222" s="61"/>
      <c r="R222" s="61"/>
      <c r="S222" s="61"/>
      <c r="U222" s="61"/>
      <c r="V222" s="61"/>
      <c r="W222" s="61"/>
      <c r="X222" s="61"/>
      <c r="Y222" s="75"/>
      <c r="Z222" s="61"/>
      <c r="AA222" s="61"/>
      <c r="AB222" s="61"/>
      <c r="AC222" s="61"/>
      <c r="AE222" s="61"/>
      <c r="AF222" s="61"/>
      <c r="AG222" s="61"/>
      <c r="AH222" s="61"/>
      <c r="AI222" s="75"/>
      <c r="AJ222" s="75"/>
      <c r="AK222" s="61"/>
      <c r="AL222" s="61"/>
      <c r="AM222" s="61"/>
      <c r="AN222" s="61"/>
      <c r="AO222" s="987"/>
      <c r="AP222" s="987"/>
      <c r="AQ222" s="987"/>
      <c r="AR222" s="987"/>
      <c r="AS222" s="987"/>
      <c r="AT222" s="987"/>
      <c r="AU222" s="987"/>
      <c r="AV222" s="987"/>
      <c r="AW222" s="987"/>
      <c r="AX222" s="987"/>
    </row>
    <row r="223" spans="1:50" x14ac:dyDescent="0.25">
      <c r="A223" s="61"/>
      <c r="B223" s="61"/>
      <c r="C223" s="61"/>
      <c r="D223" s="61"/>
      <c r="E223" s="75"/>
      <c r="F223" s="75"/>
      <c r="G223" s="61"/>
      <c r="H223" s="61"/>
      <c r="I223" s="61"/>
      <c r="K223" s="61"/>
      <c r="L223" s="61"/>
      <c r="M223" s="61"/>
      <c r="N223" s="61"/>
      <c r="O223" s="75"/>
      <c r="P223" s="75"/>
      <c r="Q223" s="61"/>
      <c r="R223" s="61"/>
      <c r="S223" s="61"/>
      <c r="U223" s="61"/>
      <c r="V223" s="61"/>
      <c r="W223" s="61"/>
      <c r="X223" s="61"/>
      <c r="Y223" s="75"/>
      <c r="Z223" s="61"/>
      <c r="AA223" s="61"/>
      <c r="AB223" s="61"/>
      <c r="AC223" s="61"/>
      <c r="AE223" s="61"/>
      <c r="AF223" s="61"/>
      <c r="AG223" s="61"/>
      <c r="AH223" s="61"/>
      <c r="AI223" s="75"/>
      <c r="AJ223" s="75"/>
      <c r="AK223" s="61"/>
      <c r="AL223" s="61"/>
      <c r="AM223" s="61"/>
      <c r="AN223" s="61"/>
      <c r="AO223" s="987"/>
      <c r="AP223" s="987"/>
      <c r="AQ223" s="987"/>
      <c r="AR223" s="987"/>
      <c r="AS223" s="987"/>
      <c r="AT223" s="987"/>
      <c r="AU223" s="987"/>
      <c r="AV223" s="987"/>
      <c r="AW223" s="987"/>
      <c r="AX223" s="987"/>
    </row>
    <row r="224" spans="1:50" x14ac:dyDescent="0.25">
      <c r="A224" s="61"/>
      <c r="B224" s="61"/>
      <c r="C224" s="61"/>
      <c r="D224" s="61"/>
      <c r="E224" s="75"/>
      <c r="F224" s="75"/>
      <c r="G224" s="61"/>
      <c r="H224" s="61"/>
      <c r="I224" s="61"/>
      <c r="K224" s="61"/>
      <c r="L224" s="61"/>
      <c r="M224" s="61"/>
      <c r="N224" s="61"/>
      <c r="O224" s="75"/>
      <c r="P224" s="75"/>
      <c r="Q224" s="61"/>
      <c r="R224" s="61"/>
      <c r="S224" s="61"/>
      <c r="U224" s="61"/>
      <c r="V224" s="61"/>
      <c r="W224" s="61"/>
      <c r="X224" s="61"/>
      <c r="Y224" s="75"/>
      <c r="Z224" s="61"/>
      <c r="AA224" s="61"/>
      <c r="AB224" s="61"/>
      <c r="AC224" s="61"/>
      <c r="AE224" s="61"/>
      <c r="AF224" s="61"/>
      <c r="AG224" s="61"/>
      <c r="AH224" s="61"/>
      <c r="AI224" s="75"/>
      <c r="AJ224" s="75"/>
      <c r="AK224" s="61"/>
      <c r="AL224" s="61"/>
      <c r="AM224" s="61"/>
      <c r="AN224" s="61"/>
      <c r="AO224" s="987"/>
      <c r="AP224" s="987"/>
      <c r="AQ224" s="987"/>
      <c r="AR224" s="987"/>
      <c r="AS224" s="987"/>
      <c r="AT224" s="987"/>
      <c r="AU224" s="987"/>
      <c r="AV224" s="987"/>
      <c r="AW224" s="987"/>
      <c r="AX224" s="987"/>
    </row>
    <row r="225" spans="1:50" x14ac:dyDescent="0.25">
      <c r="A225" s="61"/>
      <c r="B225" s="61"/>
      <c r="C225" s="61"/>
      <c r="D225" s="61"/>
      <c r="E225" s="75"/>
      <c r="F225" s="75"/>
      <c r="G225" s="61"/>
      <c r="H225" s="61"/>
      <c r="I225" s="61"/>
      <c r="K225" s="61"/>
      <c r="L225" s="61"/>
      <c r="M225" s="61"/>
      <c r="N225" s="61"/>
      <c r="O225" s="75"/>
      <c r="P225" s="75"/>
      <c r="Q225" s="61"/>
      <c r="R225" s="61"/>
      <c r="S225" s="61"/>
      <c r="U225" s="61"/>
      <c r="V225" s="61"/>
      <c r="W225" s="61"/>
      <c r="X225" s="61"/>
      <c r="Y225" s="75"/>
      <c r="Z225" s="61"/>
      <c r="AA225" s="61"/>
      <c r="AB225" s="61"/>
      <c r="AC225" s="61"/>
      <c r="AE225" s="61"/>
      <c r="AF225" s="61"/>
      <c r="AG225" s="61"/>
      <c r="AH225" s="61"/>
      <c r="AI225" s="75"/>
      <c r="AJ225" s="75"/>
      <c r="AK225" s="61"/>
      <c r="AL225" s="61"/>
      <c r="AM225" s="61"/>
      <c r="AN225" s="61"/>
      <c r="AO225" s="987"/>
      <c r="AP225" s="987"/>
      <c r="AQ225" s="987"/>
      <c r="AR225" s="987"/>
      <c r="AS225" s="987"/>
      <c r="AT225" s="987"/>
      <c r="AU225" s="987"/>
      <c r="AV225" s="987"/>
      <c r="AW225" s="987"/>
      <c r="AX225" s="987"/>
    </row>
    <row r="226" spans="1:50" x14ac:dyDescent="0.25">
      <c r="A226" s="61"/>
      <c r="B226" s="61"/>
      <c r="C226" s="61"/>
      <c r="D226" s="61"/>
      <c r="E226" s="75"/>
      <c r="F226" s="75"/>
      <c r="G226" s="61"/>
      <c r="H226" s="61"/>
      <c r="I226" s="61"/>
      <c r="K226" s="61"/>
      <c r="L226" s="61"/>
      <c r="M226" s="61"/>
      <c r="N226" s="61"/>
      <c r="O226" s="75"/>
      <c r="P226" s="75"/>
      <c r="Q226" s="61"/>
      <c r="R226" s="61"/>
      <c r="S226" s="61"/>
      <c r="U226" s="61"/>
      <c r="V226" s="61"/>
      <c r="W226" s="61"/>
      <c r="X226" s="61"/>
      <c r="Y226" s="75"/>
      <c r="Z226" s="61"/>
      <c r="AA226" s="61"/>
      <c r="AB226" s="61"/>
      <c r="AC226" s="61"/>
      <c r="AE226" s="61"/>
      <c r="AF226" s="61"/>
      <c r="AG226" s="61"/>
      <c r="AH226" s="61"/>
      <c r="AI226" s="75"/>
      <c r="AJ226" s="75"/>
      <c r="AK226" s="61"/>
      <c r="AL226" s="61"/>
      <c r="AM226" s="61"/>
      <c r="AN226" s="61"/>
      <c r="AO226" s="987"/>
      <c r="AP226" s="987"/>
      <c r="AQ226" s="987"/>
      <c r="AR226" s="987"/>
      <c r="AS226" s="987"/>
      <c r="AT226" s="987"/>
      <c r="AU226" s="987"/>
      <c r="AV226" s="987"/>
      <c r="AW226" s="987"/>
      <c r="AX226" s="987"/>
    </row>
    <row r="227" spans="1:50" x14ac:dyDescent="0.25">
      <c r="A227" s="61"/>
      <c r="B227" s="61"/>
      <c r="C227" s="61"/>
      <c r="D227" s="61"/>
      <c r="E227" s="75"/>
      <c r="F227" s="75"/>
      <c r="G227" s="61"/>
      <c r="H227" s="61"/>
      <c r="I227" s="61"/>
      <c r="K227" s="61"/>
      <c r="L227" s="61"/>
      <c r="M227" s="61"/>
      <c r="N227" s="61"/>
      <c r="O227" s="75"/>
      <c r="P227" s="75"/>
      <c r="Q227" s="61"/>
      <c r="R227" s="61"/>
      <c r="S227" s="61"/>
      <c r="U227" s="61"/>
      <c r="V227" s="61"/>
      <c r="W227" s="61"/>
      <c r="X227" s="61"/>
      <c r="Y227" s="75"/>
      <c r="Z227" s="61"/>
      <c r="AA227" s="61"/>
      <c r="AB227" s="61"/>
      <c r="AC227" s="61"/>
      <c r="AE227" s="61"/>
      <c r="AF227" s="61"/>
      <c r="AG227" s="61"/>
      <c r="AH227" s="61"/>
      <c r="AI227" s="75"/>
      <c r="AJ227" s="75"/>
      <c r="AK227" s="61"/>
      <c r="AL227" s="61"/>
      <c r="AM227" s="61"/>
      <c r="AN227" s="61"/>
      <c r="AO227" s="987"/>
      <c r="AP227" s="987"/>
      <c r="AQ227" s="987"/>
      <c r="AR227" s="987"/>
      <c r="AS227" s="987"/>
      <c r="AT227" s="987"/>
      <c r="AU227" s="987"/>
      <c r="AV227" s="987"/>
      <c r="AW227" s="987"/>
      <c r="AX227" s="987"/>
    </row>
    <row r="228" spans="1:50" x14ac:dyDescent="0.25">
      <c r="A228" s="61"/>
      <c r="B228" s="61"/>
      <c r="C228" s="61"/>
      <c r="D228" s="61"/>
      <c r="E228" s="75"/>
      <c r="F228" s="75"/>
      <c r="G228" s="61"/>
      <c r="H228" s="61"/>
      <c r="I228" s="61"/>
      <c r="K228" s="61"/>
      <c r="L228" s="61"/>
      <c r="M228" s="61"/>
      <c r="N228" s="61"/>
      <c r="O228" s="75"/>
      <c r="P228" s="75"/>
      <c r="Q228" s="61"/>
      <c r="R228" s="61"/>
      <c r="S228" s="61"/>
      <c r="U228" s="61"/>
      <c r="V228" s="61"/>
      <c r="W228" s="61"/>
      <c r="X228" s="61"/>
      <c r="Y228" s="75"/>
      <c r="Z228" s="61"/>
      <c r="AA228" s="61"/>
      <c r="AB228" s="61"/>
      <c r="AC228" s="61"/>
      <c r="AE228" s="61"/>
      <c r="AF228" s="61"/>
      <c r="AG228" s="61"/>
      <c r="AH228" s="61"/>
      <c r="AI228" s="75"/>
      <c r="AJ228" s="75"/>
      <c r="AK228" s="61"/>
      <c r="AL228" s="61"/>
      <c r="AM228" s="61"/>
      <c r="AN228" s="61"/>
      <c r="AO228" s="987"/>
      <c r="AP228" s="987"/>
      <c r="AQ228" s="987"/>
      <c r="AR228" s="987"/>
      <c r="AS228" s="987"/>
      <c r="AT228" s="987"/>
      <c r="AU228" s="987"/>
      <c r="AV228" s="987"/>
      <c r="AW228" s="987"/>
      <c r="AX228" s="987"/>
    </row>
    <row r="229" spans="1:50" x14ac:dyDescent="0.25">
      <c r="A229" s="61"/>
      <c r="B229" s="61"/>
      <c r="C229" s="61"/>
      <c r="D229" s="61"/>
      <c r="E229" s="75"/>
      <c r="F229" s="75"/>
      <c r="G229" s="61"/>
      <c r="H229" s="61"/>
      <c r="I229" s="61"/>
      <c r="K229" s="61"/>
      <c r="L229" s="61"/>
      <c r="M229" s="61"/>
      <c r="N229" s="61"/>
      <c r="O229" s="75"/>
      <c r="P229" s="75"/>
      <c r="Q229" s="61"/>
      <c r="R229" s="61"/>
      <c r="S229" s="61"/>
      <c r="U229" s="61"/>
      <c r="V229" s="61"/>
      <c r="W229" s="61"/>
      <c r="X229" s="61"/>
      <c r="Y229" s="75"/>
      <c r="Z229" s="61"/>
      <c r="AA229" s="61"/>
      <c r="AB229" s="61"/>
      <c r="AC229" s="61"/>
      <c r="AE229" s="61"/>
      <c r="AF229" s="61"/>
      <c r="AG229" s="61"/>
      <c r="AH229" s="61"/>
      <c r="AI229" s="75"/>
      <c r="AJ229" s="75"/>
      <c r="AK229" s="61"/>
      <c r="AL229" s="61"/>
      <c r="AM229" s="61"/>
      <c r="AN229" s="61"/>
      <c r="AO229" s="987"/>
      <c r="AP229" s="987"/>
      <c r="AQ229" s="987"/>
      <c r="AR229" s="987"/>
      <c r="AS229" s="987"/>
      <c r="AT229" s="987"/>
      <c r="AU229" s="987"/>
      <c r="AV229" s="987"/>
      <c r="AW229" s="987"/>
      <c r="AX229" s="987"/>
    </row>
    <row r="230" spans="1:50" x14ac:dyDescent="0.25">
      <c r="A230" s="61"/>
      <c r="B230" s="61"/>
      <c r="C230" s="61"/>
      <c r="D230" s="61"/>
      <c r="E230" s="75"/>
      <c r="F230" s="75"/>
      <c r="G230" s="61"/>
      <c r="H230" s="61"/>
      <c r="I230" s="61"/>
      <c r="K230" s="61"/>
      <c r="L230" s="61"/>
      <c r="M230" s="61"/>
      <c r="N230" s="61"/>
      <c r="O230" s="75"/>
      <c r="P230" s="75"/>
      <c r="Q230" s="61"/>
      <c r="R230" s="61"/>
      <c r="S230" s="61"/>
      <c r="U230" s="61"/>
      <c r="V230" s="61"/>
      <c r="W230" s="61"/>
      <c r="X230" s="61"/>
      <c r="Y230" s="75"/>
      <c r="Z230" s="61"/>
      <c r="AA230" s="61"/>
      <c r="AB230" s="61"/>
      <c r="AC230" s="61"/>
      <c r="AE230" s="61"/>
      <c r="AF230" s="61"/>
      <c r="AG230" s="61"/>
      <c r="AH230" s="61"/>
      <c r="AI230" s="75"/>
      <c r="AJ230" s="75"/>
      <c r="AK230" s="61"/>
      <c r="AL230" s="61"/>
      <c r="AM230" s="61"/>
      <c r="AN230" s="61"/>
      <c r="AO230" s="987"/>
      <c r="AP230" s="987"/>
      <c r="AQ230" s="987"/>
      <c r="AR230" s="987"/>
      <c r="AS230" s="987"/>
      <c r="AT230" s="987"/>
      <c r="AU230" s="987"/>
      <c r="AV230" s="987"/>
      <c r="AW230" s="987"/>
      <c r="AX230" s="987"/>
    </row>
    <row r="231" spans="1:50" x14ac:dyDescent="0.25">
      <c r="A231" s="61"/>
      <c r="B231" s="61"/>
      <c r="C231" s="61"/>
      <c r="D231" s="61"/>
      <c r="E231" s="75"/>
      <c r="F231" s="75"/>
      <c r="G231" s="61"/>
      <c r="H231" s="61"/>
      <c r="I231" s="61"/>
      <c r="K231" s="61"/>
      <c r="L231" s="61"/>
      <c r="M231" s="61"/>
      <c r="N231" s="61"/>
      <c r="O231" s="75"/>
      <c r="P231" s="75"/>
      <c r="Q231" s="61"/>
      <c r="R231" s="61"/>
      <c r="S231" s="61"/>
      <c r="U231" s="61"/>
      <c r="V231" s="61"/>
      <c r="W231" s="61"/>
      <c r="X231" s="61"/>
      <c r="Y231" s="75"/>
      <c r="Z231" s="61"/>
      <c r="AA231" s="61"/>
      <c r="AB231" s="61"/>
      <c r="AC231" s="61"/>
      <c r="AE231" s="61"/>
      <c r="AF231" s="61"/>
      <c r="AG231" s="61"/>
      <c r="AH231" s="61"/>
      <c r="AI231" s="75"/>
      <c r="AJ231" s="75"/>
      <c r="AK231" s="61"/>
      <c r="AL231" s="61"/>
      <c r="AM231" s="61"/>
      <c r="AN231" s="61"/>
      <c r="AO231" s="987"/>
      <c r="AP231" s="987"/>
      <c r="AQ231" s="987"/>
      <c r="AR231" s="987"/>
      <c r="AS231" s="987"/>
      <c r="AT231" s="987"/>
      <c r="AU231" s="987"/>
      <c r="AV231" s="987"/>
      <c r="AW231" s="987"/>
      <c r="AX231" s="987"/>
    </row>
    <row r="232" spans="1:50" x14ac:dyDescent="0.25">
      <c r="A232" s="61"/>
      <c r="B232" s="61"/>
      <c r="C232" s="61"/>
      <c r="D232" s="61"/>
      <c r="E232" s="75"/>
      <c r="F232" s="75"/>
      <c r="G232" s="61"/>
      <c r="H232" s="61"/>
      <c r="I232" s="61"/>
      <c r="K232" s="61"/>
      <c r="L232" s="61"/>
      <c r="M232" s="61"/>
      <c r="N232" s="61"/>
      <c r="O232" s="75"/>
      <c r="P232" s="75"/>
      <c r="Q232" s="61"/>
      <c r="R232" s="61"/>
      <c r="S232" s="61"/>
      <c r="U232" s="61"/>
      <c r="V232" s="61"/>
      <c r="W232" s="61"/>
      <c r="X232" s="61"/>
      <c r="Y232" s="75"/>
      <c r="Z232" s="61"/>
      <c r="AA232" s="61"/>
      <c r="AB232" s="61"/>
      <c r="AC232" s="61"/>
      <c r="AE232" s="61"/>
      <c r="AF232" s="61"/>
      <c r="AG232" s="61"/>
      <c r="AH232" s="61"/>
      <c r="AI232" s="75"/>
      <c r="AJ232" s="75"/>
      <c r="AK232" s="61"/>
      <c r="AL232" s="61"/>
      <c r="AM232" s="61"/>
      <c r="AN232" s="61"/>
      <c r="AO232" s="987"/>
      <c r="AP232" s="987"/>
      <c r="AQ232" s="987"/>
      <c r="AR232" s="987"/>
      <c r="AS232" s="987"/>
      <c r="AT232" s="987"/>
      <c r="AU232" s="987"/>
      <c r="AV232" s="987"/>
      <c r="AW232" s="987"/>
      <c r="AX232" s="987"/>
    </row>
    <row r="233" spans="1:50" x14ac:dyDescent="0.25">
      <c r="A233" s="61"/>
      <c r="B233" s="61"/>
      <c r="C233" s="61"/>
      <c r="D233" s="61"/>
      <c r="E233" s="75"/>
      <c r="F233" s="75"/>
      <c r="G233" s="61"/>
      <c r="H233" s="61"/>
      <c r="I233" s="61"/>
      <c r="K233" s="61"/>
      <c r="L233" s="61"/>
      <c r="M233" s="61"/>
      <c r="N233" s="61"/>
      <c r="O233" s="75"/>
      <c r="P233" s="75"/>
      <c r="Q233" s="61"/>
      <c r="R233" s="61"/>
      <c r="S233" s="61"/>
      <c r="U233" s="61"/>
      <c r="V233" s="61"/>
      <c r="W233" s="61"/>
      <c r="X233" s="61"/>
      <c r="Y233" s="75"/>
      <c r="Z233" s="61"/>
      <c r="AA233" s="61"/>
      <c r="AB233" s="61"/>
      <c r="AC233" s="61"/>
      <c r="AE233" s="61"/>
      <c r="AF233" s="61"/>
      <c r="AG233" s="61"/>
      <c r="AH233" s="61"/>
      <c r="AI233" s="75"/>
      <c r="AJ233" s="75"/>
      <c r="AK233" s="61"/>
      <c r="AL233" s="61"/>
      <c r="AM233" s="61"/>
      <c r="AN233" s="61"/>
      <c r="AO233" s="987"/>
      <c r="AP233" s="987"/>
      <c r="AQ233" s="987"/>
      <c r="AR233" s="987"/>
      <c r="AS233" s="987"/>
      <c r="AT233" s="987"/>
      <c r="AU233" s="987"/>
      <c r="AV233" s="987"/>
      <c r="AW233" s="987"/>
      <c r="AX233" s="987"/>
    </row>
    <row r="234" spans="1:50" x14ac:dyDescent="0.25">
      <c r="A234" s="61"/>
      <c r="B234" s="61"/>
      <c r="C234" s="61"/>
      <c r="D234" s="61"/>
      <c r="E234" s="75"/>
      <c r="F234" s="75"/>
      <c r="G234" s="61"/>
      <c r="H234" s="61"/>
      <c r="I234" s="61"/>
      <c r="K234" s="61"/>
      <c r="L234" s="61"/>
      <c r="M234" s="61"/>
      <c r="N234" s="61"/>
      <c r="O234" s="75"/>
      <c r="P234" s="75"/>
      <c r="Q234" s="61"/>
      <c r="R234" s="61"/>
      <c r="S234" s="61"/>
      <c r="U234" s="61"/>
      <c r="V234" s="61"/>
      <c r="W234" s="61"/>
      <c r="X234" s="61"/>
      <c r="Y234" s="75"/>
      <c r="Z234" s="61"/>
      <c r="AA234" s="61"/>
      <c r="AB234" s="61"/>
      <c r="AC234" s="61"/>
      <c r="AE234" s="61"/>
      <c r="AF234" s="61"/>
      <c r="AG234" s="61"/>
      <c r="AH234" s="61"/>
      <c r="AI234" s="75"/>
      <c r="AJ234" s="75"/>
      <c r="AK234" s="61"/>
      <c r="AL234" s="61"/>
      <c r="AM234" s="61"/>
      <c r="AN234" s="61"/>
      <c r="AO234" s="987"/>
      <c r="AP234" s="987"/>
      <c r="AQ234" s="987"/>
      <c r="AR234" s="987"/>
      <c r="AS234" s="987"/>
      <c r="AT234" s="987"/>
      <c r="AU234" s="987"/>
      <c r="AV234" s="987"/>
      <c r="AW234" s="987"/>
      <c r="AX234" s="987"/>
    </row>
    <row r="235" spans="1:50" x14ac:dyDescent="0.25">
      <c r="A235" s="61"/>
      <c r="B235" s="61"/>
      <c r="C235" s="61"/>
      <c r="D235" s="61"/>
      <c r="E235" s="75"/>
      <c r="F235" s="75"/>
      <c r="G235" s="61"/>
      <c r="H235" s="61"/>
      <c r="I235" s="61"/>
      <c r="K235" s="61"/>
      <c r="L235" s="61"/>
      <c r="M235" s="61"/>
      <c r="N235" s="61"/>
      <c r="O235" s="75"/>
      <c r="P235" s="75"/>
      <c r="Q235" s="61"/>
      <c r="R235" s="61"/>
      <c r="S235" s="61"/>
      <c r="U235" s="61"/>
      <c r="V235" s="61"/>
      <c r="W235" s="61"/>
      <c r="X235" s="61"/>
      <c r="Y235" s="75"/>
      <c r="Z235" s="61"/>
      <c r="AA235" s="61"/>
      <c r="AB235" s="61"/>
      <c r="AC235" s="61"/>
      <c r="AE235" s="61"/>
      <c r="AF235" s="61"/>
      <c r="AG235" s="61"/>
      <c r="AH235" s="61"/>
      <c r="AI235" s="75"/>
      <c r="AJ235" s="75"/>
      <c r="AK235" s="61"/>
      <c r="AL235" s="61"/>
      <c r="AM235" s="61"/>
      <c r="AN235" s="61"/>
      <c r="AO235" s="987"/>
      <c r="AP235" s="987"/>
      <c r="AQ235" s="987"/>
      <c r="AR235" s="987"/>
      <c r="AS235" s="987"/>
      <c r="AT235" s="987"/>
      <c r="AU235" s="987"/>
      <c r="AV235" s="987"/>
      <c r="AW235" s="987"/>
      <c r="AX235" s="987"/>
    </row>
    <row r="236" spans="1:50" x14ac:dyDescent="0.25">
      <c r="A236" s="61"/>
      <c r="B236" s="61"/>
      <c r="C236" s="61"/>
      <c r="D236" s="61"/>
      <c r="E236" s="75"/>
      <c r="F236" s="75"/>
      <c r="G236" s="61"/>
      <c r="H236" s="61"/>
      <c r="I236" s="61"/>
      <c r="K236" s="61"/>
      <c r="L236" s="61"/>
      <c r="M236" s="61"/>
      <c r="N236" s="61"/>
      <c r="O236" s="75"/>
      <c r="P236" s="75"/>
      <c r="Q236" s="61"/>
      <c r="R236" s="61"/>
      <c r="S236" s="61"/>
      <c r="U236" s="61"/>
      <c r="V236" s="61"/>
      <c r="W236" s="61"/>
      <c r="X236" s="61"/>
      <c r="Y236" s="75"/>
      <c r="Z236" s="61"/>
      <c r="AA236" s="61"/>
      <c r="AB236" s="61"/>
      <c r="AC236" s="61"/>
      <c r="AE236" s="61"/>
      <c r="AF236" s="61"/>
      <c r="AG236" s="61"/>
      <c r="AH236" s="61"/>
      <c r="AI236" s="75"/>
      <c r="AJ236" s="75"/>
      <c r="AK236" s="61"/>
      <c r="AL236" s="61"/>
      <c r="AM236" s="61"/>
      <c r="AN236" s="61"/>
      <c r="AO236" s="987"/>
      <c r="AP236" s="987"/>
      <c r="AQ236" s="987"/>
      <c r="AR236" s="987"/>
      <c r="AS236" s="987"/>
      <c r="AT236" s="987"/>
      <c r="AU236" s="987"/>
      <c r="AV236" s="987"/>
      <c r="AW236" s="987"/>
      <c r="AX236" s="987"/>
    </row>
    <row r="237" spans="1:50" x14ac:dyDescent="0.25">
      <c r="A237" s="61"/>
      <c r="B237" s="61"/>
      <c r="C237" s="61"/>
      <c r="D237" s="61"/>
      <c r="E237" s="75"/>
      <c r="F237" s="75"/>
      <c r="G237" s="61"/>
      <c r="H237" s="61"/>
      <c r="I237" s="61"/>
      <c r="K237" s="61"/>
      <c r="L237" s="61"/>
      <c r="M237" s="61"/>
      <c r="N237" s="61"/>
      <c r="O237" s="75"/>
      <c r="P237" s="75"/>
      <c r="Q237" s="61"/>
      <c r="R237" s="61"/>
      <c r="S237" s="61"/>
      <c r="U237" s="61"/>
      <c r="V237" s="61"/>
      <c r="W237" s="61"/>
      <c r="X237" s="61"/>
      <c r="Y237" s="75"/>
      <c r="Z237" s="61"/>
      <c r="AA237" s="61"/>
      <c r="AB237" s="61"/>
      <c r="AC237" s="61"/>
      <c r="AE237" s="61"/>
      <c r="AF237" s="61"/>
      <c r="AG237" s="61"/>
      <c r="AH237" s="61"/>
      <c r="AI237" s="75"/>
      <c r="AJ237" s="75"/>
      <c r="AK237" s="61"/>
      <c r="AL237" s="61"/>
      <c r="AM237" s="61"/>
      <c r="AN237" s="61"/>
      <c r="AO237" s="987"/>
      <c r="AP237" s="987"/>
      <c r="AQ237" s="987"/>
      <c r="AR237" s="987"/>
      <c r="AS237" s="987"/>
      <c r="AT237" s="987"/>
      <c r="AU237" s="987"/>
      <c r="AV237" s="987"/>
      <c r="AW237" s="987"/>
      <c r="AX237" s="987"/>
    </row>
    <row r="238" spans="1:50" x14ac:dyDescent="0.25">
      <c r="A238" s="61"/>
      <c r="B238" s="61"/>
      <c r="C238" s="61"/>
      <c r="D238" s="61"/>
      <c r="E238" s="75"/>
      <c r="F238" s="75"/>
      <c r="G238" s="61"/>
      <c r="H238" s="61"/>
      <c r="I238" s="61"/>
      <c r="K238" s="61"/>
      <c r="L238" s="61"/>
      <c r="M238" s="61"/>
      <c r="N238" s="61"/>
      <c r="O238" s="75"/>
      <c r="P238" s="75"/>
      <c r="Q238" s="61"/>
      <c r="R238" s="61"/>
      <c r="S238" s="61"/>
      <c r="U238" s="61"/>
      <c r="V238" s="61"/>
      <c r="W238" s="61"/>
      <c r="X238" s="61"/>
      <c r="Y238" s="75"/>
      <c r="Z238" s="61"/>
      <c r="AA238" s="61"/>
      <c r="AB238" s="61"/>
      <c r="AC238" s="61"/>
      <c r="AE238" s="61"/>
      <c r="AF238" s="61"/>
      <c r="AG238" s="61"/>
      <c r="AH238" s="61"/>
      <c r="AI238" s="75"/>
      <c r="AJ238" s="75"/>
      <c r="AK238" s="61"/>
      <c r="AL238" s="61"/>
      <c r="AM238" s="61"/>
      <c r="AN238" s="61"/>
      <c r="AO238" s="987"/>
      <c r="AP238" s="987"/>
      <c r="AQ238" s="987"/>
      <c r="AR238" s="987"/>
      <c r="AS238" s="987"/>
      <c r="AT238" s="987"/>
      <c r="AU238" s="987"/>
      <c r="AV238" s="987"/>
      <c r="AW238" s="987"/>
      <c r="AX238" s="987"/>
    </row>
    <row r="239" spans="1:50" x14ac:dyDescent="0.25">
      <c r="A239" s="61"/>
      <c r="B239" s="61"/>
      <c r="C239" s="61"/>
      <c r="D239" s="61"/>
      <c r="E239" s="75"/>
      <c r="F239" s="75"/>
      <c r="G239" s="61"/>
      <c r="H239" s="61"/>
      <c r="I239" s="61"/>
      <c r="K239" s="61"/>
      <c r="L239" s="61"/>
      <c r="M239" s="61"/>
      <c r="N239" s="61"/>
      <c r="O239" s="75"/>
      <c r="P239" s="75"/>
      <c r="Q239" s="61"/>
      <c r="R239" s="61"/>
      <c r="S239" s="61"/>
      <c r="U239" s="61"/>
      <c r="V239" s="61"/>
      <c r="W239" s="61"/>
      <c r="X239" s="61"/>
      <c r="Y239" s="75"/>
      <c r="Z239" s="61"/>
      <c r="AA239" s="61"/>
      <c r="AB239" s="61"/>
      <c r="AC239" s="61"/>
      <c r="AE239" s="61"/>
      <c r="AF239" s="61"/>
      <c r="AG239" s="61"/>
      <c r="AH239" s="61"/>
      <c r="AI239" s="75"/>
      <c r="AJ239" s="75"/>
      <c r="AK239" s="61"/>
      <c r="AL239" s="61"/>
      <c r="AM239" s="61"/>
      <c r="AN239" s="61"/>
      <c r="AO239" s="987"/>
      <c r="AP239" s="987"/>
      <c r="AQ239" s="987"/>
      <c r="AR239" s="987"/>
      <c r="AS239" s="987"/>
      <c r="AT239" s="987"/>
      <c r="AU239" s="987"/>
      <c r="AV239" s="987"/>
      <c r="AW239" s="987"/>
      <c r="AX239" s="987"/>
    </row>
    <row r="240" spans="1:50" x14ac:dyDescent="0.25">
      <c r="A240" s="61"/>
      <c r="B240" s="61"/>
      <c r="C240" s="61"/>
      <c r="D240" s="61"/>
      <c r="E240" s="75"/>
      <c r="F240" s="75"/>
      <c r="G240" s="61"/>
      <c r="H240" s="61"/>
      <c r="I240" s="61"/>
      <c r="K240" s="61"/>
      <c r="L240" s="61"/>
      <c r="M240" s="61"/>
      <c r="N240" s="61"/>
      <c r="O240" s="75"/>
      <c r="P240" s="75"/>
      <c r="Q240" s="61"/>
      <c r="R240" s="61"/>
      <c r="S240" s="61"/>
      <c r="U240" s="61"/>
      <c r="V240" s="61"/>
      <c r="W240" s="61"/>
      <c r="X240" s="61"/>
      <c r="Y240" s="75"/>
      <c r="Z240" s="61"/>
      <c r="AA240" s="61"/>
      <c r="AB240" s="61"/>
      <c r="AC240" s="61"/>
      <c r="AE240" s="61"/>
      <c r="AF240" s="61"/>
      <c r="AG240" s="61"/>
      <c r="AH240" s="61"/>
      <c r="AI240" s="75"/>
      <c r="AJ240" s="75"/>
      <c r="AK240" s="61"/>
      <c r="AL240" s="61"/>
      <c r="AM240" s="61"/>
      <c r="AN240" s="61"/>
      <c r="AO240" s="987"/>
      <c r="AP240" s="987"/>
      <c r="AQ240" s="987"/>
      <c r="AR240" s="987"/>
      <c r="AS240" s="987"/>
      <c r="AT240" s="987"/>
      <c r="AU240" s="987"/>
      <c r="AV240" s="987"/>
      <c r="AW240" s="987"/>
      <c r="AX240" s="987"/>
    </row>
    <row r="241" spans="1:50" x14ac:dyDescent="0.25">
      <c r="A241" s="61"/>
      <c r="B241" s="61"/>
      <c r="C241" s="61"/>
      <c r="D241" s="61"/>
      <c r="E241" s="75"/>
      <c r="F241" s="75"/>
      <c r="G241" s="61"/>
      <c r="H241" s="61"/>
      <c r="I241" s="61"/>
      <c r="K241" s="61"/>
      <c r="L241" s="61"/>
      <c r="M241" s="61"/>
      <c r="N241" s="61"/>
      <c r="O241" s="75"/>
      <c r="P241" s="75"/>
      <c r="Q241" s="61"/>
      <c r="R241" s="61"/>
      <c r="S241" s="61"/>
      <c r="U241" s="61"/>
      <c r="V241" s="61"/>
      <c r="W241" s="61"/>
      <c r="X241" s="61"/>
      <c r="Y241" s="75"/>
      <c r="Z241" s="61"/>
      <c r="AA241" s="61"/>
      <c r="AB241" s="61"/>
      <c r="AC241" s="61"/>
      <c r="AE241" s="61"/>
      <c r="AF241" s="61"/>
      <c r="AG241" s="61"/>
      <c r="AH241" s="61"/>
      <c r="AI241" s="75"/>
      <c r="AJ241" s="75"/>
      <c r="AK241" s="61"/>
      <c r="AL241" s="61"/>
      <c r="AM241" s="61"/>
      <c r="AN241" s="61"/>
      <c r="AO241" s="987"/>
      <c r="AP241" s="987"/>
      <c r="AQ241" s="987"/>
      <c r="AR241" s="987"/>
      <c r="AS241" s="987"/>
      <c r="AT241" s="987"/>
      <c r="AU241" s="987"/>
      <c r="AV241" s="987"/>
      <c r="AW241" s="987"/>
      <c r="AX241" s="987"/>
    </row>
    <row r="242" spans="1:50" x14ac:dyDescent="0.25">
      <c r="A242" s="61"/>
      <c r="B242" s="61"/>
      <c r="C242" s="61"/>
      <c r="D242" s="61"/>
      <c r="E242" s="75"/>
      <c r="F242" s="75"/>
      <c r="G242" s="61"/>
      <c r="H242" s="61"/>
      <c r="I242" s="61"/>
      <c r="K242" s="61"/>
      <c r="L242" s="61"/>
      <c r="M242" s="61"/>
      <c r="N242" s="61"/>
      <c r="O242" s="75"/>
      <c r="P242" s="75"/>
      <c r="Q242" s="61"/>
      <c r="R242" s="61"/>
      <c r="S242" s="61"/>
      <c r="U242" s="61"/>
      <c r="V242" s="61"/>
      <c r="W242" s="61"/>
      <c r="X242" s="61"/>
      <c r="Y242" s="75"/>
      <c r="Z242" s="61"/>
      <c r="AA242" s="61"/>
      <c r="AB242" s="61"/>
      <c r="AC242" s="61"/>
      <c r="AE242" s="61"/>
      <c r="AF242" s="61"/>
      <c r="AG242" s="61"/>
      <c r="AH242" s="61"/>
      <c r="AI242" s="75"/>
      <c r="AJ242" s="75"/>
      <c r="AK242" s="61"/>
      <c r="AL242" s="61"/>
      <c r="AM242" s="61"/>
      <c r="AN242" s="61"/>
      <c r="AO242" s="987"/>
      <c r="AP242" s="987"/>
      <c r="AQ242" s="987"/>
      <c r="AR242" s="987"/>
      <c r="AS242" s="987"/>
      <c r="AT242" s="987"/>
      <c r="AU242" s="987"/>
      <c r="AV242" s="987"/>
      <c r="AW242" s="987"/>
      <c r="AX242" s="987"/>
    </row>
    <row r="243" spans="1:50" x14ac:dyDescent="0.25">
      <c r="A243" s="61"/>
      <c r="B243" s="61"/>
      <c r="C243" s="61"/>
      <c r="D243" s="61"/>
      <c r="E243" s="75"/>
      <c r="F243" s="75"/>
      <c r="G243" s="61"/>
      <c r="H243" s="61"/>
      <c r="I243" s="61"/>
      <c r="K243" s="61"/>
      <c r="L243" s="61"/>
      <c r="M243" s="61"/>
      <c r="N243" s="61"/>
      <c r="O243" s="75"/>
      <c r="P243" s="75"/>
      <c r="Q243" s="61"/>
      <c r="R243" s="61"/>
      <c r="S243" s="61"/>
      <c r="U243" s="61"/>
      <c r="V243" s="61"/>
      <c r="W243" s="61"/>
      <c r="X243" s="61"/>
      <c r="Y243" s="75"/>
      <c r="Z243" s="61"/>
      <c r="AA243" s="61"/>
      <c r="AB243" s="61"/>
      <c r="AC243" s="61"/>
      <c r="AE243" s="61"/>
      <c r="AF243" s="61"/>
      <c r="AG243" s="61"/>
      <c r="AH243" s="61"/>
      <c r="AI243" s="75"/>
      <c r="AJ243" s="75"/>
      <c r="AK243" s="61"/>
      <c r="AL243" s="61"/>
      <c r="AM243" s="61"/>
      <c r="AN243" s="61"/>
      <c r="AO243" s="987"/>
      <c r="AP243" s="987"/>
      <c r="AQ243" s="987"/>
      <c r="AR243" s="987"/>
      <c r="AS243" s="987"/>
      <c r="AT243" s="987"/>
      <c r="AU243" s="987"/>
      <c r="AV243" s="987"/>
      <c r="AW243" s="987"/>
      <c r="AX243" s="987"/>
    </row>
    <row r="244" spans="1:50" x14ac:dyDescent="0.25">
      <c r="A244" s="61"/>
      <c r="B244" s="61"/>
      <c r="C244" s="61"/>
      <c r="D244" s="61"/>
      <c r="E244" s="75"/>
      <c r="F244" s="75"/>
      <c r="G244" s="61"/>
      <c r="H244" s="61"/>
      <c r="I244" s="61"/>
      <c r="K244" s="61"/>
      <c r="L244" s="61"/>
      <c r="M244" s="61"/>
      <c r="N244" s="61"/>
      <c r="O244" s="75"/>
      <c r="P244" s="75"/>
      <c r="Q244" s="61"/>
      <c r="R244" s="61"/>
      <c r="S244" s="61"/>
      <c r="U244" s="61"/>
      <c r="V244" s="61"/>
      <c r="W244" s="61"/>
      <c r="X244" s="61"/>
      <c r="Y244" s="75"/>
      <c r="Z244" s="61"/>
      <c r="AA244" s="61"/>
      <c r="AB244" s="61"/>
      <c r="AC244" s="61"/>
      <c r="AE244" s="61"/>
      <c r="AF244" s="61"/>
      <c r="AG244" s="61"/>
      <c r="AH244" s="61"/>
      <c r="AI244" s="75"/>
      <c r="AJ244" s="75"/>
      <c r="AK244" s="61"/>
      <c r="AL244" s="61"/>
      <c r="AM244" s="61"/>
      <c r="AN244" s="61"/>
      <c r="AO244" s="987"/>
      <c r="AP244" s="987"/>
      <c r="AQ244" s="987"/>
      <c r="AR244" s="987"/>
      <c r="AS244" s="987"/>
      <c r="AT244" s="987"/>
      <c r="AU244" s="987"/>
      <c r="AV244" s="987"/>
      <c r="AW244" s="987"/>
      <c r="AX244" s="987"/>
    </row>
    <row r="245" spans="1:50" x14ac:dyDescent="0.25">
      <c r="A245" s="61"/>
      <c r="B245" s="61"/>
      <c r="C245" s="61"/>
      <c r="D245" s="61"/>
      <c r="E245" s="75"/>
      <c r="F245" s="75"/>
      <c r="G245" s="61"/>
      <c r="H245" s="61"/>
      <c r="I245" s="61"/>
      <c r="K245" s="61"/>
      <c r="L245" s="61"/>
      <c r="M245" s="61"/>
      <c r="N245" s="61"/>
      <c r="O245" s="75"/>
      <c r="P245" s="75"/>
      <c r="Q245" s="61"/>
      <c r="R245" s="61"/>
      <c r="S245" s="61"/>
      <c r="U245" s="61"/>
      <c r="V245" s="61"/>
      <c r="W245" s="61"/>
      <c r="X245" s="61"/>
      <c r="Y245" s="75"/>
      <c r="Z245" s="61"/>
      <c r="AA245" s="61"/>
      <c r="AB245" s="61"/>
      <c r="AC245" s="61"/>
      <c r="AE245" s="61"/>
      <c r="AF245" s="61"/>
      <c r="AG245" s="61"/>
      <c r="AH245" s="61"/>
      <c r="AI245" s="75"/>
      <c r="AJ245" s="75"/>
      <c r="AK245" s="61"/>
      <c r="AL245" s="61"/>
      <c r="AM245" s="61"/>
      <c r="AN245" s="61"/>
      <c r="AO245" s="987"/>
      <c r="AP245" s="987"/>
      <c r="AQ245" s="987"/>
      <c r="AR245" s="987"/>
      <c r="AS245" s="987"/>
      <c r="AT245" s="987"/>
      <c r="AU245" s="987"/>
      <c r="AV245" s="987"/>
      <c r="AW245" s="987"/>
      <c r="AX245" s="987"/>
    </row>
    <row r="246" spans="1:50" x14ac:dyDescent="0.25">
      <c r="A246" s="61"/>
      <c r="B246" s="61"/>
      <c r="C246" s="61"/>
      <c r="D246" s="61"/>
      <c r="E246" s="75"/>
      <c r="F246" s="75"/>
      <c r="G246" s="61"/>
      <c r="H246" s="61"/>
      <c r="I246" s="61"/>
      <c r="K246" s="61"/>
      <c r="L246" s="61"/>
      <c r="M246" s="61"/>
      <c r="N246" s="61"/>
      <c r="O246" s="75"/>
      <c r="P246" s="75"/>
      <c r="Q246" s="61"/>
      <c r="R246" s="61"/>
      <c r="S246" s="61"/>
      <c r="U246" s="61"/>
      <c r="V246" s="61"/>
      <c r="W246" s="61"/>
      <c r="X246" s="61"/>
      <c r="Y246" s="75"/>
      <c r="Z246" s="61"/>
      <c r="AA246" s="61"/>
      <c r="AB246" s="61"/>
      <c r="AC246" s="61"/>
      <c r="AE246" s="61"/>
      <c r="AF246" s="61"/>
      <c r="AG246" s="61"/>
      <c r="AH246" s="61"/>
      <c r="AI246" s="75"/>
      <c r="AJ246" s="75"/>
      <c r="AK246" s="61"/>
      <c r="AL246" s="61"/>
      <c r="AM246" s="61"/>
      <c r="AN246" s="61"/>
      <c r="AO246" s="987"/>
      <c r="AP246" s="987"/>
      <c r="AQ246" s="987"/>
      <c r="AR246" s="987"/>
      <c r="AS246" s="987"/>
      <c r="AT246" s="987"/>
      <c r="AU246" s="987"/>
      <c r="AV246" s="987"/>
      <c r="AW246" s="987"/>
      <c r="AX246" s="987"/>
    </row>
    <row r="247" spans="1:50" x14ac:dyDescent="0.25">
      <c r="A247" s="61"/>
      <c r="B247" s="61"/>
      <c r="C247" s="61"/>
      <c r="D247" s="61"/>
      <c r="E247" s="75"/>
      <c r="F247" s="75"/>
      <c r="G247" s="61"/>
      <c r="H247" s="61"/>
      <c r="I247" s="61"/>
      <c r="K247" s="61"/>
      <c r="L247" s="61"/>
      <c r="M247" s="61"/>
      <c r="N247" s="61"/>
      <c r="O247" s="75"/>
      <c r="P247" s="75"/>
      <c r="Q247" s="61"/>
      <c r="R247" s="61"/>
      <c r="S247" s="61"/>
      <c r="U247" s="61"/>
      <c r="V247" s="61"/>
      <c r="W247" s="61"/>
      <c r="X247" s="61"/>
      <c r="Y247" s="75"/>
      <c r="Z247" s="61"/>
      <c r="AA247" s="61"/>
      <c r="AB247" s="61"/>
      <c r="AC247" s="61"/>
      <c r="AE247" s="61"/>
      <c r="AF247" s="61"/>
      <c r="AG247" s="61"/>
      <c r="AH247" s="61"/>
      <c r="AI247" s="75"/>
      <c r="AJ247" s="75"/>
      <c r="AK247" s="61"/>
      <c r="AL247" s="61"/>
      <c r="AM247" s="61"/>
      <c r="AN247" s="61"/>
      <c r="AO247" s="987"/>
      <c r="AP247" s="987"/>
      <c r="AQ247" s="987"/>
      <c r="AR247" s="987"/>
      <c r="AS247" s="987"/>
      <c r="AT247" s="987"/>
      <c r="AU247" s="987"/>
      <c r="AV247" s="987"/>
      <c r="AW247" s="987"/>
      <c r="AX247" s="987"/>
    </row>
    <row r="248" spans="1:50" x14ac:dyDescent="0.25">
      <c r="A248" s="61"/>
      <c r="B248" s="61"/>
      <c r="C248" s="61"/>
      <c r="D248" s="61"/>
      <c r="E248" s="75"/>
      <c r="F248" s="75"/>
      <c r="G248" s="61"/>
      <c r="H248" s="61"/>
      <c r="I248" s="61"/>
      <c r="K248" s="61"/>
      <c r="L248" s="61"/>
      <c r="M248" s="61"/>
      <c r="N248" s="61"/>
      <c r="O248" s="75"/>
      <c r="P248" s="75"/>
      <c r="Q248" s="61"/>
      <c r="R248" s="61"/>
      <c r="S248" s="61"/>
      <c r="U248" s="61"/>
      <c r="V248" s="61"/>
      <c r="W248" s="61"/>
      <c r="X248" s="61"/>
      <c r="Y248" s="75"/>
      <c r="Z248" s="61"/>
      <c r="AA248" s="61"/>
      <c r="AB248" s="61"/>
      <c r="AC248" s="61"/>
      <c r="AE248" s="61"/>
      <c r="AF248" s="61"/>
      <c r="AG248" s="61"/>
      <c r="AH248" s="61"/>
      <c r="AI248" s="75"/>
      <c r="AJ248" s="75"/>
      <c r="AK248" s="61"/>
      <c r="AL248" s="61"/>
      <c r="AM248" s="61"/>
      <c r="AN248" s="61"/>
      <c r="AO248" s="987"/>
      <c r="AP248" s="987"/>
      <c r="AQ248" s="987"/>
      <c r="AR248" s="987"/>
      <c r="AS248" s="987"/>
      <c r="AT248" s="987"/>
      <c r="AU248" s="987"/>
      <c r="AV248" s="987"/>
      <c r="AW248" s="987"/>
      <c r="AX248" s="987"/>
    </row>
    <row r="249" spans="1:50" x14ac:dyDescent="0.25">
      <c r="A249" s="61"/>
      <c r="B249" s="61"/>
      <c r="C249" s="61"/>
      <c r="D249" s="61"/>
      <c r="E249" s="75"/>
      <c r="F249" s="75"/>
      <c r="G249" s="61"/>
      <c r="H249" s="61"/>
      <c r="I249" s="61"/>
      <c r="K249" s="61"/>
      <c r="L249" s="61"/>
      <c r="M249" s="61"/>
      <c r="N249" s="61"/>
      <c r="O249" s="75"/>
      <c r="P249" s="75"/>
      <c r="Q249" s="61"/>
      <c r="R249" s="61"/>
      <c r="S249" s="61"/>
      <c r="U249" s="61"/>
      <c r="V249" s="61"/>
      <c r="W249" s="61"/>
      <c r="X249" s="61"/>
      <c r="Y249" s="75"/>
      <c r="Z249" s="61"/>
      <c r="AA249" s="61"/>
      <c r="AB249" s="61"/>
      <c r="AC249" s="61"/>
      <c r="AE249" s="61"/>
      <c r="AF249" s="61"/>
      <c r="AG249" s="61"/>
      <c r="AH249" s="61"/>
      <c r="AI249" s="75"/>
      <c r="AJ249" s="75"/>
      <c r="AK249" s="61"/>
      <c r="AL249" s="61"/>
      <c r="AM249" s="61"/>
      <c r="AN249" s="61"/>
      <c r="AO249" s="987"/>
      <c r="AP249" s="987"/>
      <c r="AQ249" s="987"/>
      <c r="AR249" s="987"/>
      <c r="AS249" s="987"/>
      <c r="AT249" s="987"/>
      <c r="AU249" s="987"/>
      <c r="AV249" s="987"/>
      <c r="AW249" s="987"/>
      <c r="AX249" s="987"/>
    </row>
    <row r="250" spans="1:50" x14ac:dyDescent="0.25">
      <c r="A250" s="61"/>
      <c r="B250" s="61"/>
      <c r="C250" s="61"/>
      <c r="D250" s="61"/>
      <c r="E250" s="75"/>
      <c r="F250" s="75"/>
      <c r="G250" s="61"/>
      <c r="H250" s="61"/>
      <c r="I250" s="61"/>
      <c r="K250" s="61"/>
      <c r="L250" s="61"/>
      <c r="M250" s="61"/>
      <c r="N250" s="61"/>
      <c r="O250" s="75"/>
      <c r="P250" s="75"/>
      <c r="Q250" s="61"/>
      <c r="R250" s="61"/>
      <c r="S250" s="61"/>
      <c r="U250" s="61"/>
      <c r="V250" s="61"/>
      <c r="W250" s="61"/>
      <c r="X250" s="61"/>
      <c r="Y250" s="75"/>
      <c r="Z250" s="61"/>
      <c r="AA250" s="61"/>
      <c r="AB250" s="61"/>
      <c r="AC250" s="61"/>
      <c r="AE250" s="61"/>
      <c r="AF250" s="61"/>
      <c r="AG250" s="61"/>
      <c r="AH250" s="61"/>
      <c r="AI250" s="75"/>
      <c r="AJ250" s="75"/>
      <c r="AK250" s="61"/>
      <c r="AL250" s="61"/>
      <c r="AM250" s="61"/>
      <c r="AN250" s="61"/>
      <c r="AO250" s="987"/>
      <c r="AP250" s="987"/>
      <c r="AQ250" s="987"/>
      <c r="AR250" s="987"/>
      <c r="AS250" s="987"/>
      <c r="AT250" s="987"/>
      <c r="AU250" s="987"/>
      <c r="AV250" s="987"/>
      <c r="AW250" s="987"/>
      <c r="AX250" s="987"/>
    </row>
    <row r="251" spans="1:50" x14ac:dyDescent="0.25">
      <c r="A251" s="61"/>
      <c r="B251" s="61"/>
      <c r="C251" s="61"/>
      <c r="D251" s="61"/>
      <c r="E251" s="75"/>
      <c r="F251" s="75"/>
      <c r="G251" s="61"/>
      <c r="H251" s="61"/>
      <c r="I251" s="61"/>
      <c r="K251" s="61"/>
      <c r="L251" s="61"/>
      <c r="M251" s="61"/>
      <c r="N251" s="61"/>
      <c r="O251" s="75"/>
      <c r="P251" s="75"/>
      <c r="Q251" s="61"/>
      <c r="R251" s="61"/>
      <c r="S251" s="61"/>
      <c r="U251" s="61"/>
      <c r="V251" s="61"/>
      <c r="W251" s="61"/>
      <c r="X251" s="61"/>
      <c r="Y251" s="75"/>
      <c r="Z251" s="61"/>
      <c r="AA251" s="61"/>
      <c r="AB251" s="61"/>
      <c r="AC251" s="61"/>
      <c r="AE251" s="61"/>
      <c r="AF251" s="61"/>
      <c r="AG251" s="61"/>
      <c r="AH251" s="61"/>
      <c r="AI251" s="75"/>
      <c r="AJ251" s="75"/>
      <c r="AK251" s="61"/>
      <c r="AL251" s="61"/>
      <c r="AM251" s="61"/>
      <c r="AN251" s="61"/>
      <c r="AO251" s="987"/>
      <c r="AP251" s="987"/>
      <c r="AQ251" s="987"/>
      <c r="AR251" s="987"/>
      <c r="AS251" s="987"/>
      <c r="AT251" s="987"/>
      <c r="AU251" s="987"/>
      <c r="AV251" s="987"/>
      <c r="AW251" s="987"/>
      <c r="AX251" s="987"/>
    </row>
    <row r="252" spans="1:50" x14ac:dyDescent="0.25">
      <c r="A252" s="61"/>
      <c r="B252" s="61"/>
      <c r="C252" s="61"/>
      <c r="D252" s="61"/>
      <c r="E252" s="75"/>
      <c r="F252" s="75"/>
      <c r="G252" s="61"/>
      <c r="H252" s="61"/>
      <c r="I252" s="61"/>
      <c r="K252" s="61"/>
      <c r="L252" s="61"/>
      <c r="M252" s="61"/>
      <c r="N252" s="61"/>
      <c r="O252" s="75"/>
      <c r="P252" s="75"/>
      <c r="Q252" s="61"/>
      <c r="R252" s="61"/>
      <c r="S252" s="61"/>
      <c r="U252" s="61"/>
      <c r="V252" s="61"/>
      <c r="W252" s="61"/>
      <c r="X252" s="61"/>
      <c r="Y252" s="75"/>
      <c r="Z252" s="61"/>
      <c r="AA252" s="61"/>
      <c r="AB252" s="61"/>
      <c r="AC252" s="61"/>
      <c r="AE252" s="61"/>
      <c r="AF252" s="61"/>
      <c r="AG252" s="61"/>
      <c r="AH252" s="61"/>
      <c r="AI252" s="75"/>
      <c r="AJ252" s="75"/>
      <c r="AK252" s="61"/>
      <c r="AL252" s="61"/>
      <c r="AM252" s="61"/>
      <c r="AN252" s="61"/>
      <c r="AO252" s="987"/>
      <c r="AP252" s="987"/>
      <c r="AQ252" s="987"/>
      <c r="AR252" s="987"/>
      <c r="AS252" s="987"/>
      <c r="AT252" s="987"/>
      <c r="AU252" s="987"/>
      <c r="AV252" s="987"/>
      <c r="AW252" s="987"/>
      <c r="AX252" s="987"/>
    </row>
    <row r="253" spans="1:50" x14ac:dyDescent="0.25">
      <c r="A253" s="61"/>
      <c r="B253" s="61"/>
      <c r="C253" s="61"/>
      <c r="D253" s="61"/>
      <c r="E253" s="75"/>
      <c r="F253" s="75"/>
      <c r="G253" s="61"/>
      <c r="H253" s="61"/>
      <c r="I253" s="61"/>
      <c r="K253" s="61"/>
      <c r="L253" s="61"/>
      <c r="M253" s="61"/>
      <c r="N253" s="61"/>
      <c r="O253" s="75"/>
      <c r="P253" s="75"/>
      <c r="Q253" s="61"/>
      <c r="R253" s="61"/>
      <c r="S253" s="61"/>
      <c r="U253" s="61"/>
      <c r="V253" s="61"/>
      <c r="W253" s="61"/>
      <c r="X253" s="61"/>
      <c r="Y253" s="75"/>
      <c r="Z253" s="61"/>
      <c r="AA253" s="61"/>
      <c r="AB253" s="61"/>
      <c r="AC253" s="61"/>
      <c r="AE253" s="61"/>
      <c r="AF253" s="61"/>
      <c r="AG253" s="61"/>
      <c r="AH253" s="61"/>
      <c r="AI253" s="75"/>
      <c r="AJ253" s="75"/>
      <c r="AK253" s="61"/>
      <c r="AL253" s="61"/>
      <c r="AM253" s="61"/>
      <c r="AN253" s="61"/>
      <c r="AO253" s="987"/>
      <c r="AP253" s="987"/>
      <c r="AQ253" s="987"/>
      <c r="AR253" s="987"/>
      <c r="AS253" s="987"/>
      <c r="AT253" s="987"/>
      <c r="AU253" s="987"/>
      <c r="AV253" s="987"/>
      <c r="AW253" s="987"/>
      <c r="AX253" s="987"/>
    </row>
    <row r="254" spans="1:50" x14ac:dyDescent="0.25">
      <c r="A254" s="61"/>
      <c r="B254" s="61"/>
      <c r="C254" s="61"/>
      <c r="D254" s="61"/>
      <c r="E254" s="75"/>
      <c r="F254" s="75"/>
      <c r="G254" s="61"/>
      <c r="H254" s="61"/>
      <c r="I254" s="61"/>
      <c r="K254" s="61"/>
      <c r="L254" s="61"/>
      <c r="M254" s="61"/>
      <c r="N254" s="61"/>
      <c r="O254" s="75"/>
      <c r="P254" s="75"/>
      <c r="Q254" s="61"/>
      <c r="R254" s="61"/>
      <c r="S254" s="61"/>
      <c r="U254" s="61"/>
      <c r="V254" s="61"/>
      <c r="W254" s="61"/>
      <c r="X254" s="61"/>
      <c r="Y254" s="75"/>
      <c r="Z254" s="61"/>
      <c r="AA254" s="61"/>
      <c r="AB254" s="61"/>
      <c r="AC254" s="61"/>
      <c r="AE254" s="61"/>
      <c r="AF254" s="61"/>
      <c r="AG254" s="61"/>
      <c r="AH254" s="61"/>
      <c r="AI254" s="75"/>
      <c r="AJ254" s="75"/>
      <c r="AK254" s="61"/>
      <c r="AL254" s="61"/>
      <c r="AM254" s="61"/>
      <c r="AN254" s="61"/>
      <c r="AO254" s="987"/>
      <c r="AP254" s="987"/>
      <c r="AQ254" s="987"/>
      <c r="AR254" s="987"/>
      <c r="AS254" s="987"/>
      <c r="AT254" s="987"/>
      <c r="AU254" s="987"/>
      <c r="AV254" s="987"/>
      <c r="AW254" s="987"/>
      <c r="AX254" s="987"/>
    </row>
    <row r="255" spans="1:50" x14ac:dyDescent="0.25">
      <c r="A255" s="61"/>
      <c r="B255" s="61"/>
      <c r="C255" s="61"/>
      <c r="D255" s="61"/>
      <c r="E255" s="75"/>
      <c r="F255" s="75"/>
      <c r="G255" s="61"/>
      <c r="H255" s="61"/>
      <c r="I255" s="61"/>
      <c r="K255" s="61"/>
      <c r="L255" s="61"/>
      <c r="M255" s="61"/>
      <c r="N255" s="61"/>
      <c r="O255" s="75"/>
      <c r="P255" s="75"/>
      <c r="Q255" s="61"/>
      <c r="R255" s="61"/>
      <c r="S255" s="61"/>
      <c r="U255" s="61"/>
      <c r="V255" s="61"/>
      <c r="W255" s="61"/>
      <c r="X255" s="61"/>
      <c r="Y255" s="75"/>
      <c r="Z255" s="61"/>
      <c r="AA255" s="61"/>
      <c r="AB255" s="61"/>
      <c r="AC255" s="61"/>
      <c r="AE255" s="61"/>
      <c r="AF255" s="61"/>
      <c r="AG255" s="61"/>
      <c r="AH255" s="61"/>
      <c r="AI255" s="75"/>
      <c r="AJ255" s="75"/>
      <c r="AK255" s="61"/>
      <c r="AL255" s="61"/>
      <c r="AM255" s="61"/>
      <c r="AN255" s="61"/>
      <c r="AO255" s="987"/>
      <c r="AP255" s="987"/>
      <c r="AQ255" s="987"/>
      <c r="AR255" s="987"/>
      <c r="AS255" s="987"/>
      <c r="AT255" s="987"/>
      <c r="AU255" s="987"/>
      <c r="AV255" s="987"/>
      <c r="AW255" s="987"/>
      <c r="AX255" s="987"/>
    </row>
    <row r="256" spans="1:50" x14ac:dyDescent="0.25">
      <c r="A256" s="61"/>
      <c r="B256" s="61"/>
      <c r="C256" s="61"/>
      <c r="D256" s="61"/>
      <c r="E256" s="75"/>
      <c r="F256" s="75"/>
      <c r="G256" s="61"/>
      <c r="H256" s="61"/>
      <c r="I256" s="61"/>
      <c r="K256" s="61"/>
      <c r="L256" s="61"/>
      <c r="M256" s="61"/>
      <c r="N256" s="61"/>
      <c r="O256" s="75"/>
      <c r="P256" s="75"/>
      <c r="Q256" s="61"/>
      <c r="R256" s="61"/>
      <c r="S256" s="61"/>
      <c r="U256" s="61"/>
      <c r="V256" s="61"/>
      <c r="W256" s="61"/>
      <c r="X256" s="61"/>
      <c r="Y256" s="75"/>
      <c r="Z256" s="61"/>
      <c r="AA256" s="61"/>
      <c r="AB256" s="61"/>
      <c r="AC256" s="61"/>
      <c r="AE256" s="61"/>
      <c r="AF256" s="61"/>
      <c r="AG256" s="61"/>
      <c r="AH256" s="61"/>
      <c r="AI256" s="75"/>
      <c r="AJ256" s="75"/>
      <c r="AK256" s="61"/>
      <c r="AL256" s="61"/>
      <c r="AM256" s="61"/>
      <c r="AN256" s="61"/>
      <c r="AO256" s="987"/>
      <c r="AP256" s="987"/>
      <c r="AQ256" s="987"/>
      <c r="AR256" s="987"/>
      <c r="AS256" s="987"/>
      <c r="AT256" s="987"/>
      <c r="AU256" s="987"/>
      <c r="AV256" s="987"/>
      <c r="AW256" s="987"/>
      <c r="AX256" s="987"/>
    </row>
    <row r="257" spans="1:50" x14ac:dyDescent="0.25">
      <c r="A257" s="61"/>
      <c r="B257" s="61"/>
      <c r="C257" s="61"/>
      <c r="D257" s="61"/>
      <c r="E257" s="75"/>
      <c r="F257" s="75"/>
      <c r="G257" s="61"/>
      <c r="H257" s="61"/>
      <c r="I257" s="61"/>
      <c r="K257" s="61"/>
      <c r="L257" s="61"/>
      <c r="M257" s="61"/>
      <c r="N257" s="61"/>
      <c r="O257" s="75"/>
      <c r="P257" s="75"/>
      <c r="Q257" s="61"/>
      <c r="R257" s="61"/>
      <c r="S257" s="61"/>
      <c r="U257" s="61"/>
      <c r="V257" s="61"/>
      <c r="W257" s="61"/>
      <c r="X257" s="61"/>
      <c r="Y257" s="75"/>
      <c r="Z257" s="61"/>
      <c r="AA257" s="61"/>
      <c r="AB257" s="61"/>
      <c r="AC257" s="61"/>
      <c r="AE257" s="61"/>
      <c r="AF257" s="61"/>
      <c r="AG257" s="61"/>
      <c r="AH257" s="61"/>
      <c r="AI257" s="75"/>
      <c r="AJ257" s="75"/>
      <c r="AK257" s="61"/>
      <c r="AL257" s="61"/>
      <c r="AM257" s="61"/>
      <c r="AN257" s="61"/>
      <c r="AO257" s="987"/>
      <c r="AP257" s="987"/>
      <c r="AQ257" s="987"/>
      <c r="AR257" s="987"/>
      <c r="AS257" s="987"/>
      <c r="AT257" s="987"/>
      <c r="AU257" s="987"/>
      <c r="AV257" s="987"/>
      <c r="AW257" s="987"/>
      <c r="AX257" s="987"/>
    </row>
    <row r="258" spans="1:50" x14ac:dyDescent="0.25">
      <c r="A258" s="61"/>
      <c r="B258" s="61"/>
      <c r="C258" s="61"/>
      <c r="D258" s="61"/>
      <c r="E258" s="75"/>
      <c r="F258" s="75"/>
      <c r="G258" s="61"/>
      <c r="H258" s="61"/>
      <c r="I258" s="61"/>
      <c r="K258" s="61"/>
      <c r="L258" s="61"/>
      <c r="M258" s="61"/>
      <c r="N258" s="61"/>
      <c r="O258" s="75"/>
      <c r="P258" s="75"/>
      <c r="Q258" s="61"/>
      <c r="R258" s="61"/>
      <c r="S258" s="61"/>
      <c r="U258" s="61"/>
      <c r="V258" s="61"/>
      <c r="W258" s="61"/>
      <c r="X258" s="61"/>
      <c r="Y258" s="75"/>
      <c r="Z258" s="61"/>
      <c r="AA258" s="61"/>
      <c r="AB258" s="61"/>
      <c r="AC258" s="61"/>
      <c r="AE258" s="61"/>
      <c r="AF258" s="61"/>
      <c r="AG258" s="61"/>
      <c r="AH258" s="61"/>
      <c r="AI258" s="75"/>
      <c r="AJ258" s="75"/>
      <c r="AK258" s="61"/>
      <c r="AL258" s="61"/>
      <c r="AM258" s="61"/>
      <c r="AN258" s="61"/>
      <c r="AO258" s="987"/>
      <c r="AP258" s="987"/>
      <c r="AQ258" s="987"/>
      <c r="AR258" s="987"/>
      <c r="AS258" s="987"/>
      <c r="AT258" s="987"/>
      <c r="AU258" s="987"/>
      <c r="AV258" s="987"/>
      <c r="AW258" s="987"/>
      <c r="AX258" s="987"/>
    </row>
    <row r="259" spans="1:50" x14ac:dyDescent="0.25">
      <c r="A259" s="61"/>
      <c r="B259" s="61"/>
      <c r="C259" s="61"/>
      <c r="D259" s="61"/>
      <c r="E259" s="75"/>
      <c r="F259" s="75"/>
      <c r="G259" s="61"/>
      <c r="H259" s="61"/>
      <c r="I259" s="61"/>
      <c r="K259" s="61"/>
      <c r="L259" s="61"/>
      <c r="M259" s="61"/>
      <c r="N259" s="61"/>
      <c r="O259" s="75"/>
      <c r="P259" s="75"/>
      <c r="Q259" s="61"/>
      <c r="R259" s="61"/>
      <c r="S259" s="61"/>
      <c r="U259" s="61"/>
      <c r="V259" s="61"/>
      <c r="W259" s="61"/>
      <c r="X259" s="61"/>
      <c r="Y259" s="75"/>
      <c r="Z259" s="61"/>
      <c r="AA259" s="61"/>
      <c r="AB259" s="61"/>
      <c r="AC259" s="61"/>
      <c r="AE259" s="61"/>
      <c r="AF259" s="61"/>
      <c r="AG259" s="61"/>
      <c r="AH259" s="61"/>
      <c r="AI259" s="75"/>
      <c r="AJ259" s="75"/>
      <c r="AK259" s="61"/>
      <c r="AL259" s="61"/>
      <c r="AM259" s="61"/>
      <c r="AN259" s="61"/>
      <c r="AO259" s="987"/>
      <c r="AP259" s="987"/>
      <c r="AQ259" s="987"/>
      <c r="AR259" s="987"/>
      <c r="AS259" s="987"/>
      <c r="AT259" s="987"/>
      <c r="AU259" s="987"/>
      <c r="AV259" s="987"/>
      <c r="AW259" s="987"/>
      <c r="AX259" s="987"/>
    </row>
    <row r="260" spans="1:50" x14ac:dyDescent="0.25">
      <c r="A260" s="61"/>
      <c r="B260" s="61"/>
      <c r="C260" s="61"/>
      <c r="D260" s="61"/>
      <c r="E260" s="75"/>
      <c r="F260" s="75"/>
      <c r="G260" s="61"/>
      <c r="H260" s="61"/>
      <c r="I260" s="61"/>
      <c r="K260" s="61"/>
      <c r="L260" s="61"/>
      <c r="M260" s="61"/>
      <c r="N260" s="61"/>
      <c r="O260" s="75"/>
      <c r="P260" s="75"/>
      <c r="Q260" s="61"/>
      <c r="R260" s="61"/>
      <c r="S260" s="61"/>
      <c r="U260" s="61"/>
      <c r="V260" s="61"/>
      <c r="W260" s="61"/>
      <c r="X260" s="61"/>
      <c r="Y260" s="75"/>
      <c r="Z260" s="61"/>
      <c r="AA260" s="61"/>
      <c r="AB260" s="61"/>
      <c r="AC260" s="61"/>
      <c r="AE260" s="61"/>
      <c r="AF260" s="61"/>
      <c r="AG260" s="61"/>
      <c r="AH260" s="61"/>
      <c r="AI260" s="75"/>
      <c r="AJ260" s="75"/>
      <c r="AK260" s="61"/>
      <c r="AL260" s="61"/>
      <c r="AM260" s="61"/>
      <c r="AN260" s="61"/>
      <c r="AO260" s="987"/>
      <c r="AP260" s="987"/>
      <c r="AQ260" s="987"/>
      <c r="AR260" s="987"/>
      <c r="AS260" s="987"/>
      <c r="AT260" s="987"/>
      <c r="AU260" s="987"/>
      <c r="AV260" s="987"/>
      <c r="AW260" s="987"/>
      <c r="AX260" s="987"/>
    </row>
    <row r="261" spans="1:50" x14ac:dyDescent="0.25">
      <c r="A261" s="61"/>
      <c r="B261" s="61"/>
      <c r="C261" s="61"/>
      <c r="D261" s="61"/>
      <c r="E261" s="75"/>
      <c r="F261" s="75"/>
      <c r="G261" s="61"/>
      <c r="H261" s="61"/>
      <c r="I261" s="61"/>
      <c r="K261" s="61"/>
      <c r="L261" s="61"/>
      <c r="M261" s="61"/>
      <c r="N261" s="61"/>
      <c r="O261" s="75"/>
      <c r="P261" s="75"/>
      <c r="Q261" s="61"/>
      <c r="R261" s="61"/>
      <c r="S261" s="61"/>
      <c r="U261" s="61"/>
      <c r="V261" s="61"/>
      <c r="W261" s="61"/>
      <c r="X261" s="61"/>
      <c r="Y261" s="75"/>
      <c r="Z261" s="61"/>
      <c r="AA261" s="61"/>
      <c r="AB261" s="61"/>
      <c r="AC261" s="61"/>
      <c r="AE261" s="61"/>
      <c r="AF261" s="61"/>
      <c r="AG261" s="61"/>
      <c r="AH261" s="61"/>
      <c r="AI261" s="75"/>
      <c r="AJ261" s="75"/>
      <c r="AK261" s="61"/>
      <c r="AL261" s="61"/>
      <c r="AM261" s="61"/>
      <c r="AN261" s="61"/>
      <c r="AO261" s="987"/>
      <c r="AP261" s="987"/>
      <c r="AQ261" s="987"/>
      <c r="AR261" s="987"/>
      <c r="AS261" s="987"/>
      <c r="AT261" s="987"/>
      <c r="AU261" s="987"/>
      <c r="AV261" s="987"/>
      <c r="AW261" s="987"/>
      <c r="AX261" s="987"/>
    </row>
    <row r="262" spans="1:50" x14ac:dyDescent="0.25">
      <c r="A262" s="61"/>
      <c r="B262" s="61"/>
      <c r="C262" s="61"/>
      <c r="D262" s="61"/>
      <c r="E262" s="75"/>
      <c r="F262" s="75"/>
      <c r="G262" s="61"/>
      <c r="H262" s="61"/>
      <c r="I262" s="61"/>
      <c r="K262" s="61"/>
      <c r="L262" s="61"/>
      <c r="M262" s="61"/>
      <c r="N262" s="61"/>
      <c r="O262" s="75"/>
      <c r="P262" s="75"/>
      <c r="Q262" s="61"/>
      <c r="R262" s="61"/>
      <c r="S262" s="61"/>
      <c r="U262" s="61"/>
      <c r="V262" s="61"/>
      <c r="W262" s="61"/>
      <c r="X262" s="61"/>
      <c r="Y262" s="75"/>
      <c r="Z262" s="61"/>
      <c r="AA262" s="61"/>
      <c r="AB262" s="61"/>
      <c r="AC262" s="61"/>
      <c r="AE262" s="61"/>
      <c r="AF262" s="61"/>
      <c r="AG262" s="61"/>
      <c r="AH262" s="61"/>
      <c r="AI262" s="75"/>
      <c r="AJ262" s="75"/>
      <c r="AK262" s="61"/>
      <c r="AL262" s="61"/>
      <c r="AM262" s="61"/>
      <c r="AN262" s="61"/>
      <c r="AO262" s="987"/>
      <c r="AP262" s="987"/>
      <c r="AQ262" s="987"/>
      <c r="AR262" s="987"/>
      <c r="AS262" s="987"/>
      <c r="AT262" s="987"/>
      <c r="AU262" s="987"/>
      <c r="AV262" s="987"/>
      <c r="AW262" s="987"/>
      <c r="AX262" s="987"/>
    </row>
    <row r="263" spans="1:50" x14ac:dyDescent="0.25">
      <c r="A263" s="61"/>
      <c r="B263" s="61"/>
      <c r="C263" s="61"/>
      <c r="D263" s="61"/>
      <c r="E263" s="75"/>
      <c r="F263" s="75"/>
      <c r="G263" s="61"/>
      <c r="H263" s="61"/>
      <c r="I263" s="61"/>
      <c r="K263" s="61"/>
      <c r="L263" s="61"/>
      <c r="M263" s="61"/>
      <c r="N263" s="61"/>
      <c r="O263" s="75"/>
      <c r="P263" s="75"/>
      <c r="Q263" s="61"/>
      <c r="R263" s="61"/>
      <c r="S263" s="61"/>
      <c r="U263" s="61"/>
      <c r="V263" s="61"/>
      <c r="W263" s="61"/>
      <c r="X263" s="61"/>
      <c r="Y263" s="75"/>
      <c r="Z263" s="61"/>
      <c r="AA263" s="61"/>
      <c r="AB263" s="61"/>
      <c r="AC263" s="61"/>
      <c r="AE263" s="61"/>
      <c r="AF263" s="61"/>
      <c r="AG263" s="61"/>
      <c r="AH263" s="61"/>
      <c r="AI263" s="75"/>
      <c r="AJ263" s="75"/>
      <c r="AK263" s="61"/>
      <c r="AL263" s="61"/>
      <c r="AM263" s="61"/>
      <c r="AN263" s="61"/>
      <c r="AO263" s="987"/>
      <c r="AP263" s="987"/>
      <c r="AQ263" s="987"/>
      <c r="AR263" s="987"/>
      <c r="AS263" s="987"/>
      <c r="AT263" s="987"/>
      <c r="AU263" s="987"/>
      <c r="AV263" s="987"/>
      <c r="AW263" s="987"/>
      <c r="AX263" s="987"/>
    </row>
    <row r="264" spans="1:50" x14ac:dyDescent="0.25">
      <c r="A264" s="61"/>
      <c r="B264" s="61"/>
      <c r="C264" s="61"/>
      <c r="D264" s="61"/>
      <c r="E264" s="75"/>
      <c r="F264" s="75"/>
      <c r="G264" s="61"/>
      <c r="H264" s="61"/>
      <c r="I264" s="61"/>
      <c r="K264" s="61"/>
      <c r="L264" s="61"/>
      <c r="M264" s="61"/>
      <c r="N264" s="61"/>
      <c r="O264" s="75"/>
      <c r="P264" s="75"/>
      <c r="Q264" s="61"/>
      <c r="R264" s="61"/>
      <c r="S264" s="61"/>
      <c r="U264" s="61"/>
      <c r="V264" s="61"/>
      <c r="W264" s="61"/>
      <c r="X264" s="61"/>
      <c r="Y264" s="75"/>
      <c r="Z264" s="61"/>
      <c r="AA264" s="61"/>
      <c r="AB264" s="61"/>
      <c r="AC264" s="61"/>
      <c r="AE264" s="61"/>
      <c r="AF264" s="61"/>
      <c r="AG264" s="61"/>
      <c r="AH264" s="61"/>
      <c r="AI264" s="75"/>
      <c r="AJ264" s="75"/>
      <c r="AK264" s="61"/>
      <c r="AL264" s="61"/>
      <c r="AM264" s="61"/>
      <c r="AN264" s="61"/>
      <c r="AO264" s="987"/>
      <c r="AP264" s="987"/>
      <c r="AQ264" s="987"/>
      <c r="AR264" s="987"/>
      <c r="AS264" s="987"/>
      <c r="AT264" s="987"/>
      <c r="AU264" s="987"/>
      <c r="AV264" s="987"/>
      <c r="AW264" s="987"/>
      <c r="AX264" s="987"/>
    </row>
    <row r="265" spans="1:50" x14ac:dyDescent="0.25">
      <c r="A265" s="61"/>
      <c r="B265" s="61"/>
      <c r="C265" s="61"/>
      <c r="D265" s="61"/>
      <c r="E265" s="75"/>
      <c r="F265" s="75"/>
      <c r="G265" s="61"/>
      <c r="H265" s="61"/>
      <c r="I265" s="61"/>
      <c r="K265" s="61"/>
      <c r="L265" s="61"/>
      <c r="M265" s="61"/>
      <c r="N265" s="61"/>
      <c r="O265" s="75"/>
      <c r="P265" s="75"/>
      <c r="Q265" s="61"/>
      <c r="R265" s="61"/>
      <c r="S265" s="61"/>
      <c r="U265" s="61"/>
      <c r="V265" s="61"/>
      <c r="W265" s="61"/>
      <c r="X265" s="61"/>
      <c r="Y265" s="75"/>
      <c r="Z265" s="61"/>
      <c r="AA265" s="61"/>
      <c r="AB265" s="61"/>
      <c r="AC265" s="61"/>
      <c r="AE265" s="61"/>
      <c r="AF265" s="61"/>
      <c r="AG265" s="61"/>
      <c r="AH265" s="61"/>
      <c r="AI265" s="75"/>
      <c r="AJ265" s="75"/>
      <c r="AK265" s="61"/>
      <c r="AL265" s="61"/>
      <c r="AM265" s="61"/>
      <c r="AN265" s="61"/>
      <c r="AO265" s="987"/>
      <c r="AP265" s="987"/>
      <c r="AQ265" s="987"/>
      <c r="AR265" s="987"/>
      <c r="AS265" s="987"/>
      <c r="AT265" s="987"/>
      <c r="AU265" s="987"/>
      <c r="AV265" s="987"/>
      <c r="AW265" s="987"/>
      <c r="AX265" s="987"/>
    </row>
    <row r="266" spans="1:50" x14ac:dyDescent="0.25">
      <c r="A266" s="61"/>
      <c r="B266" s="61"/>
      <c r="C266" s="61"/>
      <c r="D266" s="61"/>
      <c r="E266" s="75"/>
      <c r="F266" s="75"/>
      <c r="G266" s="61"/>
      <c r="H266" s="61"/>
      <c r="I266" s="61"/>
      <c r="K266" s="61"/>
      <c r="L266" s="61"/>
      <c r="M266" s="61"/>
      <c r="N266" s="61"/>
      <c r="O266" s="75"/>
      <c r="P266" s="75"/>
      <c r="Q266" s="61"/>
      <c r="R266" s="61"/>
      <c r="S266" s="61"/>
      <c r="U266" s="61"/>
      <c r="V266" s="61"/>
      <c r="W266" s="61"/>
      <c r="X266" s="61"/>
      <c r="Y266" s="75"/>
      <c r="Z266" s="61"/>
      <c r="AA266" s="61"/>
      <c r="AB266" s="61"/>
      <c r="AC266" s="61"/>
      <c r="AE266" s="61"/>
      <c r="AF266" s="61"/>
      <c r="AG266" s="61"/>
      <c r="AH266" s="61"/>
      <c r="AI266" s="75"/>
      <c r="AJ266" s="75"/>
      <c r="AK266" s="61"/>
      <c r="AL266" s="61"/>
      <c r="AM266" s="61"/>
      <c r="AN266" s="61"/>
      <c r="AO266" s="987"/>
      <c r="AP266" s="987"/>
      <c r="AQ266" s="987"/>
      <c r="AR266" s="987"/>
      <c r="AS266" s="987"/>
      <c r="AT266" s="987"/>
      <c r="AU266" s="987"/>
      <c r="AV266" s="987"/>
      <c r="AW266" s="987"/>
      <c r="AX266" s="987"/>
    </row>
    <row r="267" spans="1:50" x14ac:dyDescent="0.25">
      <c r="A267" s="61"/>
      <c r="B267" s="61"/>
      <c r="C267" s="61"/>
      <c r="D267" s="61"/>
      <c r="E267" s="75"/>
      <c r="F267" s="75"/>
      <c r="G267" s="61"/>
      <c r="H267" s="61"/>
      <c r="I267" s="61"/>
      <c r="K267" s="61"/>
      <c r="L267" s="61"/>
      <c r="M267" s="61"/>
      <c r="N267" s="61"/>
      <c r="O267" s="75"/>
      <c r="P267" s="75"/>
      <c r="Q267" s="61"/>
      <c r="R267" s="61"/>
      <c r="S267" s="61"/>
      <c r="U267" s="61"/>
      <c r="V267" s="61"/>
      <c r="W267" s="61"/>
      <c r="X267" s="61"/>
      <c r="Y267" s="75"/>
      <c r="Z267" s="61"/>
      <c r="AA267" s="61"/>
      <c r="AB267" s="61"/>
      <c r="AC267" s="61"/>
      <c r="AE267" s="61"/>
      <c r="AF267" s="61"/>
      <c r="AG267" s="61"/>
      <c r="AH267" s="61"/>
      <c r="AI267" s="75"/>
      <c r="AJ267" s="75"/>
      <c r="AK267" s="61"/>
      <c r="AL267" s="61"/>
      <c r="AM267" s="61"/>
      <c r="AN267" s="61"/>
      <c r="AO267" s="987"/>
      <c r="AP267" s="987"/>
      <c r="AQ267" s="987"/>
      <c r="AR267" s="987"/>
      <c r="AS267" s="987"/>
      <c r="AT267" s="987"/>
      <c r="AU267" s="987"/>
      <c r="AV267" s="987"/>
      <c r="AW267" s="987"/>
      <c r="AX267" s="987"/>
    </row>
    <row r="268" spans="1:50" x14ac:dyDescent="0.25">
      <c r="A268" s="61"/>
      <c r="B268" s="61"/>
      <c r="C268" s="61"/>
      <c r="D268" s="61"/>
      <c r="E268" s="75"/>
      <c r="F268" s="75"/>
      <c r="G268" s="61"/>
      <c r="H268" s="61"/>
      <c r="I268" s="61"/>
      <c r="K268" s="61"/>
      <c r="L268" s="61"/>
      <c r="M268" s="61"/>
      <c r="N268" s="61"/>
      <c r="O268" s="75"/>
      <c r="P268" s="75"/>
      <c r="Q268" s="61"/>
      <c r="R268" s="61"/>
      <c r="S268" s="61"/>
      <c r="U268" s="61"/>
      <c r="V268" s="61"/>
      <c r="W268" s="61"/>
      <c r="X268" s="61"/>
      <c r="Y268" s="75"/>
      <c r="Z268" s="61"/>
      <c r="AA268" s="61"/>
      <c r="AB268" s="61"/>
      <c r="AC268" s="61"/>
      <c r="AE268" s="61"/>
      <c r="AF268" s="61"/>
      <c r="AG268" s="61"/>
      <c r="AH268" s="61"/>
      <c r="AI268" s="75"/>
      <c r="AJ268" s="75"/>
      <c r="AK268" s="61"/>
      <c r="AL268" s="61"/>
      <c r="AM268" s="61"/>
      <c r="AN268" s="61"/>
      <c r="AO268" s="987"/>
      <c r="AP268" s="987"/>
      <c r="AQ268" s="987"/>
      <c r="AR268" s="987"/>
      <c r="AS268" s="987"/>
      <c r="AT268" s="987"/>
      <c r="AU268" s="987"/>
      <c r="AV268" s="987"/>
      <c r="AW268" s="987"/>
      <c r="AX268" s="987"/>
    </row>
    <row r="269" spans="1:50" x14ac:dyDescent="0.25">
      <c r="A269" s="61"/>
      <c r="B269" s="61"/>
      <c r="C269" s="61"/>
      <c r="D269" s="61"/>
      <c r="E269" s="75"/>
      <c r="F269" s="75"/>
      <c r="G269" s="61"/>
      <c r="H269" s="61"/>
      <c r="I269" s="61"/>
      <c r="K269" s="61"/>
      <c r="L269" s="61"/>
      <c r="M269" s="61"/>
      <c r="N269" s="61"/>
      <c r="O269" s="75"/>
      <c r="P269" s="75"/>
      <c r="Q269" s="61"/>
      <c r="R269" s="61"/>
      <c r="S269" s="61"/>
      <c r="U269" s="61"/>
      <c r="V269" s="61"/>
      <c r="W269" s="61"/>
      <c r="X269" s="61"/>
      <c r="Y269" s="75"/>
      <c r="Z269" s="61"/>
      <c r="AA269" s="61"/>
      <c r="AB269" s="61"/>
      <c r="AC269" s="61"/>
      <c r="AE269" s="61"/>
      <c r="AF269" s="61"/>
      <c r="AG269" s="61"/>
      <c r="AH269" s="61"/>
      <c r="AI269" s="75"/>
      <c r="AJ269" s="75"/>
      <c r="AK269" s="61"/>
      <c r="AL269" s="61"/>
      <c r="AM269" s="61"/>
      <c r="AN269" s="61"/>
      <c r="AO269" s="987"/>
      <c r="AP269" s="987"/>
      <c r="AQ269" s="987"/>
      <c r="AR269" s="987"/>
      <c r="AS269" s="987"/>
      <c r="AT269" s="987"/>
      <c r="AU269" s="987"/>
      <c r="AV269" s="987"/>
      <c r="AW269" s="987"/>
      <c r="AX269" s="987"/>
    </row>
    <row r="270" spans="1:50" x14ac:dyDescent="0.25">
      <c r="A270" s="61"/>
      <c r="B270" s="61"/>
      <c r="C270" s="61"/>
      <c r="D270" s="61"/>
      <c r="E270" s="75"/>
      <c r="F270" s="75"/>
      <c r="G270" s="61"/>
      <c r="H270" s="61"/>
      <c r="I270" s="61"/>
      <c r="K270" s="61"/>
      <c r="L270" s="61"/>
      <c r="M270" s="61"/>
      <c r="N270" s="61"/>
      <c r="O270" s="75"/>
      <c r="P270" s="75"/>
      <c r="Q270" s="61"/>
      <c r="R270" s="61"/>
      <c r="S270" s="61"/>
      <c r="U270" s="61"/>
      <c r="V270" s="61"/>
      <c r="W270" s="61"/>
      <c r="X270" s="61"/>
      <c r="Y270" s="75"/>
      <c r="Z270" s="61"/>
      <c r="AA270" s="61"/>
      <c r="AB270" s="61"/>
      <c r="AC270" s="61"/>
      <c r="AE270" s="61"/>
      <c r="AF270" s="61"/>
      <c r="AG270" s="61"/>
      <c r="AH270" s="61"/>
      <c r="AI270" s="75"/>
      <c r="AJ270" s="75"/>
      <c r="AK270" s="61"/>
      <c r="AL270" s="61"/>
      <c r="AM270" s="61"/>
      <c r="AN270" s="61"/>
      <c r="AO270" s="987"/>
      <c r="AP270" s="987"/>
      <c r="AQ270" s="987"/>
      <c r="AR270" s="987"/>
      <c r="AS270" s="987"/>
      <c r="AT270" s="987"/>
      <c r="AU270" s="987"/>
      <c r="AV270" s="987"/>
      <c r="AW270" s="987"/>
      <c r="AX270" s="987"/>
    </row>
    <row r="271" spans="1:50" x14ac:dyDescent="0.25">
      <c r="A271" s="61"/>
      <c r="B271" s="61"/>
      <c r="C271" s="61"/>
      <c r="D271" s="61"/>
      <c r="E271" s="75"/>
      <c r="F271" s="75"/>
      <c r="G271" s="61"/>
      <c r="H271" s="61"/>
      <c r="I271" s="61"/>
      <c r="K271" s="61"/>
      <c r="L271" s="61"/>
      <c r="M271" s="61"/>
      <c r="N271" s="61"/>
      <c r="O271" s="75"/>
      <c r="P271" s="75"/>
      <c r="Q271" s="61"/>
      <c r="R271" s="61"/>
      <c r="S271" s="61"/>
      <c r="U271" s="61"/>
      <c r="V271" s="61"/>
      <c r="W271" s="61"/>
      <c r="X271" s="61"/>
      <c r="Y271" s="75"/>
      <c r="Z271" s="61"/>
      <c r="AA271" s="61"/>
      <c r="AB271" s="61"/>
      <c r="AC271" s="61"/>
      <c r="AE271" s="61"/>
      <c r="AF271" s="61"/>
      <c r="AG271" s="61"/>
      <c r="AH271" s="61"/>
      <c r="AI271" s="75"/>
      <c r="AJ271" s="75"/>
      <c r="AK271" s="61"/>
      <c r="AL271" s="61"/>
      <c r="AM271" s="61"/>
      <c r="AN271" s="61"/>
      <c r="AO271" s="987"/>
      <c r="AP271" s="987"/>
      <c r="AQ271" s="987"/>
      <c r="AR271" s="987"/>
      <c r="AS271" s="987"/>
      <c r="AT271" s="987"/>
      <c r="AU271" s="987"/>
      <c r="AV271" s="987"/>
      <c r="AW271" s="987"/>
      <c r="AX271" s="987"/>
    </row>
    <row r="272" spans="1:50" x14ac:dyDescent="0.25">
      <c r="A272" s="61"/>
      <c r="B272" s="61"/>
      <c r="C272" s="61"/>
      <c r="D272" s="61"/>
      <c r="E272" s="75"/>
      <c r="F272" s="75"/>
      <c r="G272" s="61"/>
      <c r="H272" s="61"/>
      <c r="I272" s="61"/>
      <c r="K272" s="61"/>
      <c r="L272" s="61"/>
      <c r="M272" s="61"/>
      <c r="N272" s="61"/>
      <c r="O272" s="75"/>
      <c r="P272" s="75"/>
      <c r="Q272" s="61"/>
      <c r="R272" s="61"/>
      <c r="S272" s="61"/>
      <c r="U272" s="61"/>
      <c r="V272" s="61"/>
      <c r="W272" s="61"/>
      <c r="X272" s="61"/>
      <c r="Y272" s="75"/>
      <c r="Z272" s="61"/>
      <c r="AA272" s="61"/>
      <c r="AB272" s="61"/>
      <c r="AC272" s="61"/>
      <c r="AE272" s="61"/>
      <c r="AF272" s="61"/>
      <c r="AG272" s="61"/>
      <c r="AH272" s="61"/>
      <c r="AI272" s="75"/>
      <c r="AJ272" s="75"/>
      <c r="AK272" s="61"/>
      <c r="AL272" s="61"/>
      <c r="AM272" s="61"/>
      <c r="AN272" s="61"/>
      <c r="AO272" s="987"/>
      <c r="AP272" s="987"/>
      <c r="AQ272" s="987"/>
      <c r="AR272" s="987"/>
      <c r="AS272" s="987"/>
      <c r="AT272" s="987"/>
      <c r="AU272" s="987"/>
      <c r="AV272" s="987"/>
      <c r="AW272" s="987"/>
      <c r="AX272" s="987"/>
    </row>
    <row r="273" spans="1:50" x14ac:dyDescent="0.25">
      <c r="A273" s="61"/>
      <c r="B273" s="61"/>
      <c r="C273" s="61"/>
      <c r="D273" s="61"/>
      <c r="E273" s="75"/>
      <c r="F273" s="75"/>
      <c r="G273" s="61"/>
      <c r="H273" s="61"/>
      <c r="I273" s="61"/>
      <c r="K273" s="61"/>
      <c r="L273" s="61"/>
      <c r="M273" s="61"/>
      <c r="N273" s="61"/>
      <c r="O273" s="75"/>
      <c r="P273" s="75"/>
      <c r="Q273" s="61"/>
      <c r="R273" s="61"/>
      <c r="S273" s="61"/>
      <c r="U273" s="61"/>
      <c r="V273" s="61"/>
      <c r="W273" s="61"/>
      <c r="X273" s="61"/>
      <c r="Y273" s="75"/>
      <c r="Z273" s="61"/>
      <c r="AA273" s="61"/>
      <c r="AB273" s="61"/>
      <c r="AC273" s="61"/>
      <c r="AE273" s="61"/>
      <c r="AF273" s="61"/>
      <c r="AG273" s="61"/>
      <c r="AH273" s="61"/>
      <c r="AI273" s="75"/>
      <c r="AJ273" s="75"/>
      <c r="AK273" s="61"/>
      <c r="AL273" s="61"/>
      <c r="AM273" s="61"/>
      <c r="AN273" s="61"/>
      <c r="AO273" s="987"/>
      <c r="AP273" s="987"/>
      <c r="AQ273" s="987"/>
      <c r="AR273" s="987"/>
      <c r="AS273" s="987"/>
      <c r="AT273" s="987"/>
      <c r="AU273" s="987"/>
      <c r="AV273" s="987"/>
      <c r="AW273" s="987"/>
      <c r="AX273" s="987"/>
    </row>
    <row r="274" spans="1:50" x14ac:dyDescent="0.25">
      <c r="A274" s="61"/>
      <c r="B274" s="61"/>
      <c r="C274" s="61"/>
      <c r="D274" s="61"/>
      <c r="E274" s="75"/>
      <c r="F274" s="75"/>
      <c r="G274" s="61"/>
      <c r="H274" s="61"/>
      <c r="I274" s="61"/>
      <c r="K274" s="61"/>
      <c r="L274" s="61"/>
      <c r="M274" s="61"/>
      <c r="N274" s="61"/>
      <c r="O274" s="75"/>
      <c r="P274" s="75"/>
      <c r="Q274" s="61"/>
      <c r="R274" s="61"/>
      <c r="S274" s="61"/>
      <c r="U274" s="61"/>
      <c r="V274" s="61"/>
      <c r="W274" s="61"/>
      <c r="X274" s="61"/>
      <c r="Y274" s="75"/>
      <c r="Z274" s="61"/>
      <c r="AA274" s="61"/>
      <c r="AB274" s="61"/>
      <c r="AC274" s="61"/>
      <c r="AE274" s="61"/>
      <c r="AF274" s="61"/>
      <c r="AG274" s="61"/>
      <c r="AH274" s="61"/>
      <c r="AI274" s="75"/>
      <c r="AJ274" s="75"/>
      <c r="AK274" s="61"/>
      <c r="AL274" s="61"/>
      <c r="AM274" s="61"/>
      <c r="AN274" s="61"/>
      <c r="AO274" s="987"/>
      <c r="AP274" s="987"/>
      <c r="AQ274" s="987"/>
      <c r="AR274" s="987"/>
      <c r="AS274" s="987"/>
      <c r="AT274" s="987"/>
      <c r="AU274" s="987"/>
      <c r="AV274" s="987"/>
      <c r="AW274" s="987"/>
      <c r="AX274" s="987"/>
    </row>
    <row r="275" spans="1:50" x14ac:dyDescent="0.25">
      <c r="A275" s="61"/>
      <c r="B275" s="61"/>
      <c r="C275" s="61"/>
      <c r="D275" s="61"/>
      <c r="E275" s="75"/>
      <c r="F275" s="75"/>
      <c r="G275" s="61"/>
      <c r="H275" s="61"/>
      <c r="I275" s="61"/>
      <c r="K275" s="61"/>
      <c r="L275" s="61"/>
      <c r="M275" s="61"/>
      <c r="N275" s="61"/>
      <c r="O275" s="75"/>
      <c r="P275" s="75"/>
      <c r="Q275" s="61"/>
      <c r="R275" s="61"/>
      <c r="S275" s="61"/>
      <c r="U275" s="61"/>
      <c r="V275" s="61"/>
      <c r="W275" s="61"/>
      <c r="X275" s="61"/>
      <c r="Y275" s="75"/>
      <c r="Z275" s="61"/>
      <c r="AA275" s="61"/>
      <c r="AB275" s="61"/>
      <c r="AC275" s="61"/>
      <c r="AE275" s="61"/>
      <c r="AF275" s="61"/>
      <c r="AG275" s="61"/>
      <c r="AH275" s="61"/>
      <c r="AI275" s="75"/>
      <c r="AJ275" s="75"/>
      <c r="AK275" s="61"/>
      <c r="AL275" s="61"/>
      <c r="AM275" s="61"/>
      <c r="AN275" s="61"/>
      <c r="AO275" s="987"/>
      <c r="AP275" s="987"/>
      <c r="AQ275" s="987"/>
      <c r="AR275" s="987"/>
      <c r="AS275" s="987"/>
      <c r="AT275" s="987"/>
      <c r="AU275" s="987"/>
      <c r="AV275" s="987"/>
      <c r="AW275" s="987"/>
      <c r="AX275" s="987"/>
    </row>
    <row r="276" spans="1:50" x14ac:dyDescent="0.25">
      <c r="A276" s="61"/>
      <c r="B276" s="61"/>
      <c r="C276" s="61"/>
      <c r="D276" s="61"/>
      <c r="E276" s="75"/>
      <c r="F276" s="75"/>
      <c r="G276" s="61"/>
      <c r="H276" s="61"/>
      <c r="I276" s="61"/>
      <c r="K276" s="61"/>
      <c r="L276" s="61"/>
      <c r="M276" s="61"/>
      <c r="N276" s="61"/>
      <c r="O276" s="75"/>
      <c r="P276" s="75"/>
      <c r="Q276" s="61"/>
      <c r="R276" s="61"/>
      <c r="S276" s="61"/>
      <c r="U276" s="61"/>
      <c r="V276" s="61"/>
      <c r="W276" s="61"/>
      <c r="X276" s="61"/>
      <c r="Y276" s="75"/>
      <c r="Z276" s="61"/>
      <c r="AA276" s="61"/>
      <c r="AB276" s="61"/>
      <c r="AC276" s="61"/>
      <c r="AE276" s="61"/>
      <c r="AF276" s="61"/>
      <c r="AG276" s="61"/>
      <c r="AH276" s="61"/>
      <c r="AI276" s="75"/>
      <c r="AJ276" s="75"/>
      <c r="AK276" s="61"/>
      <c r="AL276" s="61"/>
      <c r="AM276" s="61"/>
      <c r="AN276" s="61"/>
      <c r="AO276" s="987"/>
      <c r="AP276" s="987"/>
      <c r="AQ276" s="987"/>
      <c r="AR276" s="987"/>
      <c r="AS276" s="987"/>
      <c r="AT276" s="987"/>
      <c r="AU276" s="987"/>
      <c r="AV276" s="987"/>
      <c r="AW276" s="987"/>
      <c r="AX276" s="987"/>
    </row>
    <row r="277" spans="1:50" x14ac:dyDescent="0.25">
      <c r="A277" s="61"/>
      <c r="B277" s="61"/>
      <c r="C277" s="61"/>
      <c r="D277" s="61"/>
      <c r="E277" s="75"/>
      <c r="F277" s="75"/>
      <c r="G277" s="61"/>
      <c r="H277" s="61"/>
      <c r="I277" s="61"/>
      <c r="K277" s="61"/>
      <c r="L277" s="61"/>
      <c r="M277" s="61"/>
      <c r="N277" s="61"/>
      <c r="O277" s="75"/>
      <c r="P277" s="75"/>
      <c r="Q277" s="61"/>
      <c r="R277" s="61"/>
      <c r="S277" s="61"/>
      <c r="U277" s="61"/>
      <c r="V277" s="61"/>
      <c r="W277" s="61"/>
      <c r="X277" s="61"/>
      <c r="Y277" s="75"/>
      <c r="Z277" s="61"/>
      <c r="AA277" s="61"/>
      <c r="AB277" s="61"/>
      <c r="AC277" s="61"/>
      <c r="AE277" s="61"/>
      <c r="AF277" s="61"/>
      <c r="AG277" s="61"/>
      <c r="AH277" s="61"/>
      <c r="AI277" s="75"/>
      <c r="AJ277" s="75"/>
      <c r="AK277" s="61"/>
      <c r="AL277" s="61"/>
      <c r="AM277" s="61"/>
      <c r="AN277" s="61"/>
      <c r="AO277" s="987"/>
      <c r="AP277" s="987"/>
      <c r="AQ277" s="987"/>
      <c r="AR277" s="987"/>
      <c r="AS277" s="987"/>
      <c r="AT277" s="987"/>
      <c r="AU277" s="987"/>
      <c r="AV277" s="987"/>
      <c r="AW277" s="987"/>
      <c r="AX277" s="987"/>
    </row>
    <row r="278" spans="1:50" x14ac:dyDescent="0.25">
      <c r="A278" s="61"/>
      <c r="B278" s="61"/>
      <c r="C278" s="61"/>
      <c r="D278" s="61"/>
      <c r="E278" s="75"/>
      <c r="F278" s="75"/>
      <c r="G278" s="61"/>
      <c r="H278" s="61"/>
      <c r="I278" s="61"/>
      <c r="K278" s="61"/>
      <c r="L278" s="61"/>
      <c r="M278" s="61"/>
      <c r="N278" s="61"/>
      <c r="O278" s="75"/>
      <c r="P278" s="75"/>
      <c r="Q278" s="61"/>
      <c r="R278" s="61"/>
      <c r="S278" s="61"/>
      <c r="U278" s="61"/>
      <c r="V278" s="61"/>
      <c r="W278" s="61"/>
      <c r="X278" s="61"/>
      <c r="Y278" s="75"/>
      <c r="Z278" s="61"/>
      <c r="AA278" s="61"/>
      <c r="AB278" s="61"/>
      <c r="AC278" s="61"/>
      <c r="AE278" s="61"/>
      <c r="AF278" s="61"/>
      <c r="AG278" s="61"/>
      <c r="AH278" s="61"/>
      <c r="AI278" s="75"/>
      <c r="AJ278" s="75"/>
      <c r="AK278" s="61"/>
      <c r="AL278" s="61"/>
      <c r="AM278" s="61"/>
      <c r="AN278" s="61"/>
      <c r="AO278" s="987"/>
      <c r="AP278" s="987"/>
      <c r="AQ278" s="987"/>
      <c r="AR278" s="987"/>
      <c r="AS278" s="987"/>
      <c r="AT278" s="987"/>
      <c r="AU278" s="987"/>
      <c r="AV278" s="987"/>
      <c r="AW278" s="987"/>
      <c r="AX278" s="987"/>
    </row>
    <row r="279" spans="1:50" x14ac:dyDescent="0.25">
      <c r="A279" s="61"/>
      <c r="B279" s="61"/>
      <c r="C279" s="61"/>
      <c r="D279" s="61"/>
      <c r="E279" s="75"/>
      <c r="F279" s="75"/>
      <c r="G279" s="61"/>
      <c r="H279" s="61"/>
      <c r="I279" s="61"/>
      <c r="K279" s="61"/>
      <c r="L279" s="61"/>
      <c r="M279" s="61"/>
      <c r="N279" s="61"/>
      <c r="O279" s="75"/>
      <c r="P279" s="75"/>
      <c r="Q279" s="61"/>
      <c r="R279" s="61"/>
      <c r="S279" s="61"/>
      <c r="U279" s="61"/>
      <c r="V279" s="61"/>
      <c r="W279" s="61"/>
      <c r="X279" s="61"/>
      <c r="Y279" s="75"/>
      <c r="Z279" s="61"/>
      <c r="AA279" s="61"/>
      <c r="AB279" s="61"/>
      <c r="AC279" s="61"/>
      <c r="AE279" s="61"/>
      <c r="AF279" s="61"/>
      <c r="AG279" s="61"/>
      <c r="AH279" s="61"/>
      <c r="AI279" s="75"/>
      <c r="AJ279" s="75"/>
      <c r="AK279" s="61"/>
      <c r="AL279" s="61"/>
      <c r="AM279" s="61"/>
      <c r="AN279" s="61"/>
      <c r="AO279" s="987"/>
      <c r="AP279" s="987"/>
      <c r="AQ279" s="987"/>
      <c r="AR279" s="987"/>
      <c r="AS279" s="987"/>
      <c r="AT279" s="987"/>
      <c r="AU279" s="987"/>
      <c r="AV279" s="987"/>
      <c r="AW279" s="987"/>
      <c r="AX279" s="987"/>
    </row>
    <row r="280" spans="1:50" x14ac:dyDescent="0.25">
      <c r="A280" s="61"/>
      <c r="B280" s="61"/>
      <c r="C280" s="61"/>
      <c r="D280" s="61"/>
      <c r="E280" s="75"/>
      <c r="F280" s="75"/>
      <c r="G280" s="61"/>
      <c r="H280" s="61"/>
      <c r="I280" s="61"/>
      <c r="K280" s="61"/>
      <c r="L280" s="61"/>
      <c r="M280" s="61"/>
      <c r="N280" s="61"/>
      <c r="O280" s="75"/>
      <c r="P280" s="75"/>
      <c r="Q280" s="61"/>
      <c r="R280" s="61"/>
      <c r="S280" s="61"/>
      <c r="U280" s="61"/>
      <c r="V280" s="61"/>
      <c r="W280" s="61"/>
      <c r="X280" s="61"/>
      <c r="Y280" s="75"/>
      <c r="Z280" s="61"/>
      <c r="AA280" s="61"/>
      <c r="AB280" s="61"/>
      <c r="AC280" s="61"/>
      <c r="AE280" s="61"/>
      <c r="AF280" s="61"/>
      <c r="AG280" s="61"/>
      <c r="AH280" s="61"/>
      <c r="AI280" s="75"/>
      <c r="AJ280" s="75"/>
      <c r="AK280" s="61"/>
      <c r="AL280" s="61"/>
      <c r="AM280" s="61"/>
      <c r="AN280" s="61"/>
      <c r="AO280" s="987"/>
      <c r="AP280" s="987"/>
      <c r="AQ280" s="987"/>
      <c r="AR280" s="987"/>
      <c r="AS280" s="987"/>
      <c r="AT280" s="987"/>
      <c r="AU280" s="987"/>
      <c r="AV280" s="987"/>
      <c r="AW280" s="987"/>
      <c r="AX280" s="987"/>
    </row>
    <row r="281" spans="1:50" x14ac:dyDescent="0.25">
      <c r="A281" s="61"/>
      <c r="B281" s="61"/>
      <c r="C281" s="61"/>
      <c r="D281" s="61"/>
      <c r="E281" s="75"/>
      <c r="F281" s="75"/>
      <c r="G281" s="61"/>
      <c r="H281" s="61"/>
      <c r="I281" s="61"/>
      <c r="K281" s="61"/>
      <c r="L281" s="61"/>
      <c r="M281" s="61"/>
      <c r="N281" s="61"/>
      <c r="O281" s="75"/>
      <c r="P281" s="75"/>
      <c r="Q281" s="61"/>
      <c r="R281" s="61"/>
      <c r="S281" s="61"/>
      <c r="U281" s="61"/>
      <c r="V281" s="61"/>
      <c r="W281" s="61"/>
      <c r="X281" s="61"/>
      <c r="Y281" s="75"/>
      <c r="Z281" s="61"/>
      <c r="AA281" s="61"/>
      <c r="AB281" s="61"/>
      <c r="AC281" s="61"/>
      <c r="AE281" s="61"/>
      <c r="AF281" s="61"/>
      <c r="AG281" s="61"/>
      <c r="AH281" s="61"/>
      <c r="AI281" s="75"/>
      <c r="AJ281" s="75"/>
      <c r="AK281" s="61"/>
      <c r="AL281" s="61"/>
      <c r="AM281" s="61"/>
      <c r="AN281" s="61"/>
      <c r="AO281" s="987"/>
      <c r="AP281" s="987"/>
      <c r="AQ281" s="987"/>
      <c r="AR281" s="987"/>
      <c r="AS281" s="987"/>
      <c r="AT281" s="987"/>
      <c r="AU281" s="987"/>
      <c r="AV281" s="987"/>
      <c r="AW281" s="987"/>
      <c r="AX281" s="987"/>
    </row>
    <row r="282" spans="1:50" x14ac:dyDescent="0.25">
      <c r="A282" s="61"/>
      <c r="B282" s="61"/>
      <c r="C282" s="61"/>
      <c r="D282" s="61"/>
      <c r="E282" s="75"/>
      <c r="F282" s="75"/>
      <c r="G282" s="61"/>
      <c r="H282" s="61"/>
      <c r="I282" s="61"/>
      <c r="K282" s="61"/>
      <c r="L282" s="61"/>
      <c r="M282" s="61"/>
      <c r="N282" s="61"/>
      <c r="O282" s="75"/>
      <c r="P282" s="75"/>
      <c r="Q282" s="61"/>
      <c r="R282" s="61"/>
      <c r="S282" s="61"/>
      <c r="U282" s="61"/>
      <c r="V282" s="61"/>
      <c r="W282" s="61"/>
      <c r="X282" s="61"/>
      <c r="Y282" s="75"/>
      <c r="Z282" s="61"/>
      <c r="AA282" s="61"/>
      <c r="AB282" s="61"/>
      <c r="AC282" s="61"/>
      <c r="AE282" s="61"/>
      <c r="AF282" s="61"/>
      <c r="AG282" s="61"/>
      <c r="AH282" s="61"/>
      <c r="AI282" s="75"/>
      <c r="AJ282" s="75"/>
      <c r="AK282" s="61"/>
      <c r="AL282" s="61"/>
      <c r="AM282" s="61"/>
      <c r="AN282" s="61"/>
      <c r="AO282" s="987"/>
      <c r="AP282" s="987"/>
      <c r="AQ282" s="987"/>
      <c r="AR282" s="987"/>
      <c r="AS282" s="987"/>
      <c r="AT282" s="987"/>
      <c r="AU282" s="987"/>
      <c r="AV282" s="987"/>
      <c r="AW282" s="987"/>
      <c r="AX282" s="987"/>
    </row>
    <row r="283" spans="1:50" x14ac:dyDescent="0.25">
      <c r="A283" s="61"/>
      <c r="B283" s="61"/>
      <c r="C283" s="61"/>
      <c r="D283" s="61"/>
      <c r="E283" s="75"/>
      <c r="F283" s="75"/>
      <c r="G283" s="61"/>
      <c r="H283" s="61"/>
      <c r="I283" s="61"/>
      <c r="K283" s="61"/>
      <c r="L283" s="61"/>
      <c r="M283" s="61"/>
      <c r="N283" s="61"/>
      <c r="O283" s="75"/>
      <c r="P283" s="75"/>
      <c r="Q283" s="61"/>
      <c r="R283" s="61"/>
      <c r="S283" s="61"/>
      <c r="U283" s="61"/>
      <c r="V283" s="61"/>
      <c r="W283" s="61"/>
      <c r="X283" s="61"/>
      <c r="Y283" s="75"/>
      <c r="Z283" s="61"/>
      <c r="AA283" s="61"/>
      <c r="AB283" s="61"/>
      <c r="AC283" s="61"/>
      <c r="AE283" s="61"/>
      <c r="AF283" s="61"/>
      <c r="AG283" s="61"/>
      <c r="AH283" s="61"/>
      <c r="AI283" s="75"/>
      <c r="AJ283" s="75"/>
      <c r="AK283" s="61"/>
      <c r="AL283" s="61"/>
      <c r="AM283" s="61"/>
      <c r="AN283" s="61"/>
      <c r="AO283" s="987"/>
      <c r="AP283" s="987"/>
      <c r="AQ283" s="987"/>
      <c r="AR283" s="987"/>
      <c r="AS283" s="987"/>
      <c r="AT283" s="987"/>
      <c r="AU283" s="987"/>
      <c r="AV283" s="987"/>
      <c r="AW283" s="987"/>
      <c r="AX283" s="987"/>
    </row>
    <row r="284" spans="1:50" x14ac:dyDescent="0.25">
      <c r="A284" s="61"/>
      <c r="B284" s="61"/>
      <c r="C284" s="61"/>
      <c r="D284" s="61"/>
      <c r="E284" s="75"/>
      <c r="F284" s="75"/>
      <c r="G284" s="61"/>
      <c r="H284" s="61"/>
      <c r="I284" s="61"/>
      <c r="K284" s="61"/>
      <c r="L284" s="61"/>
      <c r="M284" s="61"/>
      <c r="N284" s="61"/>
      <c r="O284" s="75"/>
      <c r="P284" s="75"/>
      <c r="Q284" s="61"/>
      <c r="R284" s="61"/>
      <c r="S284" s="61"/>
      <c r="U284" s="61"/>
      <c r="V284" s="61"/>
      <c r="W284" s="61"/>
      <c r="X284" s="61"/>
      <c r="Y284" s="75"/>
      <c r="Z284" s="61"/>
      <c r="AA284" s="61"/>
      <c r="AB284" s="61"/>
      <c r="AC284" s="61"/>
      <c r="AE284" s="61"/>
      <c r="AF284" s="61"/>
      <c r="AG284" s="61"/>
      <c r="AH284" s="61"/>
      <c r="AI284" s="75"/>
      <c r="AJ284" s="75"/>
      <c r="AK284" s="61"/>
      <c r="AL284" s="61"/>
      <c r="AM284" s="61"/>
      <c r="AN284" s="61"/>
      <c r="AO284" s="987"/>
      <c r="AP284" s="987"/>
      <c r="AQ284" s="987"/>
      <c r="AR284" s="987"/>
      <c r="AS284" s="987"/>
      <c r="AT284" s="987"/>
      <c r="AU284" s="987"/>
      <c r="AV284" s="987"/>
      <c r="AW284" s="987"/>
      <c r="AX284" s="987"/>
    </row>
    <row r="285" spans="1:50" x14ac:dyDescent="0.25">
      <c r="A285" s="61"/>
      <c r="B285" s="61"/>
      <c r="C285" s="61"/>
      <c r="D285" s="61"/>
      <c r="E285" s="75"/>
      <c r="F285" s="75"/>
      <c r="G285" s="61"/>
      <c r="H285" s="61"/>
      <c r="I285" s="61"/>
      <c r="K285" s="61"/>
      <c r="L285" s="61"/>
      <c r="M285" s="61"/>
      <c r="N285" s="61"/>
      <c r="O285" s="75"/>
      <c r="P285" s="75"/>
      <c r="Q285" s="61"/>
      <c r="R285" s="61"/>
      <c r="S285" s="61"/>
      <c r="U285" s="61"/>
      <c r="V285" s="61"/>
      <c r="W285" s="61"/>
      <c r="X285" s="61"/>
      <c r="Y285" s="75"/>
      <c r="Z285" s="61"/>
      <c r="AA285" s="61"/>
      <c r="AB285" s="61"/>
      <c r="AC285" s="61"/>
      <c r="AE285" s="61"/>
      <c r="AF285" s="61"/>
      <c r="AG285" s="61"/>
      <c r="AH285" s="61"/>
      <c r="AI285" s="75"/>
      <c r="AJ285" s="75"/>
      <c r="AK285" s="61"/>
      <c r="AL285" s="61"/>
      <c r="AM285" s="61"/>
      <c r="AN285" s="61"/>
      <c r="AO285" s="987"/>
      <c r="AP285" s="987"/>
      <c r="AQ285" s="987"/>
      <c r="AR285" s="987"/>
      <c r="AS285" s="987"/>
      <c r="AT285" s="987"/>
      <c r="AU285" s="987"/>
      <c r="AV285" s="987"/>
      <c r="AW285" s="987"/>
      <c r="AX285" s="987"/>
    </row>
    <row r="286" spans="1:50" x14ac:dyDescent="0.25">
      <c r="A286" s="61"/>
      <c r="B286" s="61"/>
      <c r="C286" s="61"/>
      <c r="D286" s="61"/>
      <c r="E286" s="75"/>
      <c r="F286" s="75"/>
      <c r="G286" s="61"/>
      <c r="H286" s="61"/>
      <c r="I286" s="61"/>
      <c r="K286" s="61"/>
      <c r="L286" s="61"/>
      <c r="M286" s="61"/>
      <c r="N286" s="61"/>
      <c r="O286" s="75"/>
      <c r="P286" s="75"/>
      <c r="Q286" s="61"/>
      <c r="R286" s="61"/>
      <c r="S286" s="61"/>
      <c r="U286" s="61"/>
      <c r="V286" s="61"/>
      <c r="W286" s="61"/>
      <c r="X286" s="61"/>
      <c r="Y286" s="75"/>
      <c r="Z286" s="61"/>
      <c r="AA286" s="61"/>
      <c r="AB286" s="61"/>
      <c r="AC286" s="61"/>
      <c r="AE286" s="61"/>
      <c r="AF286" s="61"/>
      <c r="AG286" s="61"/>
      <c r="AH286" s="61"/>
      <c r="AI286" s="75"/>
      <c r="AJ286" s="75"/>
      <c r="AK286" s="61"/>
      <c r="AL286" s="61"/>
      <c r="AM286" s="61"/>
      <c r="AN286" s="61"/>
      <c r="AO286" s="987"/>
      <c r="AP286" s="987"/>
      <c r="AQ286" s="987"/>
      <c r="AR286" s="987"/>
      <c r="AS286" s="987"/>
      <c r="AT286" s="987"/>
      <c r="AU286" s="987"/>
      <c r="AV286" s="987"/>
      <c r="AW286" s="987"/>
      <c r="AX286" s="987"/>
    </row>
    <row r="287" spans="1:50" x14ac:dyDescent="0.25">
      <c r="A287" s="61"/>
      <c r="B287" s="61"/>
      <c r="C287" s="61"/>
      <c r="D287" s="61"/>
      <c r="E287" s="75"/>
      <c r="F287" s="75"/>
      <c r="G287" s="61"/>
      <c r="H287" s="61"/>
      <c r="I287" s="61"/>
      <c r="K287" s="61"/>
      <c r="L287" s="61"/>
      <c r="M287" s="61"/>
      <c r="N287" s="61"/>
      <c r="O287" s="75"/>
      <c r="P287" s="75"/>
      <c r="Q287" s="61"/>
      <c r="R287" s="61"/>
      <c r="S287" s="61"/>
      <c r="U287" s="61"/>
      <c r="V287" s="61"/>
      <c r="W287" s="61"/>
      <c r="X287" s="61"/>
      <c r="Y287" s="75"/>
      <c r="Z287" s="61"/>
      <c r="AA287" s="61"/>
      <c r="AB287" s="61"/>
      <c r="AC287" s="61"/>
      <c r="AE287" s="61"/>
      <c r="AF287" s="61"/>
      <c r="AG287" s="61"/>
      <c r="AH287" s="61"/>
      <c r="AI287" s="75"/>
      <c r="AJ287" s="75"/>
      <c r="AK287" s="61"/>
      <c r="AL287" s="61"/>
      <c r="AM287" s="61"/>
      <c r="AN287" s="61"/>
      <c r="AO287" s="987"/>
      <c r="AP287" s="987"/>
      <c r="AQ287" s="987"/>
      <c r="AR287" s="987"/>
      <c r="AS287" s="987"/>
      <c r="AT287" s="987"/>
      <c r="AU287" s="987"/>
      <c r="AV287" s="987"/>
      <c r="AW287" s="987"/>
      <c r="AX287" s="987"/>
    </row>
    <row r="288" spans="1:50" x14ac:dyDescent="0.25">
      <c r="A288" s="61"/>
      <c r="B288" s="61"/>
      <c r="C288" s="61"/>
      <c r="D288" s="61"/>
      <c r="E288" s="75"/>
      <c r="F288" s="75"/>
      <c r="G288" s="61"/>
      <c r="H288" s="61"/>
      <c r="I288" s="61"/>
      <c r="K288" s="61"/>
      <c r="L288" s="61"/>
      <c r="M288" s="61"/>
      <c r="N288" s="61"/>
      <c r="O288" s="75"/>
      <c r="P288" s="75"/>
      <c r="Q288" s="61"/>
      <c r="R288" s="61"/>
      <c r="S288" s="61"/>
      <c r="U288" s="61"/>
      <c r="V288" s="61"/>
      <c r="W288" s="61"/>
      <c r="X288" s="61"/>
      <c r="Y288" s="75"/>
      <c r="Z288" s="61"/>
      <c r="AA288" s="61"/>
      <c r="AB288" s="61"/>
      <c r="AC288" s="61"/>
      <c r="AE288" s="61"/>
      <c r="AF288" s="61"/>
      <c r="AG288" s="61"/>
      <c r="AH288" s="61"/>
      <c r="AI288" s="75"/>
      <c r="AJ288" s="75"/>
      <c r="AK288" s="61"/>
      <c r="AL288" s="61"/>
      <c r="AM288" s="61"/>
      <c r="AN288" s="61"/>
      <c r="AO288" s="987"/>
      <c r="AP288" s="987"/>
      <c r="AQ288" s="987"/>
      <c r="AR288" s="987"/>
      <c r="AS288" s="987"/>
      <c r="AT288" s="987"/>
      <c r="AU288" s="987"/>
      <c r="AV288" s="987"/>
      <c r="AW288" s="987"/>
      <c r="AX288" s="987"/>
    </row>
    <row r="289" spans="1:50" x14ac:dyDescent="0.25">
      <c r="A289" s="61"/>
      <c r="B289" s="61"/>
      <c r="C289" s="61"/>
      <c r="D289" s="61"/>
      <c r="E289" s="75"/>
      <c r="F289" s="75"/>
      <c r="G289" s="61"/>
      <c r="H289" s="61"/>
      <c r="I289" s="61"/>
      <c r="K289" s="61"/>
      <c r="L289" s="61"/>
      <c r="M289" s="61"/>
      <c r="N289" s="61"/>
      <c r="O289" s="75"/>
      <c r="P289" s="75"/>
      <c r="Q289" s="61"/>
      <c r="R289" s="61"/>
      <c r="S289" s="61"/>
      <c r="U289" s="61"/>
      <c r="V289" s="61"/>
      <c r="W289" s="61"/>
      <c r="X289" s="61"/>
      <c r="Y289" s="75"/>
      <c r="Z289" s="61"/>
      <c r="AA289" s="61"/>
      <c r="AB289" s="61"/>
      <c r="AC289" s="61"/>
      <c r="AE289" s="61"/>
      <c r="AF289" s="61"/>
      <c r="AG289" s="61"/>
      <c r="AH289" s="61"/>
      <c r="AI289" s="75"/>
      <c r="AJ289" s="75"/>
      <c r="AK289" s="61"/>
      <c r="AL289" s="61"/>
      <c r="AM289" s="61"/>
      <c r="AN289" s="61"/>
      <c r="AO289" s="987"/>
      <c r="AP289" s="987"/>
      <c r="AQ289" s="987"/>
      <c r="AR289" s="987"/>
      <c r="AS289" s="987"/>
      <c r="AT289" s="987"/>
      <c r="AU289" s="987"/>
      <c r="AV289" s="987"/>
      <c r="AW289" s="987"/>
      <c r="AX289" s="987"/>
    </row>
    <row r="290" spans="1:50" x14ac:dyDescent="0.25">
      <c r="A290" s="61"/>
      <c r="B290" s="61"/>
      <c r="C290" s="61"/>
      <c r="D290" s="61"/>
      <c r="E290" s="75"/>
      <c r="F290" s="75"/>
      <c r="G290" s="61"/>
      <c r="H290" s="61"/>
      <c r="I290" s="61"/>
      <c r="K290" s="61"/>
      <c r="L290" s="61"/>
      <c r="M290" s="61"/>
      <c r="N290" s="61"/>
      <c r="O290" s="75"/>
      <c r="P290" s="75"/>
      <c r="Q290" s="61"/>
      <c r="R290" s="61"/>
      <c r="S290" s="61"/>
      <c r="U290" s="61"/>
      <c r="V290" s="61"/>
      <c r="W290" s="61"/>
      <c r="X290" s="61"/>
      <c r="Y290" s="75"/>
      <c r="Z290" s="61"/>
      <c r="AA290" s="61"/>
      <c r="AB290" s="61"/>
      <c r="AC290" s="61"/>
      <c r="AE290" s="61"/>
      <c r="AF290" s="61"/>
      <c r="AG290" s="61"/>
      <c r="AH290" s="61"/>
      <c r="AI290" s="75"/>
      <c r="AJ290" s="75"/>
      <c r="AK290" s="61"/>
      <c r="AL290" s="61"/>
      <c r="AM290" s="61"/>
      <c r="AN290" s="61"/>
      <c r="AO290" s="987"/>
      <c r="AP290" s="987"/>
      <c r="AQ290" s="987"/>
      <c r="AR290" s="987"/>
      <c r="AS290" s="987"/>
      <c r="AT290" s="987"/>
      <c r="AU290" s="987"/>
      <c r="AV290" s="987"/>
      <c r="AW290" s="987"/>
      <c r="AX290" s="987"/>
    </row>
    <row r="291" spans="1:50" x14ac:dyDescent="0.25">
      <c r="A291" s="61"/>
      <c r="B291" s="61"/>
      <c r="C291" s="61"/>
      <c r="D291" s="61"/>
      <c r="E291" s="75"/>
      <c r="F291" s="75"/>
      <c r="G291" s="61"/>
      <c r="H291" s="61"/>
      <c r="I291" s="61"/>
      <c r="K291" s="61"/>
      <c r="L291" s="61"/>
      <c r="M291" s="61"/>
      <c r="N291" s="61"/>
      <c r="O291" s="75"/>
      <c r="P291" s="75"/>
      <c r="Q291" s="61"/>
      <c r="R291" s="61"/>
      <c r="S291" s="61"/>
      <c r="U291" s="61"/>
      <c r="V291" s="61"/>
      <c r="W291" s="61"/>
      <c r="X291" s="61"/>
      <c r="Y291" s="75"/>
      <c r="Z291" s="61"/>
      <c r="AA291" s="61"/>
      <c r="AB291" s="61"/>
      <c r="AC291" s="61"/>
      <c r="AE291" s="61"/>
      <c r="AF291" s="61"/>
      <c r="AG291" s="61"/>
      <c r="AH291" s="61"/>
      <c r="AI291" s="75"/>
      <c r="AJ291" s="75"/>
      <c r="AK291" s="61"/>
      <c r="AL291" s="61"/>
      <c r="AM291" s="61"/>
      <c r="AN291" s="61"/>
      <c r="AO291" s="987"/>
      <c r="AP291" s="987"/>
      <c r="AQ291" s="987"/>
      <c r="AR291" s="987"/>
      <c r="AS291" s="987"/>
      <c r="AT291" s="987"/>
      <c r="AU291" s="987"/>
      <c r="AV291" s="987"/>
      <c r="AW291" s="987"/>
      <c r="AX291" s="987"/>
    </row>
    <row r="292" spans="1:50" x14ac:dyDescent="0.25">
      <c r="A292" s="61"/>
      <c r="B292" s="61"/>
      <c r="C292" s="61"/>
      <c r="D292" s="61"/>
      <c r="E292" s="75"/>
      <c r="F292" s="75"/>
      <c r="G292" s="61"/>
      <c r="H292" s="61"/>
      <c r="I292" s="61"/>
      <c r="K292" s="61"/>
      <c r="L292" s="61"/>
      <c r="M292" s="61"/>
      <c r="N292" s="61"/>
      <c r="O292" s="75"/>
      <c r="P292" s="75"/>
      <c r="Q292" s="61"/>
      <c r="R292" s="61"/>
      <c r="S292" s="61"/>
      <c r="U292" s="61"/>
      <c r="V292" s="61"/>
      <c r="W292" s="61"/>
      <c r="X292" s="61"/>
      <c r="Y292" s="75"/>
      <c r="Z292" s="61"/>
      <c r="AA292" s="61"/>
      <c r="AB292" s="61"/>
      <c r="AC292" s="61"/>
      <c r="AE292" s="61"/>
      <c r="AF292" s="61"/>
      <c r="AG292" s="61"/>
      <c r="AH292" s="61"/>
      <c r="AI292" s="75"/>
      <c r="AJ292" s="75"/>
      <c r="AK292" s="61"/>
      <c r="AL292" s="61"/>
      <c r="AM292" s="61"/>
      <c r="AN292" s="61"/>
      <c r="AO292" s="987"/>
      <c r="AP292" s="987"/>
      <c r="AQ292" s="987"/>
      <c r="AR292" s="987"/>
      <c r="AS292" s="987"/>
      <c r="AT292" s="987"/>
      <c r="AU292" s="987"/>
      <c r="AV292" s="987"/>
      <c r="AW292" s="987"/>
      <c r="AX292" s="987"/>
    </row>
    <row r="293" spans="1:50" x14ac:dyDescent="0.25">
      <c r="A293" s="61"/>
      <c r="B293" s="61"/>
      <c r="C293" s="61"/>
      <c r="D293" s="61"/>
      <c r="E293" s="75"/>
      <c r="F293" s="75"/>
      <c r="G293" s="61"/>
      <c r="H293" s="61"/>
      <c r="I293" s="61"/>
      <c r="K293" s="61"/>
      <c r="L293" s="61"/>
      <c r="M293" s="61"/>
      <c r="N293" s="61"/>
      <c r="O293" s="75"/>
      <c r="P293" s="75"/>
      <c r="Q293" s="61"/>
      <c r="R293" s="61"/>
      <c r="S293" s="61"/>
      <c r="U293" s="61"/>
      <c r="V293" s="61"/>
      <c r="W293" s="61"/>
      <c r="X293" s="61"/>
      <c r="Y293" s="75"/>
      <c r="Z293" s="61"/>
      <c r="AA293" s="61"/>
      <c r="AB293" s="61"/>
      <c r="AC293" s="61"/>
      <c r="AE293" s="61"/>
      <c r="AF293" s="61"/>
      <c r="AG293" s="61"/>
      <c r="AH293" s="61"/>
      <c r="AI293" s="75"/>
      <c r="AJ293" s="75"/>
      <c r="AK293" s="61"/>
      <c r="AL293" s="61"/>
      <c r="AM293" s="61"/>
      <c r="AN293" s="61"/>
      <c r="AO293" s="987"/>
      <c r="AP293" s="987"/>
      <c r="AQ293" s="987"/>
      <c r="AR293" s="987"/>
      <c r="AS293" s="987"/>
      <c r="AT293" s="987"/>
      <c r="AU293" s="987"/>
      <c r="AV293" s="987"/>
      <c r="AW293" s="987"/>
      <c r="AX293" s="987"/>
    </row>
    <row r="294" spans="1:50" x14ac:dyDescent="0.25">
      <c r="A294" s="61"/>
      <c r="B294" s="61"/>
      <c r="C294" s="61"/>
      <c r="D294" s="61"/>
      <c r="E294" s="75"/>
      <c r="F294" s="75"/>
      <c r="G294" s="61"/>
      <c r="H294" s="61"/>
      <c r="I294" s="61"/>
      <c r="K294" s="61"/>
      <c r="L294" s="61"/>
      <c r="M294" s="61"/>
      <c r="N294" s="61"/>
      <c r="O294" s="75"/>
      <c r="P294" s="75"/>
      <c r="Q294" s="61"/>
      <c r="R294" s="61"/>
      <c r="S294" s="61"/>
      <c r="U294" s="61"/>
      <c r="V294" s="61"/>
      <c r="W294" s="61"/>
      <c r="X294" s="61"/>
      <c r="Y294" s="75"/>
      <c r="Z294" s="61"/>
      <c r="AA294" s="61"/>
      <c r="AB294" s="61"/>
      <c r="AC294" s="61"/>
      <c r="AE294" s="61"/>
      <c r="AF294" s="61"/>
      <c r="AG294" s="61"/>
      <c r="AH294" s="61"/>
      <c r="AI294" s="75"/>
      <c r="AJ294" s="75"/>
      <c r="AK294" s="61"/>
      <c r="AL294" s="61"/>
      <c r="AM294" s="61"/>
      <c r="AN294" s="61"/>
      <c r="AO294" s="987"/>
      <c r="AP294" s="987"/>
      <c r="AQ294" s="987"/>
      <c r="AR294" s="987"/>
      <c r="AS294" s="987"/>
      <c r="AT294" s="987"/>
      <c r="AU294" s="987"/>
      <c r="AV294" s="987"/>
      <c r="AW294" s="987"/>
      <c r="AX294" s="987"/>
    </row>
    <row r="295" spans="1:50" x14ac:dyDescent="0.25">
      <c r="A295" s="61"/>
      <c r="B295" s="61"/>
      <c r="C295" s="61"/>
      <c r="D295" s="61"/>
      <c r="E295" s="75"/>
      <c r="F295" s="75"/>
      <c r="G295" s="61"/>
      <c r="H295" s="61"/>
      <c r="I295" s="61"/>
      <c r="K295" s="61"/>
      <c r="L295" s="61"/>
      <c r="M295" s="61"/>
      <c r="N295" s="61"/>
      <c r="O295" s="75"/>
      <c r="P295" s="75"/>
      <c r="Q295" s="61"/>
      <c r="R295" s="61"/>
      <c r="S295" s="61"/>
      <c r="U295" s="61"/>
      <c r="V295" s="61"/>
      <c r="W295" s="61"/>
      <c r="X295" s="61"/>
      <c r="Y295" s="75"/>
      <c r="Z295" s="61"/>
      <c r="AA295" s="61"/>
      <c r="AB295" s="61"/>
      <c r="AC295" s="61"/>
      <c r="AE295" s="61"/>
      <c r="AF295" s="61"/>
      <c r="AG295" s="61"/>
      <c r="AH295" s="61"/>
      <c r="AI295" s="75"/>
      <c r="AJ295" s="75"/>
      <c r="AK295" s="61"/>
      <c r="AL295" s="61"/>
      <c r="AM295" s="61"/>
      <c r="AN295" s="61"/>
      <c r="AO295" s="987"/>
      <c r="AP295" s="987"/>
      <c r="AQ295" s="987"/>
      <c r="AR295" s="987"/>
      <c r="AS295" s="987"/>
      <c r="AT295" s="987"/>
      <c r="AU295" s="987"/>
      <c r="AV295" s="987"/>
      <c r="AW295" s="987"/>
      <c r="AX295" s="987"/>
    </row>
    <row r="296" spans="1:50" x14ac:dyDescent="0.25">
      <c r="A296" s="61"/>
      <c r="B296" s="61"/>
      <c r="C296" s="61"/>
      <c r="D296" s="61"/>
      <c r="E296" s="75"/>
      <c r="F296" s="75"/>
      <c r="G296" s="61"/>
      <c r="H296" s="61"/>
      <c r="I296" s="61"/>
      <c r="K296" s="61"/>
      <c r="L296" s="61"/>
      <c r="M296" s="61"/>
      <c r="N296" s="61"/>
      <c r="O296" s="75"/>
      <c r="P296" s="75"/>
      <c r="Q296" s="61"/>
      <c r="R296" s="61"/>
      <c r="S296" s="61"/>
      <c r="U296" s="61"/>
      <c r="V296" s="61"/>
      <c r="W296" s="61"/>
      <c r="X296" s="61"/>
      <c r="Y296" s="75"/>
      <c r="Z296" s="61"/>
      <c r="AA296" s="61"/>
      <c r="AB296" s="61"/>
      <c r="AC296" s="61"/>
      <c r="AE296" s="61"/>
      <c r="AF296" s="61"/>
      <c r="AG296" s="61"/>
      <c r="AH296" s="61"/>
      <c r="AI296" s="75"/>
      <c r="AJ296" s="75"/>
      <c r="AK296" s="61"/>
      <c r="AL296" s="61"/>
      <c r="AM296" s="61"/>
      <c r="AN296" s="61"/>
      <c r="AO296" s="987"/>
      <c r="AP296" s="987"/>
      <c r="AQ296" s="987"/>
      <c r="AR296" s="987"/>
      <c r="AS296" s="987"/>
      <c r="AT296" s="987"/>
      <c r="AU296" s="987"/>
      <c r="AV296" s="987"/>
      <c r="AW296" s="987"/>
      <c r="AX296" s="987"/>
    </row>
    <row r="297" spans="1:50" x14ac:dyDescent="0.25">
      <c r="A297" s="61"/>
      <c r="B297" s="61"/>
      <c r="C297" s="61"/>
      <c r="D297" s="61"/>
      <c r="E297" s="75"/>
      <c r="F297" s="75"/>
      <c r="G297" s="61"/>
      <c r="H297" s="61"/>
      <c r="I297" s="61"/>
      <c r="K297" s="61"/>
      <c r="L297" s="61"/>
      <c r="M297" s="61"/>
      <c r="N297" s="61"/>
      <c r="O297" s="75"/>
      <c r="P297" s="75"/>
      <c r="Q297" s="61"/>
      <c r="R297" s="61"/>
      <c r="S297" s="61"/>
      <c r="U297" s="61"/>
      <c r="V297" s="61"/>
      <c r="W297" s="61"/>
      <c r="X297" s="61"/>
      <c r="Y297" s="75"/>
      <c r="Z297" s="61"/>
      <c r="AA297" s="61"/>
      <c r="AB297" s="61"/>
      <c r="AC297" s="61"/>
      <c r="AE297" s="61"/>
      <c r="AF297" s="61"/>
      <c r="AG297" s="61"/>
      <c r="AH297" s="61"/>
      <c r="AI297" s="75"/>
      <c r="AJ297" s="75"/>
      <c r="AK297" s="61"/>
      <c r="AL297" s="61"/>
      <c r="AM297" s="61"/>
      <c r="AN297" s="61"/>
      <c r="AO297" s="987"/>
      <c r="AP297" s="987"/>
      <c r="AQ297" s="987"/>
      <c r="AR297" s="987"/>
      <c r="AS297" s="987"/>
      <c r="AT297" s="987"/>
      <c r="AU297" s="987"/>
      <c r="AV297" s="987"/>
      <c r="AW297" s="987"/>
      <c r="AX297" s="987"/>
    </row>
    <row r="298" spans="1:50" x14ac:dyDescent="0.25">
      <c r="A298" s="61"/>
      <c r="B298" s="61"/>
      <c r="C298" s="61"/>
      <c r="D298" s="61"/>
      <c r="E298" s="75"/>
      <c r="F298" s="75"/>
      <c r="G298" s="61"/>
      <c r="H298" s="61"/>
      <c r="I298" s="61"/>
      <c r="K298" s="61"/>
      <c r="L298" s="61"/>
      <c r="M298" s="61"/>
      <c r="N298" s="61"/>
      <c r="O298" s="75"/>
      <c r="P298" s="75"/>
      <c r="Q298" s="61"/>
      <c r="R298" s="61"/>
      <c r="S298" s="61"/>
      <c r="U298" s="61"/>
      <c r="V298" s="61"/>
      <c r="W298" s="61"/>
      <c r="X298" s="61"/>
      <c r="Y298" s="75"/>
      <c r="Z298" s="61"/>
      <c r="AA298" s="61"/>
      <c r="AB298" s="61"/>
      <c r="AC298" s="61"/>
      <c r="AE298" s="61"/>
      <c r="AF298" s="61"/>
      <c r="AG298" s="61"/>
      <c r="AH298" s="61"/>
      <c r="AI298" s="75"/>
      <c r="AJ298" s="75"/>
      <c r="AK298" s="61"/>
      <c r="AL298" s="61"/>
      <c r="AM298" s="61"/>
      <c r="AN298" s="61"/>
      <c r="AO298" s="987"/>
      <c r="AP298" s="987"/>
      <c r="AQ298" s="987"/>
      <c r="AR298" s="987"/>
      <c r="AS298" s="987"/>
      <c r="AT298" s="987"/>
      <c r="AU298" s="987"/>
      <c r="AV298" s="987"/>
      <c r="AW298" s="987"/>
      <c r="AX298" s="987"/>
    </row>
    <row r="299" spans="1:50" x14ac:dyDescent="0.25">
      <c r="A299" s="61"/>
      <c r="B299" s="61"/>
      <c r="C299" s="61"/>
      <c r="D299" s="61"/>
      <c r="E299" s="75"/>
      <c r="F299" s="75"/>
      <c r="G299" s="61"/>
      <c r="H299" s="61"/>
      <c r="I299" s="61"/>
      <c r="K299" s="61"/>
      <c r="L299" s="61"/>
      <c r="M299" s="61"/>
      <c r="N299" s="61"/>
      <c r="O299" s="75"/>
      <c r="P299" s="75"/>
      <c r="Q299" s="61"/>
      <c r="R299" s="61"/>
      <c r="S299" s="61"/>
      <c r="U299" s="61"/>
      <c r="V299" s="61"/>
      <c r="W299" s="61"/>
      <c r="X299" s="61"/>
      <c r="Y299" s="75"/>
      <c r="Z299" s="61"/>
      <c r="AA299" s="61"/>
      <c r="AB299" s="61"/>
      <c r="AC299" s="61"/>
      <c r="AE299" s="61"/>
      <c r="AF299" s="61"/>
      <c r="AG299" s="61"/>
      <c r="AH299" s="61"/>
      <c r="AI299" s="75"/>
      <c r="AJ299" s="75"/>
      <c r="AK299" s="61"/>
      <c r="AL299" s="61"/>
      <c r="AM299" s="61"/>
      <c r="AN299" s="61"/>
      <c r="AO299" s="987"/>
      <c r="AP299" s="987"/>
      <c r="AQ299" s="987"/>
      <c r="AR299" s="987"/>
      <c r="AS299" s="987"/>
      <c r="AT299" s="987"/>
      <c r="AU299" s="987"/>
      <c r="AV299" s="987"/>
      <c r="AW299" s="987"/>
      <c r="AX299" s="987"/>
    </row>
    <row r="300" spans="1:50" x14ac:dyDescent="0.25">
      <c r="A300" s="61"/>
      <c r="B300" s="61"/>
      <c r="C300" s="61"/>
      <c r="D300" s="61"/>
      <c r="E300" s="75"/>
      <c r="F300" s="75"/>
      <c r="G300" s="61"/>
      <c r="H300" s="61"/>
      <c r="I300" s="61"/>
      <c r="K300" s="61"/>
      <c r="L300" s="61"/>
      <c r="M300" s="61"/>
      <c r="N300" s="61"/>
      <c r="O300" s="75"/>
      <c r="P300" s="75"/>
      <c r="Q300" s="61"/>
      <c r="R300" s="61"/>
      <c r="S300" s="61"/>
      <c r="U300" s="61"/>
      <c r="V300" s="61"/>
      <c r="W300" s="61"/>
      <c r="X300" s="61"/>
      <c r="Y300" s="75"/>
      <c r="Z300" s="61"/>
      <c r="AA300" s="61"/>
      <c r="AB300" s="61"/>
      <c r="AC300" s="61"/>
      <c r="AE300" s="61"/>
      <c r="AF300" s="61"/>
      <c r="AG300" s="61"/>
      <c r="AH300" s="61"/>
      <c r="AI300" s="75"/>
      <c r="AJ300" s="75"/>
      <c r="AK300" s="61"/>
      <c r="AL300" s="61"/>
      <c r="AM300" s="61"/>
      <c r="AN300" s="61"/>
      <c r="AO300" s="987"/>
      <c r="AP300" s="987"/>
      <c r="AQ300" s="987"/>
      <c r="AR300" s="987"/>
      <c r="AS300" s="987"/>
      <c r="AT300" s="987"/>
      <c r="AU300" s="987"/>
      <c r="AV300" s="987"/>
      <c r="AW300" s="987"/>
      <c r="AX300" s="987"/>
    </row>
    <row r="301" spans="1:50" x14ac:dyDescent="0.25">
      <c r="A301" s="61"/>
      <c r="B301" s="61"/>
      <c r="C301" s="61"/>
      <c r="D301" s="61"/>
      <c r="E301" s="75"/>
      <c r="F301" s="75"/>
      <c r="G301" s="61"/>
      <c r="H301" s="61"/>
      <c r="I301" s="61"/>
      <c r="K301" s="61"/>
      <c r="L301" s="61"/>
      <c r="M301" s="61"/>
      <c r="N301" s="61"/>
      <c r="O301" s="75"/>
      <c r="P301" s="75"/>
      <c r="Q301" s="61"/>
      <c r="R301" s="61"/>
      <c r="S301" s="61"/>
      <c r="U301" s="61"/>
      <c r="V301" s="61"/>
      <c r="W301" s="61"/>
      <c r="X301" s="61"/>
      <c r="Y301" s="75"/>
      <c r="Z301" s="61"/>
      <c r="AA301" s="61"/>
      <c r="AB301" s="61"/>
      <c r="AC301" s="61"/>
      <c r="AE301" s="61"/>
      <c r="AF301" s="61"/>
      <c r="AG301" s="61"/>
      <c r="AH301" s="61"/>
      <c r="AI301" s="75"/>
      <c r="AJ301" s="75"/>
      <c r="AK301" s="61"/>
      <c r="AL301" s="61"/>
      <c r="AM301" s="61"/>
      <c r="AN301" s="61"/>
      <c r="AO301" s="987"/>
      <c r="AP301" s="987"/>
      <c r="AQ301" s="987"/>
      <c r="AR301" s="987"/>
      <c r="AS301" s="987"/>
      <c r="AT301" s="987"/>
      <c r="AU301" s="987"/>
      <c r="AV301" s="987"/>
      <c r="AW301" s="987"/>
      <c r="AX301" s="987"/>
    </row>
    <row r="302" spans="1:50" x14ac:dyDescent="0.25">
      <c r="A302" s="61"/>
      <c r="B302" s="61"/>
      <c r="C302" s="61"/>
      <c r="D302" s="61"/>
      <c r="E302" s="75"/>
      <c r="F302" s="75"/>
      <c r="G302" s="61"/>
      <c r="H302" s="61"/>
      <c r="I302" s="61"/>
      <c r="K302" s="61"/>
      <c r="L302" s="61"/>
      <c r="M302" s="61"/>
      <c r="N302" s="61"/>
      <c r="O302" s="75"/>
      <c r="P302" s="75"/>
      <c r="Q302" s="61"/>
      <c r="R302" s="61"/>
      <c r="S302" s="61"/>
      <c r="U302" s="61"/>
      <c r="V302" s="61"/>
      <c r="W302" s="61"/>
      <c r="X302" s="61"/>
      <c r="Y302" s="75"/>
      <c r="Z302" s="61"/>
      <c r="AA302" s="61"/>
      <c r="AB302" s="61"/>
      <c r="AC302" s="61"/>
      <c r="AE302" s="61"/>
      <c r="AF302" s="61"/>
      <c r="AG302" s="61"/>
      <c r="AH302" s="61"/>
      <c r="AI302" s="75"/>
      <c r="AJ302" s="75"/>
      <c r="AK302" s="61"/>
      <c r="AL302" s="61"/>
      <c r="AM302" s="61"/>
      <c r="AN302" s="61"/>
      <c r="AO302" s="987"/>
      <c r="AP302" s="987"/>
      <c r="AQ302" s="987"/>
      <c r="AR302" s="987"/>
      <c r="AS302" s="987"/>
      <c r="AT302" s="987"/>
      <c r="AU302" s="987"/>
      <c r="AV302" s="987"/>
      <c r="AW302" s="987"/>
      <c r="AX302" s="987"/>
    </row>
    <row r="303" spans="1:50" x14ac:dyDescent="0.25">
      <c r="A303" s="61"/>
      <c r="B303" s="61"/>
      <c r="C303" s="61"/>
      <c r="D303" s="61"/>
      <c r="E303" s="75"/>
      <c r="F303" s="75"/>
      <c r="G303" s="61"/>
      <c r="H303" s="61"/>
      <c r="I303" s="61"/>
      <c r="K303" s="61"/>
      <c r="L303" s="61"/>
      <c r="M303" s="61"/>
      <c r="N303" s="61"/>
      <c r="O303" s="75"/>
      <c r="P303" s="75"/>
      <c r="Q303" s="61"/>
      <c r="R303" s="61"/>
      <c r="S303" s="61"/>
      <c r="U303" s="61"/>
      <c r="V303" s="61"/>
      <c r="W303" s="61"/>
      <c r="X303" s="61"/>
      <c r="Y303" s="75"/>
      <c r="Z303" s="61"/>
      <c r="AA303" s="61"/>
      <c r="AB303" s="61"/>
      <c r="AC303" s="61"/>
      <c r="AE303" s="61"/>
      <c r="AF303" s="61"/>
      <c r="AG303" s="61"/>
      <c r="AH303" s="61"/>
      <c r="AI303" s="75"/>
      <c r="AJ303" s="75"/>
      <c r="AK303" s="61"/>
      <c r="AL303" s="61"/>
      <c r="AM303" s="61"/>
      <c r="AN303" s="61"/>
      <c r="AO303" s="987"/>
      <c r="AP303" s="987"/>
      <c r="AQ303" s="987"/>
      <c r="AR303" s="987"/>
      <c r="AS303" s="987"/>
      <c r="AT303" s="987"/>
      <c r="AU303" s="987"/>
      <c r="AV303" s="987"/>
      <c r="AW303" s="987"/>
      <c r="AX303" s="987"/>
    </row>
    <row r="304" spans="1:50" x14ac:dyDescent="0.25">
      <c r="A304" s="61"/>
      <c r="B304" s="61"/>
      <c r="C304" s="61"/>
      <c r="D304" s="61"/>
      <c r="E304" s="75"/>
      <c r="F304" s="75"/>
      <c r="G304" s="61"/>
      <c r="H304" s="61"/>
      <c r="I304" s="61"/>
      <c r="K304" s="61"/>
      <c r="L304" s="61"/>
      <c r="M304" s="61"/>
      <c r="N304" s="61"/>
      <c r="O304" s="75"/>
      <c r="P304" s="75"/>
      <c r="Q304" s="61"/>
      <c r="R304" s="61"/>
      <c r="S304" s="61"/>
      <c r="U304" s="61"/>
      <c r="V304" s="61"/>
      <c r="W304" s="61"/>
      <c r="X304" s="61"/>
      <c r="Y304" s="75"/>
      <c r="Z304" s="61"/>
      <c r="AA304" s="61"/>
      <c r="AB304" s="61"/>
      <c r="AC304" s="61"/>
      <c r="AE304" s="61"/>
      <c r="AF304" s="61"/>
      <c r="AG304" s="61"/>
      <c r="AH304" s="61"/>
      <c r="AI304" s="75"/>
      <c r="AJ304" s="75"/>
      <c r="AK304" s="61"/>
      <c r="AL304" s="61"/>
      <c r="AM304" s="61"/>
      <c r="AN304" s="61"/>
      <c r="AO304" s="987"/>
      <c r="AP304" s="987"/>
      <c r="AQ304" s="987"/>
      <c r="AR304" s="987"/>
      <c r="AS304" s="987"/>
      <c r="AT304" s="987"/>
      <c r="AU304" s="987"/>
      <c r="AV304" s="987"/>
      <c r="AW304" s="987"/>
      <c r="AX304" s="987"/>
    </row>
    <row r="305" spans="1:50" x14ac:dyDescent="0.25">
      <c r="A305" s="61"/>
      <c r="B305" s="61"/>
      <c r="C305" s="61"/>
      <c r="D305" s="61"/>
      <c r="E305" s="75"/>
      <c r="F305" s="75"/>
      <c r="G305" s="61"/>
      <c r="H305" s="61"/>
      <c r="I305" s="61"/>
      <c r="K305" s="61"/>
      <c r="L305" s="61"/>
      <c r="M305" s="61"/>
      <c r="N305" s="61"/>
      <c r="O305" s="75"/>
      <c r="P305" s="75"/>
      <c r="Q305" s="61"/>
      <c r="R305" s="61"/>
      <c r="S305" s="61"/>
      <c r="U305" s="61"/>
      <c r="V305" s="61"/>
      <c r="W305" s="61"/>
      <c r="X305" s="61"/>
      <c r="Y305" s="75"/>
      <c r="Z305" s="61"/>
      <c r="AA305" s="61"/>
      <c r="AB305" s="61"/>
      <c r="AC305" s="61"/>
      <c r="AE305" s="61"/>
      <c r="AF305" s="61"/>
      <c r="AG305" s="61"/>
      <c r="AH305" s="61"/>
      <c r="AI305" s="75"/>
      <c r="AJ305" s="75"/>
      <c r="AK305" s="61"/>
      <c r="AL305" s="61"/>
      <c r="AM305" s="61"/>
      <c r="AN305" s="61"/>
      <c r="AO305" s="987"/>
      <c r="AP305" s="987"/>
      <c r="AQ305" s="987"/>
      <c r="AR305" s="987"/>
      <c r="AS305" s="987"/>
      <c r="AT305" s="987"/>
      <c r="AU305" s="987"/>
      <c r="AV305" s="987"/>
      <c r="AW305" s="987"/>
      <c r="AX305" s="987"/>
    </row>
    <row r="306" spans="1:50" x14ac:dyDescent="0.25">
      <c r="A306" s="61"/>
      <c r="B306" s="61"/>
      <c r="C306" s="61"/>
      <c r="D306" s="61"/>
      <c r="E306" s="75"/>
      <c r="F306" s="75"/>
      <c r="G306" s="61"/>
      <c r="H306" s="61"/>
      <c r="I306" s="61"/>
      <c r="K306" s="61"/>
      <c r="L306" s="61"/>
      <c r="M306" s="61"/>
      <c r="N306" s="61"/>
      <c r="O306" s="75"/>
      <c r="P306" s="75"/>
      <c r="Q306" s="61"/>
      <c r="R306" s="61"/>
      <c r="S306" s="61"/>
      <c r="U306" s="61"/>
      <c r="V306" s="61"/>
      <c r="W306" s="61"/>
      <c r="X306" s="61"/>
      <c r="Y306" s="75"/>
      <c r="Z306" s="61"/>
      <c r="AA306" s="61"/>
      <c r="AB306" s="61"/>
      <c r="AC306" s="61"/>
      <c r="AE306" s="61"/>
      <c r="AF306" s="61"/>
      <c r="AG306" s="61"/>
      <c r="AH306" s="61"/>
      <c r="AI306" s="75"/>
      <c r="AJ306" s="75"/>
      <c r="AK306" s="61"/>
      <c r="AL306" s="61"/>
      <c r="AM306" s="61"/>
      <c r="AN306" s="61"/>
      <c r="AO306" s="987"/>
      <c r="AP306" s="987"/>
      <c r="AQ306" s="987"/>
      <c r="AR306" s="987"/>
      <c r="AS306" s="987"/>
      <c r="AT306" s="987"/>
      <c r="AU306" s="987"/>
      <c r="AV306" s="987"/>
      <c r="AW306" s="987"/>
      <c r="AX306" s="987"/>
    </row>
    <row r="307" spans="1:50" x14ac:dyDescent="0.25">
      <c r="A307" s="61"/>
      <c r="B307" s="61"/>
      <c r="C307" s="61"/>
      <c r="D307" s="61"/>
      <c r="E307" s="75"/>
      <c r="F307" s="75"/>
      <c r="G307" s="61"/>
      <c r="H307" s="61"/>
      <c r="I307" s="61"/>
      <c r="K307" s="61"/>
      <c r="L307" s="61"/>
      <c r="M307" s="61"/>
      <c r="N307" s="61"/>
      <c r="O307" s="75"/>
      <c r="P307" s="75"/>
      <c r="Q307" s="61"/>
      <c r="R307" s="61"/>
      <c r="S307" s="61"/>
      <c r="U307" s="61"/>
      <c r="V307" s="61"/>
      <c r="W307" s="61"/>
      <c r="X307" s="61"/>
      <c r="Y307" s="75"/>
      <c r="Z307" s="61"/>
      <c r="AA307" s="61"/>
      <c r="AB307" s="61"/>
      <c r="AC307" s="61"/>
      <c r="AE307" s="61"/>
      <c r="AF307" s="61"/>
      <c r="AG307" s="61"/>
      <c r="AH307" s="61"/>
      <c r="AI307" s="75"/>
      <c r="AJ307" s="75"/>
      <c r="AK307" s="61"/>
      <c r="AL307" s="61"/>
      <c r="AM307" s="61"/>
      <c r="AN307" s="61"/>
      <c r="AO307" s="987"/>
      <c r="AP307" s="987"/>
      <c r="AQ307" s="987"/>
      <c r="AR307" s="987"/>
      <c r="AS307" s="987"/>
      <c r="AT307" s="987"/>
      <c r="AU307" s="987"/>
      <c r="AV307" s="987"/>
      <c r="AW307" s="987"/>
      <c r="AX307" s="987"/>
    </row>
    <row r="308" spans="1:50" x14ac:dyDescent="0.25">
      <c r="A308" s="61"/>
      <c r="B308" s="61"/>
      <c r="C308" s="61"/>
      <c r="D308" s="61"/>
      <c r="E308" s="75"/>
      <c r="F308" s="75"/>
      <c r="G308" s="61"/>
      <c r="H308" s="61"/>
      <c r="I308" s="61"/>
      <c r="K308" s="61"/>
      <c r="L308" s="61"/>
      <c r="M308" s="61"/>
      <c r="N308" s="61"/>
      <c r="O308" s="75"/>
      <c r="P308" s="75"/>
      <c r="Q308" s="61"/>
      <c r="R308" s="61"/>
      <c r="S308" s="61"/>
      <c r="U308" s="61"/>
      <c r="V308" s="61"/>
      <c r="W308" s="61"/>
      <c r="X308" s="61"/>
      <c r="Y308" s="75"/>
      <c r="Z308" s="61"/>
      <c r="AA308" s="61"/>
      <c r="AB308" s="61"/>
      <c r="AC308" s="61"/>
      <c r="AE308" s="61"/>
      <c r="AF308" s="61"/>
      <c r="AG308" s="61"/>
      <c r="AH308" s="61"/>
      <c r="AI308" s="75"/>
      <c r="AJ308" s="75"/>
      <c r="AK308" s="61"/>
      <c r="AL308" s="61"/>
      <c r="AM308" s="61"/>
      <c r="AN308" s="61"/>
      <c r="AO308" s="987"/>
      <c r="AP308" s="987"/>
      <c r="AQ308" s="987"/>
      <c r="AR308" s="987"/>
      <c r="AS308" s="987"/>
      <c r="AT308" s="987"/>
      <c r="AU308" s="987"/>
      <c r="AV308" s="987"/>
      <c r="AW308" s="987"/>
      <c r="AX308" s="987"/>
    </row>
    <row r="309" spans="1:50" x14ac:dyDescent="0.25">
      <c r="A309" s="61"/>
      <c r="B309" s="61"/>
      <c r="C309" s="61"/>
      <c r="D309" s="61"/>
      <c r="E309" s="75"/>
      <c r="F309" s="75"/>
      <c r="G309" s="61"/>
      <c r="H309" s="61"/>
      <c r="I309" s="61"/>
      <c r="K309" s="61"/>
      <c r="L309" s="61"/>
      <c r="M309" s="61"/>
      <c r="N309" s="61"/>
      <c r="O309" s="75"/>
      <c r="P309" s="75"/>
      <c r="Q309" s="61"/>
      <c r="R309" s="61"/>
      <c r="S309" s="61"/>
      <c r="U309" s="61"/>
      <c r="V309" s="61"/>
      <c r="W309" s="61"/>
      <c r="X309" s="61"/>
      <c r="Y309" s="75"/>
      <c r="Z309" s="61"/>
      <c r="AA309" s="61"/>
      <c r="AB309" s="61"/>
      <c r="AC309" s="61"/>
      <c r="AE309" s="61"/>
      <c r="AF309" s="61"/>
      <c r="AG309" s="61"/>
      <c r="AH309" s="61"/>
      <c r="AI309" s="75"/>
      <c r="AJ309" s="75"/>
      <c r="AK309" s="61"/>
      <c r="AL309" s="61"/>
      <c r="AM309" s="61"/>
      <c r="AN309" s="61"/>
      <c r="AO309" s="987"/>
      <c r="AP309" s="987"/>
      <c r="AQ309" s="987"/>
      <c r="AR309" s="987"/>
      <c r="AS309" s="987"/>
      <c r="AT309" s="987"/>
      <c r="AU309" s="987"/>
      <c r="AV309" s="987"/>
      <c r="AW309" s="987"/>
      <c r="AX309" s="987"/>
    </row>
    <row r="310" spans="1:50" x14ac:dyDescent="0.25">
      <c r="A310" s="61"/>
      <c r="B310" s="61"/>
      <c r="C310" s="61"/>
      <c r="D310" s="61"/>
      <c r="E310" s="75"/>
      <c r="F310" s="75"/>
      <c r="G310" s="61"/>
      <c r="H310" s="61"/>
      <c r="I310" s="61"/>
      <c r="K310" s="61"/>
      <c r="L310" s="61"/>
      <c r="M310" s="61"/>
      <c r="N310" s="61"/>
      <c r="O310" s="75"/>
      <c r="P310" s="75"/>
      <c r="Q310" s="61"/>
      <c r="R310" s="61"/>
      <c r="S310" s="61"/>
      <c r="U310" s="61"/>
      <c r="V310" s="61"/>
      <c r="W310" s="61"/>
      <c r="X310" s="61"/>
      <c r="Y310" s="75"/>
      <c r="Z310" s="61"/>
      <c r="AA310" s="61"/>
      <c r="AB310" s="61"/>
      <c r="AC310" s="61"/>
      <c r="AE310" s="61"/>
      <c r="AF310" s="61"/>
      <c r="AG310" s="61"/>
      <c r="AH310" s="61"/>
      <c r="AI310" s="75"/>
      <c r="AJ310" s="75"/>
      <c r="AK310" s="61"/>
      <c r="AL310" s="61"/>
      <c r="AM310" s="61"/>
      <c r="AN310" s="61"/>
      <c r="AO310" s="987"/>
      <c r="AP310" s="987"/>
      <c r="AQ310" s="987"/>
      <c r="AR310" s="987"/>
      <c r="AS310" s="987"/>
      <c r="AT310" s="987"/>
      <c r="AU310" s="987"/>
      <c r="AV310" s="987"/>
      <c r="AW310" s="987"/>
      <c r="AX310" s="987"/>
    </row>
    <row r="311" spans="1:50" x14ac:dyDescent="0.25">
      <c r="A311" s="61"/>
      <c r="B311" s="61"/>
      <c r="C311" s="61"/>
      <c r="D311" s="61"/>
      <c r="E311" s="75"/>
      <c r="F311" s="75"/>
      <c r="G311" s="61"/>
      <c r="H311" s="61"/>
      <c r="I311" s="61"/>
      <c r="K311" s="61"/>
      <c r="L311" s="61"/>
      <c r="M311" s="61"/>
      <c r="N311" s="61"/>
      <c r="O311" s="75"/>
      <c r="P311" s="75"/>
      <c r="Q311" s="61"/>
      <c r="R311" s="61"/>
      <c r="S311" s="61"/>
      <c r="U311" s="61"/>
      <c r="V311" s="61"/>
      <c r="W311" s="61"/>
      <c r="X311" s="61"/>
      <c r="Y311" s="75"/>
      <c r="Z311" s="61"/>
      <c r="AA311" s="61"/>
      <c r="AB311" s="61"/>
      <c r="AC311" s="61"/>
      <c r="AE311" s="61"/>
      <c r="AF311" s="61"/>
      <c r="AG311" s="61"/>
      <c r="AH311" s="61"/>
      <c r="AI311" s="75"/>
      <c r="AJ311" s="75"/>
      <c r="AK311" s="61"/>
      <c r="AL311" s="61"/>
      <c r="AM311" s="61"/>
      <c r="AN311" s="61"/>
      <c r="AO311" s="987"/>
      <c r="AP311" s="987"/>
      <c r="AQ311" s="987"/>
      <c r="AR311" s="987"/>
      <c r="AS311" s="987"/>
      <c r="AT311" s="987"/>
      <c r="AU311" s="987"/>
      <c r="AV311" s="987"/>
      <c r="AW311" s="987"/>
      <c r="AX311" s="987"/>
    </row>
    <row r="312" spans="1:50" x14ac:dyDescent="0.25">
      <c r="A312" s="61"/>
      <c r="B312" s="61"/>
      <c r="C312" s="61"/>
      <c r="D312" s="61"/>
      <c r="E312" s="75"/>
      <c r="F312" s="75"/>
      <c r="G312" s="61"/>
      <c r="H312" s="61"/>
      <c r="I312" s="61"/>
      <c r="K312" s="61"/>
      <c r="L312" s="61"/>
      <c r="M312" s="61"/>
      <c r="N312" s="61"/>
      <c r="O312" s="75"/>
      <c r="P312" s="75"/>
      <c r="Q312" s="61"/>
      <c r="R312" s="61"/>
      <c r="S312" s="61"/>
      <c r="U312" s="61"/>
      <c r="V312" s="61"/>
      <c r="W312" s="61"/>
      <c r="X312" s="61"/>
      <c r="Y312" s="75"/>
      <c r="Z312" s="61"/>
      <c r="AA312" s="61"/>
      <c r="AB312" s="61"/>
      <c r="AC312" s="61"/>
      <c r="AE312" s="61"/>
      <c r="AF312" s="61"/>
      <c r="AG312" s="61"/>
      <c r="AH312" s="61"/>
      <c r="AI312" s="75"/>
      <c r="AJ312" s="75"/>
      <c r="AK312" s="61"/>
      <c r="AL312" s="61"/>
      <c r="AM312" s="61"/>
      <c r="AN312" s="61"/>
      <c r="AO312" s="987"/>
      <c r="AP312" s="987"/>
      <c r="AQ312" s="987"/>
      <c r="AR312" s="987"/>
      <c r="AS312" s="987"/>
      <c r="AT312" s="987"/>
      <c r="AU312" s="987"/>
      <c r="AV312" s="987"/>
      <c r="AW312" s="987"/>
      <c r="AX312" s="987"/>
    </row>
    <row r="313" spans="1:50" x14ac:dyDescent="0.25">
      <c r="A313" s="61"/>
      <c r="B313" s="61"/>
      <c r="C313" s="61"/>
      <c r="D313" s="61"/>
      <c r="E313" s="75"/>
      <c r="F313" s="75"/>
      <c r="G313" s="61"/>
      <c r="H313" s="61"/>
      <c r="I313" s="61"/>
      <c r="K313" s="61"/>
      <c r="L313" s="61"/>
      <c r="M313" s="61"/>
      <c r="N313" s="61"/>
      <c r="O313" s="75"/>
      <c r="P313" s="75"/>
      <c r="Q313" s="61"/>
      <c r="R313" s="61"/>
      <c r="S313" s="61"/>
      <c r="U313" s="61"/>
      <c r="V313" s="61"/>
      <c r="W313" s="61"/>
      <c r="X313" s="61"/>
      <c r="Y313" s="75"/>
      <c r="Z313" s="61"/>
      <c r="AA313" s="61"/>
      <c r="AB313" s="61"/>
      <c r="AC313" s="61"/>
      <c r="AE313" s="61"/>
      <c r="AF313" s="61"/>
      <c r="AG313" s="61"/>
      <c r="AH313" s="61"/>
      <c r="AI313" s="75"/>
      <c r="AJ313" s="75"/>
      <c r="AK313" s="61"/>
      <c r="AL313" s="61"/>
      <c r="AM313" s="61"/>
      <c r="AN313" s="61"/>
      <c r="AO313" s="987"/>
      <c r="AP313" s="987"/>
      <c r="AQ313" s="987"/>
      <c r="AR313" s="987"/>
      <c r="AS313" s="987"/>
      <c r="AT313" s="987"/>
      <c r="AU313" s="987"/>
      <c r="AV313" s="987"/>
      <c r="AW313" s="987"/>
      <c r="AX313" s="987"/>
    </row>
    <row r="314" spans="1:50" x14ac:dyDescent="0.25">
      <c r="A314" s="61"/>
      <c r="B314" s="61"/>
      <c r="C314" s="61"/>
      <c r="D314" s="61"/>
      <c r="E314" s="75"/>
      <c r="F314" s="75"/>
      <c r="G314" s="61"/>
      <c r="H314" s="61"/>
      <c r="I314" s="61"/>
      <c r="K314" s="61"/>
      <c r="L314" s="61"/>
      <c r="M314" s="61"/>
      <c r="N314" s="61"/>
      <c r="O314" s="75"/>
      <c r="P314" s="75"/>
      <c r="Q314" s="61"/>
      <c r="R314" s="61"/>
      <c r="S314" s="61"/>
      <c r="U314" s="61"/>
      <c r="V314" s="61"/>
      <c r="W314" s="61"/>
      <c r="X314" s="61"/>
      <c r="Y314" s="75"/>
      <c r="Z314" s="61"/>
      <c r="AA314" s="61"/>
      <c r="AB314" s="61"/>
      <c r="AC314" s="61"/>
      <c r="AE314" s="61"/>
      <c r="AF314" s="61"/>
      <c r="AG314" s="61"/>
      <c r="AH314" s="61"/>
      <c r="AI314" s="75"/>
      <c r="AJ314" s="75"/>
      <c r="AK314" s="61"/>
      <c r="AL314" s="61"/>
      <c r="AM314" s="61"/>
      <c r="AN314" s="61"/>
      <c r="AO314" s="987"/>
      <c r="AP314" s="987"/>
      <c r="AQ314" s="987"/>
      <c r="AR314" s="987"/>
      <c r="AS314" s="987"/>
      <c r="AT314" s="987"/>
      <c r="AU314" s="987"/>
      <c r="AV314" s="987"/>
      <c r="AW314" s="987"/>
      <c r="AX314" s="987"/>
    </row>
    <row r="315" spans="1:50" x14ac:dyDescent="0.25">
      <c r="A315" s="61"/>
      <c r="B315" s="61"/>
      <c r="C315" s="61"/>
      <c r="D315" s="61"/>
      <c r="E315" s="75"/>
      <c r="F315" s="75"/>
      <c r="G315" s="61"/>
      <c r="H315" s="61"/>
      <c r="I315" s="61"/>
      <c r="K315" s="61"/>
      <c r="L315" s="61"/>
      <c r="M315" s="61"/>
      <c r="N315" s="61"/>
      <c r="O315" s="75"/>
      <c r="P315" s="75"/>
      <c r="Q315" s="61"/>
      <c r="R315" s="61"/>
      <c r="S315" s="61"/>
      <c r="U315" s="61"/>
      <c r="V315" s="61"/>
      <c r="W315" s="61"/>
      <c r="X315" s="61"/>
      <c r="Y315" s="75"/>
      <c r="Z315" s="61"/>
      <c r="AA315" s="61"/>
      <c r="AB315" s="61"/>
      <c r="AC315" s="61"/>
      <c r="AE315" s="61"/>
      <c r="AF315" s="61"/>
      <c r="AG315" s="61"/>
      <c r="AH315" s="61"/>
      <c r="AI315" s="75"/>
      <c r="AJ315" s="75"/>
      <c r="AK315" s="61"/>
      <c r="AL315" s="61"/>
      <c r="AM315" s="61"/>
      <c r="AN315" s="61"/>
      <c r="AO315" s="987"/>
      <c r="AP315" s="987"/>
      <c r="AQ315" s="987"/>
      <c r="AR315" s="987"/>
      <c r="AS315" s="987"/>
      <c r="AT315" s="987"/>
      <c r="AU315" s="987"/>
      <c r="AV315" s="987"/>
      <c r="AW315" s="987"/>
      <c r="AX315" s="987"/>
    </row>
    <row r="316" spans="1:50" x14ac:dyDescent="0.25">
      <c r="A316" s="61"/>
      <c r="B316" s="61"/>
      <c r="C316" s="61"/>
      <c r="D316" s="61"/>
      <c r="E316" s="75"/>
      <c r="F316" s="75"/>
      <c r="G316" s="61"/>
      <c r="H316" s="61"/>
      <c r="I316" s="61"/>
      <c r="K316" s="61"/>
      <c r="L316" s="61"/>
      <c r="M316" s="61"/>
      <c r="N316" s="61"/>
      <c r="O316" s="75"/>
      <c r="P316" s="75"/>
      <c r="Q316" s="61"/>
      <c r="R316" s="61"/>
      <c r="S316" s="61"/>
      <c r="U316" s="61"/>
      <c r="V316" s="61"/>
      <c r="W316" s="61"/>
      <c r="X316" s="61"/>
      <c r="Y316" s="75"/>
      <c r="Z316" s="61"/>
      <c r="AA316" s="61"/>
      <c r="AB316" s="61"/>
      <c r="AC316" s="61"/>
      <c r="AE316" s="61"/>
      <c r="AF316" s="61"/>
      <c r="AG316" s="61"/>
      <c r="AH316" s="61"/>
      <c r="AI316" s="75"/>
      <c r="AJ316" s="75"/>
      <c r="AK316" s="61"/>
      <c r="AL316" s="61"/>
      <c r="AM316" s="61"/>
      <c r="AN316" s="61"/>
      <c r="AO316" s="987"/>
      <c r="AP316" s="987"/>
      <c r="AQ316" s="987"/>
      <c r="AR316" s="987"/>
      <c r="AS316" s="987"/>
      <c r="AT316" s="987"/>
      <c r="AU316" s="987"/>
      <c r="AV316" s="987"/>
      <c r="AW316" s="987"/>
      <c r="AX316" s="987"/>
    </row>
    <row r="317" spans="1:50" x14ac:dyDescent="0.25">
      <c r="A317" s="61"/>
      <c r="B317" s="61"/>
      <c r="C317" s="61"/>
      <c r="D317" s="61"/>
      <c r="E317" s="75"/>
      <c r="F317" s="75"/>
      <c r="G317" s="61"/>
      <c r="H317" s="61"/>
      <c r="I317" s="61"/>
      <c r="K317" s="61"/>
      <c r="L317" s="61"/>
      <c r="M317" s="61"/>
      <c r="N317" s="61"/>
      <c r="O317" s="75"/>
      <c r="P317" s="75"/>
      <c r="Q317" s="61"/>
      <c r="R317" s="61"/>
      <c r="S317" s="61"/>
      <c r="U317" s="61"/>
      <c r="V317" s="61"/>
      <c r="W317" s="61"/>
      <c r="X317" s="61"/>
      <c r="Y317" s="75"/>
      <c r="Z317" s="61"/>
      <c r="AA317" s="61"/>
      <c r="AB317" s="61"/>
      <c r="AC317" s="61"/>
      <c r="AE317" s="61"/>
      <c r="AF317" s="61"/>
      <c r="AG317" s="61"/>
      <c r="AH317" s="61"/>
      <c r="AI317" s="75"/>
      <c r="AJ317" s="75"/>
      <c r="AK317" s="61"/>
      <c r="AL317" s="61"/>
      <c r="AM317" s="61"/>
      <c r="AN317" s="61"/>
      <c r="AO317" s="987"/>
      <c r="AP317" s="987"/>
      <c r="AQ317" s="987"/>
      <c r="AR317" s="987"/>
      <c r="AS317" s="987"/>
      <c r="AT317" s="987"/>
      <c r="AU317" s="987"/>
      <c r="AV317" s="987"/>
      <c r="AW317" s="987"/>
      <c r="AX317" s="987"/>
    </row>
    <row r="318" spans="1:50" x14ac:dyDescent="0.25">
      <c r="A318" s="61"/>
      <c r="B318" s="61"/>
      <c r="C318" s="61"/>
      <c r="D318" s="61"/>
      <c r="E318" s="75"/>
      <c r="F318" s="75"/>
      <c r="G318" s="61"/>
      <c r="H318" s="61"/>
      <c r="I318" s="61"/>
      <c r="K318" s="61"/>
      <c r="L318" s="61"/>
      <c r="M318" s="61"/>
      <c r="N318" s="61"/>
      <c r="O318" s="75"/>
      <c r="P318" s="75"/>
      <c r="Q318" s="61"/>
      <c r="R318" s="61"/>
      <c r="S318" s="61"/>
      <c r="U318" s="61"/>
      <c r="V318" s="61"/>
      <c r="W318" s="61"/>
      <c r="X318" s="61"/>
      <c r="Y318" s="75"/>
      <c r="Z318" s="61"/>
      <c r="AA318" s="61"/>
      <c r="AB318" s="61"/>
      <c r="AC318" s="61"/>
      <c r="AE318" s="61"/>
      <c r="AF318" s="61"/>
      <c r="AG318" s="61"/>
      <c r="AH318" s="61"/>
      <c r="AI318" s="75"/>
      <c r="AJ318" s="75"/>
      <c r="AK318" s="61"/>
      <c r="AL318" s="61"/>
      <c r="AM318" s="61"/>
      <c r="AN318" s="61"/>
      <c r="AO318" s="987"/>
      <c r="AP318" s="987"/>
      <c r="AQ318" s="987"/>
      <c r="AR318" s="987"/>
      <c r="AS318" s="987"/>
      <c r="AT318" s="987"/>
      <c r="AU318" s="987"/>
      <c r="AV318" s="987"/>
      <c r="AW318" s="987"/>
      <c r="AX318" s="987"/>
    </row>
    <row r="319" spans="1:50" x14ac:dyDescent="0.25">
      <c r="A319" s="61"/>
      <c r="B319" s="61"/>
      <c r="C319" s="61"/>
      <c r="D319" s="61"/>
      <c r="E319" s="75"/>
      <c r="F319" s="75"/>
      <c r="G319" s="61"/>
      <c r="H319" s="61"/>
      <c r="I319" s="61"/>
      <c r="K319" s="61"/>
      <c r="L319" s="61"/>
      <c r="M319" s="61"/>
      <c r="N319" s="61"/>
      <c r="O319" s="75"/>
      <c r="P319" s="75"/>
      <c r="Q319" s="61"/>
      <c r="R319" s="61"/>
      <c r="S319" s="61"/>
      <c r="U319" s="61"/>
      <c r="V319" s="61"/>
      <c r="W319" s="61"/>
      <c r="X319" s="61"/>
      <c r="Y319" s="75"/>
      <c r="Z319" s="61"/>
      <c r="AA319" s="61"/>
      <c r="AB319" s="61"/>
      <c r="AC319" s="61"/>
      <c r="AE319" s="61"/>
      <c r="AF319" s="61"/>
      <c r="AG319" s="61"/>
      <c r="AH319" s="61"/>
      <c r="AI319" s="75"/>
      <c r="AJ319" s="75"/>
      <c r="AK319" s="61"/>
      <c r="AL319" s="61"/>
      <c r="AM319" s="61"/>
      <c r="AN319" s="61"/>
      <c r="AO319" s="987"/>
      <c r="AP319" s="987"/>
      <c r="AQ319" s="987"/>
      <c r="AR319" s="987"/>
      <c r="AS319" s="987"/>
      <c r="AT319" s="987"/>
      <c r="AU319" s="987"/>
      <c r="AV319" s="987"/>
      <c r="AW319" s="987"/>
      <c r="AX319" s="987"/>
    </row>
    <row r="320" spans="1:50" x14ac:dyDescent="0.25">
      <c r="A320" s="61"/>
      <c r="B320" s="61"/>
      <c r="C320" s="61"/>
      <c r="D320" s="61"/>
      <c r="E320" s="75"/>
      <c r="F320" s="75"/>
      <c r="G320" s="61"/>
      <c r="H320" s="61"/>
      <c r="I320" s="61"/>
      <c r="K320" s="61"/>
      <c r="L320" s="61"/>
      <c r="M320" s="61"/>
      <c r="N320" s="61"/>
      <c r="O320" s="75"/>
      <c r="P320" s="75"/>
      <c r="Q320" s="61"/>
      <c r="R320" s="61"/>
      <c r="S320" s="61"/>
      <c r="U320" s="61"/>
      <c r="V320" s="61"/>
      <c r="W320" s="61"/>
      <c r="X320" s="61"/>
      <c r="Y320" s="75"/>
      <c r="Z320" s="61"/>
      <c r="AA320" s="61"/>
      <c r="AB320" s="61"/>
      <c r="AC320" s="61"/>
      <c r="AE320" s="61"/>
      <c r="AF320" s="61"/>
      <c r="AG320" s="61"/>
      <c r="AH320" s="61"/>
      <c r="AI320" s="75"/>
      <c r="AJ320" s="75"/>
      <c r="AK320" s="61"/>
      <c r="AL320" s="61"/>
      <c r="AM320" s="61"/>
      <c r="AN320" s="61"/>
      <c r="AO320" s="987"/>
      <c r="AP320" s="987"/>
      <c r="AQ320" s="987"/>
      <c r="AR320" s="987"/>
      <c r="AS320" s="987"/>
      <c r="AT320" s="987"/>
      <c r="AU320" s="987"/>
      <c r="AV320" s="987"/>
      <c r="AW320" s="987"/>
      <c r="AX320" s="987"/>
    </row>
    <row r="321" spans="1:50" x14ac:dyDescent="0.25">
      <c r="A321" s="61"/>
      <c r="B321" s="61"/>
      <c r="C321" s="61"/>
      <c r="D321" s="61"/>
      <c r="E321" s="75"/>
      <c r="F321" s="75"/>
      <c r="G321" s="61"/>
      <c r="H321" s="61"/>
      <c r="I321" s="61"/>
      <c r="K321" s="61"/>
      <c r="L321" s="61"/>
      <c r="M321" s="61"/>
      <c r="N321" s="61"/>
      <c r="O321" s="75"/>
      <c r="P321" s="75"/>
      <c r="Q321" s="61"/>
      <c r="R321" s="61"/>
      <c r="S321" s="61"/>
      <c r="U321" s="61"/>
      <c r="V321" s="61"/>
      <c r="W321" s="61"/>
      <c r="X321" s="61"/>
      <c r="Y321" s="75"/>
      <c r="Z321" s="61"/>
      <c r="AA321" s="61"/>
      <c r="AB321" s="61"/>
      <c r="AC321" s="61"/>
      <c r="AE321" s="61"/>
      <c r="AF321" s="61"/>
      <c r="AG321" s="61"/>
      <c r="AH321" s="61"/>
      <c r="AI321" s="75"/>
      <c r="AJ321" s="75"/>
      <c r="AK321" s="61"/>
      <c r="AL321" s="61"/>
      <c r="AM321" s="61"/>
      <c r="AN321" s="61"/>
      <c r="AO321" s="987"/>
      <c r="AP321" s="987"/>
      <c r="AQ321" s="987"/>
      <c r="AR321" s="987"/>
      <c r="AS321" s="987"/>
      <c r="AT321" s="987"/>
      <c r="AU321" s="987"/>
      <c r="AV321" s="987"/>
      <c r="AW321" s="987"/>
      <c r="AX321" s="987"/>
    </row>
  </sheetData>
  <mergeCells count="289">
    <mergeCell ref="A68:A71"/>
    <mergeCell ref="A104:A107"/>
    <mergeCell ref="A86:A89"/>
    <mergeCell ref="A95:A98"/>
    <mergeCell ref="A73:B73"/>
    <mergeCell ref="U95:U98"/>
    <mergeCell ref="U104:U107"/>
    <mergeCell ref="BT122:CA122"/>
    <mergeCell ref="AE104:AE107"/>
    <mergeCell ref="AB80:AB81"/>
    <mergeCell ref="AC80:AC81"/>
    <mergeCell ref="BS80:BS81"/>
    <mergeCell ref="BT80:BT81"/>
    <mergeCell ref="BU80:BU81"/>
    <mergeCell ref="E80:E81"/>
    <mergeCell ref="BW80:BW81"/>
    <mergeCell ref="BX80:BX81"/>
    <mergeCell ref="BY80:BY81"/>
    <mergeCell ref="BZ80:BZ81"/>
    <mergeCell ref="CA80:CA81"/>
    <mergeCell ref="BV80:BV81"/>
    <mergeCell ref="AY86:AY89"/>
    <mergeCell ref="AI80:AI81"/>
    <mergeCell ref="AJ80:AJ81"/>
    <mergeCell ref="AE86:AE89"/>
    <mergeCell ref="AE95:AE98"/>
    <mergeCell ref="AF80:AF81"/>
    <mergeCell ref="U86:U89"/>
    <mergeCell ref="AH80:AH81"/>
    <mergeCell ref="AL80:AL81"/>
    <mergeCell ref="BD80:BD81"/>
    <mergeCell ref="BE80:BE81"/>
    <mergeCell ref="BC80:BC81"/>
    <mergeCell ref="AG80:AG81"/>
    <mergeCell ref="AA80:AA81"/>
    <mergeCell ref="AY80:AY81"/>
    <mergeCell ref="AZ80:AZ81"/>
    <mergeCell ref="BA80:BA81"/>
    <mergeCell ref="BB80:BB81"/>
    <mergeCell ref="Z80:Z81"/>
    <mergeCell ref="V80:V81"/>
    <mergeCell ref="W80:W81"/>
    <mergeCell ref="X80:X81"/>
    <mergeCell ref="Y80:Y81"/>
    <mergeCell ref="AE31:AE34"/>
    <mergeCell ref="AS8:AS9"/>
    <mergeCell ref="AT8:AT9"/>
    <mergeCell ref="AU8:AU9"/>
    <mergeCell ref="AV8:AV9"/>
    <mergeCell ref="BS127:BS130"/>
    <mergeCell ref="AE80:AE81"/>
    <mergeCell ref="BG80:BG81"/>
    <mergeCell ref="AZ122:BG122"/>
    <mergeCell ref="AY127:AY130"/>
    <mergeCell ref="BS86:BS89"/>
    <mergeCell ref="BF80:BF81"/>
    <mergeCell ref="AY73:AZ73"/>
    <mergeCell ref="BD77:BE77"/>
    <mergeCell ref="AY78:BG78"/>
    <mergeCell ref="BS73:BT73"/>
    <mergeCell ref="AE73:AF73"/>
    <mergeCell ref="BI78:BQ78"/>
    <mergeCell ref="BK8:BK9"/>
    <mergeCell ref="BL8:BL9"/>
    <mergeCell ref="BO80:BO81"/>
    <mergeCell ref="BP80:BP81"/>
    <mergeCell ref="BQ80:BQ81"/>
    <mergeCell ref="BI127:BI130"/>
    <mergeCell ref="K23:K26"/>
    <mergeCell ref="AE23:AM23"/>
    <mergeCell ref="AZ19:BG19"/>
    <mergeCell ref="BB8:BB9"/>
    <mergeCell ref="BC8:BC9"/>
    <mergeCell ref="BD8:BD9"/>
    <mergeCell ref="BE8:BE9"/>
    <mergeCell ref="BF8:BF9"/>
    <mergeCell ref="AZ18:BG18"/>
    <mergeCell ref="AK8:AK9"/>
    <mergeCell ref="AL8:AL9"/>
    <mergeCell ref="AM8:AM9"/>
    <mergeCell ref="AZ8:AZ9"/>
    <mergeCell ref="BA8:BA9"/>
    <mergeCell ref="BG8:BG9"/>
    <mergeCell ref="AO14:AO17"/>
    <mergeCell ref="M8:M9"/>
    <mergeCell ref="N8:N9"/>
    <mergeCell ref="O8:O9"/>
    <mergeCell ref="P8:P9"/>
    <mergeCell ref="Q8:Q9"/>
    <mergeCell ref="R8:R9"/>
    <mergeCell ref="K14:K17"/>
    <mergeCell ref="X8:X9"/>
    <mergeCell ref="BV8:BV9"/>
    <mergeCell ref="BW8:BW9"/>
    <mergeCell ref="AE14:AE17"/>
    <mergeCell ref="AJ25:AJ26"/>
    <mergeCell ref="AK25:AK26"/>
    <mergeCell ref="AJ22:AK22"/>
    <mergeCell ref="AE25:AE26"/>
    <mergeCell ref="AF25:AF26"/>
    <mergeCell ref="AG25:AG26"/>
    <mergeCell ref="AH25:AH26"/>
    <mergeCell ref="AI25:AI26"/>
    <mergeCell ref="BT18:CA18"/>
    <mergeCell ref="AJ8:AJ9"/>
    <mergeCell ref="BS8:BS9"/>
    <mergeCell ref="BT8:BT9"/>
    <mergeCell ref="BU8:BU9"/>
    <mergeCell ref="BQ8:BQ9"/>
    <mergeCell ref="BJ18:BQ18"/>
    <mergeCell ref="BJ19:BQ19"/>
    <mergeCell ref="AL25:AL26"/>
    <mergeCell ref="AM25:AM26"/>
    <mergeCell ref="AP8:AP9"/>
    <mergeCell ref="AQ8:AQ9"/>
    <mergeCell ref="AR8:AR9"/>
    <mergeCell ref="CB80:CB81"/>
    <mergeCell ref="AE1:AF1"/>
    <mergeCell ref="F80:F81"/>
    <mergeCell ref="G80:G81"/>
    <mergeCell ref="H80:H81"/>
    <mergeCell ref="I80:I81"/>
    <mergeCell ref="AE6:AM6"/>
    <mergeCell ref="AE8:AE9"/>
    <mergeCell ref="AF8:AF9"/>
    <mergeCell ref="AG8:AG9"/>
    <mergeCell ref="A75:I75"/>
    <mergeCell ref="F77:G77"/>
    <mergeCell ref="A78:I78"/>
    <mergeCell ref="A80:A81"/>
    <mergeCell ref="B80:B81"/>
    <mergeCell ref="C80:C81"/>
    <mergeCell ref="BX77:BY77"/>
    <mergeCell ref="BS78:CA78"/>
    <mergeCell ref="AJ77:AK77"/>
    <mergeCell ref="BT19:CA19"/>
    <mergeCell ref="BX8:BX9"/>
    <mergeCell ref="BY8:BY9"/>
    <mergeCell ref="BZ8:BZ9"/>
    <mergeCell ref="CA8:CA9"/>
    <mergeCell ref="A1:B1"/>
    <mergeCell ref="A3:I3"/>
    <mergeCell ref="F5:G5"/>
    <mergeCell ref="A6:I6"/>
    <mergeCell ref="A8:A9"/>
    <mergeCell ref="U78:AC78"/>
    <mergeCell ref="A50:A53"/>
    <mergeCell ref="G8:G9"/>
    <mergeCell ref="B8:B9"/>
    <mergeCell ref="C8:C9"/>
    <mergeCell ref="D8:D9"/>
    <mergeCell ref="E8:E9"/>
    <mergeCell ref="F8:F9"/>
    <mergeCell ref="H8:H9"/>
    <mergeCell ref="I8:I9"/>
    <mergeCell ref="A14:A17"/>
    <mergeCell ref="K1:L1"/>
    <mergeCell ref="K3:S3"/>
    <mergeCell ref="P5:Q5"/>
    <mergeCell ref="A23:A26"/>
    <mergeCell ref="A32:A35"/>
    <mergeCell ref="K6:S6"/>
    <mergeCell ref="K8:K9"/>
    <mergeCell ref="L8:L9"/>
    <mergeCell ref="BS6:CA6"/>
    <mergeCell ref="U8:U9"/>
    <mergeCell ref="V8:V9"/>
    <mergeCell ref="W8:W9"/>
    <mergeCell ref="Y8:Y9"/>
    <mergeCell ref="AH8:AH9"/>
    <mergeCell ref="AI8:AI9"/>
    <mergeCell ref="BI14:BI17"/>
    <mergeCell ref="AY14:AY17"/>
    <mergeCell ref="AY6:BG6"/>
    <mergeCell ref="Z8:Z9"/>
    <mergeCell ref="AA8:AA9"/>
    <mergeCell ref="AB8:AB9"/>
    <mergeCell ref="U6:AC6"/>
    <mergeCell ref="AY8:AY9"/>
    <mergeCell ref="BI6:BQ6"/>
    <mergeCell ref="BI8:BI9"/>
    <mergeCell ref="BJ8:BJ9"/>
    <mergeCell ref="BM8:BM9"/>
    <mergeCell ref="BN8:BN9"/>
    <mergeCell ref="BO8:BO9"/>
    <mergeCell ref="BP8:BP9"/>
    <mergeCell ref="AW8:AW9"/>
    <mergeCell ref="AC8:AC9"/>
    <mergeCell ref="BS1:BT1"/>
    <mergeCell ref="U3:AC3"/>
    <mergeCell ref="BS3:CA3"/>
    <mergeCell ref="Z5:AA5"/>
    <mergeCell ref="BX5:BY5"/>
    <mergeCell ref="AY1:AZ1"/>
    <mergeCell ref="AJ5:AK5"/>
    <mergeCell ref="AY3:BG3"/>
    <mergeCell ref="BD5:BE5"/>
    <mergeCell ref="U1:V1"/>
    <mergeCell ref="BI1:BJ1"/>
    <mergeCell ref="BI3:BQ3"/>
    <mergeCell ref="BN5:BO5"/>
    <mergeCell ref="AO1:AP1"/>
    <mergeCell ref="AO3:AW3"/>
    <mergeCell ref="AT5:AU5"/>
    <mergeCell ref="CC73:CD73"/>
    <mergeCell ref="A113:A116"/>
    <mergeCell ref="A59:A62"/>
    <mergeCell ref="A41:A44"/>
    <mergeCell ref="U23:U26"/>
    <mergeCell ref="U32:U35"/>
    <mergeCell ref="U41:U44"/>
    <mergeCell ref="U73:V73"/>
    <mergeCell ref="K104:K107"/>
    <mergeCell ref="K113:K116"/>
    <mergeCell ref="K86:K89"/>
    <mergeCell ref="K95:K98"/>
    <mergeCell ref="U75:AC75"/>
    <mergeCell ref="Q80:Q81"/>
    <mergeCell ref="R80:R81"/>
    <mergeCell ref="S80:S81"/>
    <mergeCell ref="K41:K44"/>
    <mergeCell ref="K50:K53"/>
    <mergeCell ref="K59:K62"/>
    <mergeCell ref="K73:L73"/>
    <mergeCell ref="K80:K81"/>
    <mergeCell ref="K32:K35"/>
    <mergeCell ref="P80:P81"/>
    <mergeCell ref="K78:S78"/>
    <mergeCell ref="M80:M81"/>
    <mergeCell ref="N80:N81"/>
    <mergeCell ref="O80:O81"/>
    <mergeCell ref="AK80:AK81"/>
    <mergeCell ref="AM80:AM81"/>
    <mergeCell ref="U80:U81"/>
    <mergeCell ref="A122:A125"/>
    <mergeCell ref="K122:K125"/>
    <mergeCell ref="BS75:CA75"/>
    <mergeCell ref="BN77:BO77"/>
    <mergeCell ref="AE78:AM78"/>
    <mergeCell ref="BJ122:BQ122"/>
    <mergeCell ref="BI80:BI81"/>
    <mergeCell ref="BJ80:BJ81"/>
    <mergeCell ref="BK80:BK81"/>
    <mergeCell ref="BL80:BL81"/>
    <mergeCell ref="BM80:BM81"/>
    <mergeCell ref="BN80:BN81"/>
    <mergeCell ref="L80:L81"/>
    <mergeCell ref="K75:S75"/>
    <mergeCell ref="P77:Q77"/>
    <mergeCell ref="D80:D81"/>
    <mergeCell ref="Z77:AA77"/>
    <mergeCell ref="U113:U116"/>
    <mergeCell ref="CC1:CD1"/>
    <mergeCell ref="CC3:CK3"/>
    <mergeCell ref="CH5:CI5"/>
    <mergeCell ref="CC6:CK6"/>
    <mergeCell ref="CC8:CC9"/>
    <mergeCell ref="CD8:CD9"/>
    <mergeCell ref="CE8:CE9"/>
    <mergeCell ref="CF8:CF9"/>
    <mergeCell ref="CG8:CG9"/>
    <mergeCell ref="CH8:CH9"/>
    <mergeCell ref="CI8:CI9"/>
    <mergeCell ref="CJ8:CJ9"/>
    <mergeCell ref="CK8:CK9"/>
    <mergeCell ref="S8:S9"/>
    <mergeCell ref="AO6:AW6"/>
    <mergeCell ref="AO8:AO9"/>
    <mergeCell ref="BI86:BI89"/>
    <mergeCell ref="CC127:CC130"/>
    <mergeCell ref="CE80:CE81"/>
    <mergeCell ref="CF80:CF81"/>
    <mergeCell ref="CG80:CG81"/>
    <mergeCell ref="CH80:CH81"/>
    <mergeCell ref="CC75:CK75"/>
    <mergeCell ref="CH77:CI77"/>
    <mergeCell ref="CC78:CK78"/>
    <mergeCell ref="CC80:CC81"/>
    <mergeCell ref="CD80:CD81"/>
    <mergeCell ref="CI80:CI81"/>
    <mergeCell ref="CJ80:CJ81"/>
    <mergeCell ref="AE41:AE44"/>
    <mergeCell ref="U14:U17"/>
    <mergeCell ref="CK80:CK81"/>
    <mergeCell ref="CC86:CC89"/>
    <mergeCell ref="CD122:CK122"/>
    <mergeCell ref="BI73:BJ73"/>
    <mergeCell ref="CD18:CK18"/>
    <mergeCell ref="CD19:CK19"/>
  </mergeCells>
  <dataValidations count="3">
    <dataValidation type="list" allowBlank="1" showInputMessage="1" showErrorMessage="1" sqref="AN19:AX26 I64:I71 AC87:AC89 AC82:AC85 AC37:AC40 AC19:AC22 AC10:AC13 I118:I121 I109:I112 I10:I13 I114:I116 S19:S26 S10:S17 S28:S35 S109:S116 S55:S62 S100:S107 S91:S98 S82:S89 S37:S44 S46:S53 I123:I125 AM82:AX89 AM100:AX107 AM27:AM34 AM91:AX98 AM19 I46:I53 AM37:AX53 AC100:AC107 AC91:AC98 AC43:AC53 AC24:AC26 AC28:AC35 AC15:AC17 I16:I17 S118:S125 I28:I35 I20:I26 I55:I62 AN28:AX35 AC109:AC116 I100:I107 I91:I98 I82:I89 I37:I44 AM10:AN17 AX10:AX17">
      <formula1>$BZ$5:$BZ$7</formula1>
    </dataValidation>
    <dataValidation type="list" allowBlank="1" showInputMessage="1" showErrorMessage="1" sqref="CA82:CB89 CK17 CK10:CK13 CJ105:CJ112 CK82:CK89 BF105:BF112 BQ82:BR89 CA10:CA17 BZ105:BZ112 BG82:BH89 BG10:BH17 BQ10:BR17 BP105:BP112 AW10:AW17">
      <formula1>$DE$5:$DE$7</formula1>
    </dataValidation>
    <dataValidation type="list" allowBlank="1" showInputMessage="1" showErrorMessage="1" sqref="I14:I15 AC86 AC41:AC42 AC23 CK14:CK16 AC14 I122 I113 I19">
      <formula1>$CT$6:$CT$8</formula1>
    </dataValidation>
  </dataValidations>
  <pageMargins left="0.7" right="0.7" top="0.75" bottom="0.75" header="0.3" footer="0.3"/>
  <pageSetup paperSize="9" orientation="portrait" horizontalDpi="4294967293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92"/>
  <sheetViews>
    <sheetView workbookViewId="0">
      <selection activeCell="A2" sqref="A2"/>
    </sheetView>
  </sheetViews>
  <sheetFormatPr defaultRowHeight="13.2" x14ac:dyDescent="0.25"/>
  <cols>
    <col min="1" max="1" width="3.33203125" customWidth="1"/>
    <col min="2" max="2" width="21.109375" customWidth="1"/>
    <col min="3" max="3" width="7.5546875" style="265" customWidth="1"/>
    <col min="4" max="4" width="13.88671875" customWidth="1"/>
    <col min="5" max="5" width="7" style="265" customWidth="1"/>
    <col min="6" max="6" width="5.6640625" style="265" customWidth="1"/>
    <col min="7" max="7" width="8.109375" customWidth="1"/>
    <col min="8" max="8" width="10" customWidth="1"/>
    <col min="9" max="9" width="14.88671875" customWidth="1"/>
    <col min="10" max="10" width="5.109375" customWidth="1"/>
    <col min="11" max="11" width="3.33203125" customWidth="1"/>
    <col min="12" max="12" width="21.109375" customWidth="1"/>
    <col min="13" max="13" width="7.5546875" style="265" customWidth="1"/>
    <col min="14" max="14" width="13.88671875" customWidth="1"/>
    <col min="15" max="15" width="7" style="265" customWidth="1"/>
    <col min="16" max="16" width="5.6640625" style="265" customWidth="1"/>
    <col min="17" max="17" width="8.109375" customWidth="1"/>
    <col min="18" max="18" width="10" customWidth="1"/>
    <col min="19" max="19" width="14.88671875" customWidth="1"/>
    <col min="20" max="20" width="5.109375" customWidth="1"/>
    <col min="21" max="21" width="3.33203125" customWidth="1"/>
    <col min="22" max="22" width="21.109375" customWidth="1"/>
    <col min="23" max="23" width="7.5546875" style="265" customWidth="1"/>
    <col min="24" max="24" width="13.88671875" customWidth="1"/>
    <col min="25" max="25" width="7" style="265" customWidth="1"/>
    <col min="26" max="26" width="5.6640625" style="265" customWidth="1"/>
    <col min="27" max="27" width="8.109375" customWidth="1"/>
    <col min="28" max="28" width="10" customWidth="1"/>
    <col min="29" max="29" width="14.88671875" customWidth="1"/>
    <col min="30" max="30" width="5.109375" customWidth="1"/>
    <col min="31" max="31" width="3.33203125" customWidth="1"/>
    <col min="32" max="32" width="21.109375" customWidth="1"/>
    <col min="33" max="33" width="7.5546875" style="265" customWidth="1"/>
    <col min="34" max="34" width="13.88671875" customWidth="1"/>
    <col min="35" max="35" width="7" style="265" customWidth="1"/>
    <col min="36" max="36" width="5.6640625" style="265" customWidth="1"/>
    <col min="37" max="37" width="8.109375" customWidth="1"/>
    <col min="38" max="38" width="10" customWidth="1"/>
    <col min="39" max="39" width="14.88671875" customWidth="1"/>
    <col min="40" max="40" width="5.109375" customWidth="1"/>
    <col min="41" max="41" width="3.33203125" customWidth="1"/>
    <col min="42" max="42" width="21.109375" customWidth="1"/>
    <col min="43" max="43" width="7.5546875" style="265" customWidth="1"/>
    <col min="44" max="44" width="13.88671875" customWidth="1"/>
    <col min="45" max="45" width="7" style="265" customWidth="1"/>
    <col min="46" max="46" width="5.6640625" style="265" customWidth="1"/>
    <col min="47" max="47" width="8.109375" customWidth="1"/>
    <col min="48" max="48" width="10" customWidth="1"/>
    <col min="49" max="49" width="14.88671875" customWidth="1"/>
    <col min="51" max="51" width="3.33203125" customWidth="1"/>
    <col min="52" max="52" width="21.109375" customWidth="1"/>
    <col min="53" max="53" width="7.5546875" customWidth="1"/>
    <col min="54" max="54" width="13.88671875" customWidth="1"/>
    <col min="55" max="55" width="7" style="265" customWidth="1"/>
    <col min="56" max="56" width="7.109375" style="265" customWidth="1"/>
    <col min="57" max="57" width="8.109375" customWidth="1"/>
    <col min="58" max="58" width="10" customWidth="1"/>
    <col min="59" max="59" width="14.88671875" customWidth="1"/>
    <col min="60" max="60" width="9.109375" style="997"/>
    <col min="61" max="61" width="3.33203125" customWidth="1"/>
    <col min="62" max="62" width="21.109375" customWidth="1"/>
    <col min="63" max="63" width="7.5546875" customWidth="1"/>
    <col min="64" max="64" width="13.88671875" customWidth="1"/>
    <col min="65" max="66" width="7" style="265" customWidth="1"/>
    <col min="67" max="67" width="8.109375" customWidth="1"/>
    <col min="68" max="68" width="10" customWidth="1"/>
    <col min="69" max="69" width="14.88671875" customWidth="1"/>
    <col min="71" max="71" width="3.33203125" customWidth="1"/>
    <col min="72" max="72" width="21.109375" customWidth="1"/>
    <col min="73" max="73" width="7.5546875" customWidth="1"/>
    <col min="74" max="74" width="13.88671875" customWidth="1"/>
    <col min="75" max="76" width="7" style="265" customWidth="1"/>
    <col min="77" max="77" width="8.109375" style="265" customWidth="1"/>
    <col min="78" max="78" width="10" customWidth="1"/>
    <col min="79" max="79" width="14.88671875" customWidth="1"/>
    <col min="80" max="80" width="9.109375" style="997"/>
    <col min="81" max="81" width="3.33203125" customWidth="1"/>
    <col min="82" max="82" width="21.109375" customWidth="1"/>
    <col min="83" max="83" width="7.5546875" style="265" customWidth="1"/>
    <col min="84" max="84" width="13.88671875" customWidth="1"/>
    <col min="85" max="85" width="7" style="265" customWidth="1"/>
    <col min="86" max="86" width="6.6640625" style="265" customWidth="1"/>
    <col min="87" max="87" width="8.109375" customWidth="1"/>
    <col min="88" max="88" width="10" customWidth="1"/>
    <col min="89" max="89" width="14.88671875" customWidth="1"/>
    <col min="90" max="90" width="10.77734375" customWidth="1"/>
    <col min="91" max="91" width="3.33203125" customWidth="1"/>
    <col min="92" max="92" width="21.109375" customWidth="1"/>
    <col min="93" max="93" width="7.5546875" customWidth="1"/>
    <col min="94" max="94" width="13.88671875" customWidth="1"/>
    <col min="95" max="96" width="7" style="265" customWidth="1"/>
    <col min="97" max="97" width="8.109375" customWidth="1"/>
    <col min="98" max="98" width="10" customWidth="1"/>
    <col min="99" max="101" width="14.88671875" customWidth="1"/>
  </cols>
  <sheetData>
    <row r="1" spans="1:103" ht="40.200000000000003" customHeight="1" x14ac:dyDescent="0.25">
      <c r="A1" s="1084" t="s">
        <v>64</v>
      </c>
      <c r="B1" s="1084"/>
      <c r="F1"/>
      <c r="K1" s="1084" t="s">
        <v>64</v>
      </c>
      <c r="L1" s="1084"/>
      <c r="P1"/>
      <c r="U1" s="1084" t="s">
        <v>64</v>
      </c>
      <c r="V1" s="1084"/>
      <c r="Z1"/>
      <c r="AE1" s="1084" t="s">
        <v>64</v>
      </c>
      <c r="AF1" s="1084"/>
      <c r="AJ1"/>
      <c r="AO1" s="1084" t="s">
        <v>64</v>
      </c>
      <c r="AP1" s="1084"/>
      <c r="AT1"/>
      <c r="AY1" s="1084" t="s">
        <v>64</v>
      </c>
      <c r="AZ1" s="1084"/>
      <c r="BH1"/>
      <c r="BI1" s="1084" t="s">
        <v>64</v>
      </c>
      <c r="BJ1" s="1084"/>
      <c r="BS1" s="1084" t="s">
        <v>64</v>
      </c>
      <c r="BT1" s="1084"/>
      <c r="CB1"/>
      <c r="CC1" s="1084" t="s">
        <v>64</v>
      </c>
      <c r="CD1" s="1084"/>
      <c r="CM1" s="1084" t="s">
        <v>64</v>
      </c>
      <c r="CN1" s="1084"/>
    </row>
    <row r="2" spans="1:103" x14ac:dyDescent="0.25">
      <c r="F2"/>
      <c r="P2"/>
      <c r="Z2"/>
      <c r="AJ2"/>
      <c r="AT2"/>
      <c r="BH2"/>
      <c r="CB2"/>
    </row>
    <row r="3" spans="1:103" ht="17.399999999999999" x14ac:dyDescent="0.25">
      <c r="A3" s="1085" t="s">
        <v>74</v>
      </c>
      <c r="B3" s="1085"/>
      <c r="C3" s="1085"/>
      <c r="D3" s="1085"/>
      <c r="E3" s="1085"/>
      <c r="F3" s="1085"/>
      <c r="G3" s="1085"/>
      <c r="H3" s="1085"/>
      <c r="I3" s="1085"/>
      <c r="K3" s="1085" t="s">
        <v>74</v>
      </c>
      <c r="L3" s="1085"/>
      <c r="M3" s="1085"/>
      <c r="N3" s="1085"/>
      <c r="O3" s="1085"/>
      <c r="P3" s="1085"/>
      <c r="Q3" s="1085"/>
      <c r="R3" s="1085"/>
      <c r="S3" s="1085"/>
      <c r="U3" s="1085" t="s">
        <v>74</v>
      </c>
      <c r="V3" s="1085"/>
      <c r="W3" s="1085"/>
      <c r="X3" s="1085"/>
      <c r="Y3" s="1085"/>
      <c r="Z3" s="1085"/>
      <c r="AA3" s="1085"/>
      <c r="AB3" s="1085"/>
      <c r="AC3" s="1085"/>
      <c r="AE3" s="1085" t="s">
        <v>74</v>
      </c>
      <c r="AF3" s="1085"/>
      <c r="AG3" s="1085"/>
      <c r="AH3" s="1085"/>
      <c r="AI3" s="1085"/>
      <c r="AJ3" s="1085"/>
      <c r="AK3" s="1085"/>
      <c r="AL3" s="1085"/>
      <c r="AM3" s="1085"/>
      <c r="AO3" s="1085" t="s">
        <v>74</v>
      </c>
      <c r="AP3" s="1085"/>
      <c r="AQ3" s="1085"/>
      <c r="AR3" s="1085"/>
      <c r="AS3" s="1085"/>
      <c r="AT3" s="1085"/>
      <c r="AU3" s="1085"/>
      <c r="AV3" s="1085"/>
      <c r="AW3" s="1085"/>
      <c r="AY3" s="1085" t="s">
        <v>96</v>
      </c>
      <c r="AZ3" s="1085"/>
      <c r="BA3" s="1085"/>
      <c r="BB3" s="1085"/>
      <c r="BC3" s="1085"/>
      <c r="BD3" s="1085"/>
      <c r="BE3" s="1085"/>
      <c r="BF3" s="1085"/>
      <c r="BG3" s="1085"/>
      <c r="BH3"/>
      <c r="BI3" s="1085" t="s">
        <v>96</v>
      </c>
      <c r="BJ3" s="1085"/>
      <c r="BK3" s="1085"/>
      <c r="BL3" s="1085"/>
      <c r="BM3" s="1085"/>
      <c r="BN3" s="1085"/>
      <c r="BO3" s="1085"/>
      <c r="BP3" s="1085"/>
      <c r="BQ3" s="1085"/>
      <c r="BS3" s="1085" t="s">
        <v>96</v>
      </c>
      <c r="BT3" s="1085"/>
      <c r="BU3" s="1085"/>
      <c r="BV3" s="1085"/>
      <c r="BW3" s="1085"/>
      <c r="BX3" s="1085"/>
      <c r="BY3" s="1085"/>
      <c r="BZ3" s="1085"/>
      <c r="CA3" s="1085"/>
      <c r="CB3"/>
      <c r="CC3" s="1085" t="s">
        <v>96</v>
      </c>
      <c r="CD3" s="1085"/>
      <c r="CE3" s="1085"/>
      <c r="CF3" s="1085"/>
      <c r="CG3" s="1085"/>
      <c r="CH3" s="1085"/>
      <c r="CI3" s="1085"/>
      <c r="CJ3" s="1085"/>
      <c r="CK3" s="1085"/>
      <c r="CL3" s="996"/>
      <c r="CM3" s="1085" t="s">
        <v>96</v>
      </c>
      <c r="CN3" s="1085"/>
      <c r="CO3" s="1085"/>
      <c r="CP3" s="1085"/>
      <c r="CQ3" s="1085"/>
      <c r="CR3" s="1085"/>
      <c r="CS3" s="1085"/>
      <c r="CT3" s="1085"/>
      <c r="CU3" s="1085"/>
      <c r="CV3" s="996"/>
      <c r="CW3" s="996"/>
    </row>
    <row r="4" spans="1:103" ht="18" thickBot="1" x14ac:dyDescent="0.3">
      <c r="B4" s="996"/>
      <c r="C4" s="996"/>
      <c r="D4" s="996"/>
      <c r="E4" s="996"/>
      <c r="F4" s="996"/>
      <c r="G4" s="996"/>
      <c r="H4" s="996"/>
      <c r="I4" s="996"/>
      <c r="L4" s="996"/>
      <c r="M4" s="996"/>
      <c r="N4" s="996"/>
      <c r="O4" s="996"/>
      <c r="P4" s="996"/>
      <c r="Q4" s="996"/>
      <c r="R4" s="996"/>
      <c r="S4" s="996"/>
      <c r="V4" s="996"/>
      <c r="W4" s="996"/>
      <c r="X4" s="996"/>
      <c r="Y4" s="996"/>
      <c r="Z4" s="996"/>
      <c r="AA4" s="996"/>
      <c r="AB4" s="996"/>
      <c r="AC4" s="996"/>
      <c r="AF4" s="996"/>
      <c r="AG4" s="996"/>
      <c r="AH4" s="996"/>
      <c r="AI4" s="996"/>
      <c r="AJ4" s="996"/>
      <c r="AK4" s="996"/>
      <c r="AL4" s="996"/>
      <c r="AM4" s="996"/>
      <c r="AP4" s="996"/>
      <c r="AQ4" s="996"/>
      <c r="AR4" s="996"/>
      <c r="AS4" s="996"/>
      <c r="AT4" s="996"/>
      <c r="AU4" s="996"/>
      <c r="AV4" s="996"/>
      <c r="AW4" s="996"/>
      <c r="AZ4" s="996"/>
      <c r="BA4" s="996"/>
      <c r="BB4" s="996"/>
      <c r="BC4" s="996"/>
      <c r="BD4" s="996"/>
      <c r="BE4" s="996"/>
      <c r="BF4" s="996"/>
      <c r="BG4" s="996"/>
      <c r="BH4"/>
      <c r="BJ4" s="996"/>
      <c r="BK4" s="996"/>
      <c r="BL4" s="996"/>
      <c r="BM4" s="996"/>
      <c r="BN4" s="996"/>
      <c r="BO4" s="996"/>
      <c r="BP4" s="996"/>
      <c r="BQ4" s="996"/>
      <c r="BT4" s="996"/>
      <c r="BU4" s="996"/>
      <c r="BV4" s="996"/>
      <c r="BW4" s="996"/>
      <c r="BX4" s="996"/>
      <c r="BY4" s="996"/>
      <c r="BZ4" s="996"/>
      <c r="CA4" s="996"/>
      <c r="CB4"/>
      <c r="CD4" s="996"/>
      <c r="CE4" s="996"/>
      <c r="CF4" s="996"/>
      <c r="CG4" s="996"/>
      <c r="CH4" s="996"/>
      <c r="CI4" s="996"/>
      <c r="CJ4" s="996"/>
      <c r="CK4" s="996"/>
      <c r="CL4" s="996"/>
      <c r="CN4" s="996"/>
      <c r="CO4" s="996"/>
      <c r="CP4" s="996"/>
      <c r="CQ4" s="996"/>
      <c r="CR4" s="996"/>
      <c r="CS4" s="996"/>
      <c r="CT4" s="996"/>
      <c r="CU4" s="996"/>
      <c r="CV4" s="996"/>
      <c r="CW4" s="996"/>
    </row>
    <row r="5" spans="1:103" ht="19.8" customHeight="1" thickTop="1" x14ac:dyDescent="0.25">
      <c r="A5" s="223" t="s">
        <v>1018</v>
      </c>
      <c r="B5" s="224"/>
      <c r="C5" s="224"/>
      <c r="D5" s="224"/>
      <c r="E5" s="271" t="s">
        <v>137</v>
      </c>
      <c r="F5" s="1086" t="s">
        <v>949</v>
      </c>
      <c r="G5" s="1086"/>
      <c r="H5" s="222" t="s">
        <v>136</v>
      </c>
      <c r="I5" s="263" t="s">
        <v>950</v>
      </c>
      <c r="K5" s="223" t="s">
        <v>1018</v>
      </c>
      <c r="L5" s="224"/>
      <c r="M5" s="224"/>
      <c r="N5" s="224"/>
      <c r="O5" s="271" t="s">
        <v>137</v>
      </c>
      <c r="P5" s="1086" t="s">
        <v>949</v>
      </c>
      <c r="Q5" s="1086"/>
      <c r="R5" s="222" t="s">
        <v>136</v>
      </c>
      <c r="S5" s="263" t="s">
        <v>950</v>
      </c>
      <c r="U5" s="223" t="s">
        <v>1018</v>
      </c>
      <c r="V5" s="224"/>
      <c r="W5" s="224"/>
      <c r="X5" s="224"/>
      <c r="Y5" s="271" t="s">
        <v>137</v>
      </c>
      <c r="Z5" s="1086" t="s">
        <v>949</v>
      </c>
      <c r="AA5" s="1086"/>
      <c r="AB5" s="222" t="s">
        <v>136</v>
      </c>
      <c r="AC5" s="263" t="s">
        <v>950</v>
      </c>
      <c r="AE5" s="223" t="s">
        <v>1018</v>
      </c>
      <c r="AF5" s="224"/>
      <c r="AG5" s="224"/>
      <c r="AH5" s="224"/>
      <c r="AI5" s="271" t="s">
        <v>137</v>
      </c>
      <c r="AJ5" s="1086" t="s">
        <v>949</v>
      </c>
      <c r="AK5" s="1086"/>
      <c r="AL5" s="222" t="s">
        <v>136</v>
      </c>
      <c r="AM5" s="263" t="s">
        <v>950</v>
      </c>
      <c r="AO5" s="223" t="s">
        <v>1018</v>
      </c>
      <c r="AP5" s="224"/>
      <c r="AQ5" s="224"/>
      <c r="AR5" s="224"/>
      <c r="AS5" s="271" t="s">
        <v>137</v>
      </c>
      <c r="AT5" s="1086" t="s">
        <v>949</v>
      </c>
      <c r="AU5" s="1086"/>
      <c r="AV5" s="222" t="s">
        <v>136</v>
      </c>
      <c r="AW5" s="263" t="s">
        <v>950</v>
      </c>
      <c r="AY5" s="223" t="s">
        <v>1018</v>
      </c>
      <c r="AZ5" s="224"/>
      <c r="BA5" s="224"/>
      <c r="BB5" s="224"/>
      <c r="BC5" s="271" t="s">
        <v>137</v>
      </c>
      <c r="BD5" s="1086" t="s">
        <v>949</v>
      </c>
      <c r="BE5" s="1086"/>
      <c r="BF5" s="222" t="s">
        <v>136</v>
      </c>
      <c r="BG5" s="263" t="s">
        <v>950</v>
      </c>
      <c r="BH5"/>
      <c r="BI5" s="223" t="s">
        <v>1018</v>
      </c>
      <c r="BJ5" s="224"/>
      <c r="BK5" s="224"/>
      <c r="BL5" s="224"/>
      <c r="BM5" s="271" t="s">
        <v>137</v>
      </c>
      <c r="BN5" s="1086" t="s">
        <v>949</v>
      </c>
      <c r="BO5" s="1086"/>
      <c r="BP5" s="222" t="s">
        <v>136</v>
      </c>
      <c r="BQ5" s="263" t="s">
        <v>950</v>
      </c>
      <c r="BS5" s="223" t="s">
        <v>1018</v>
      </c>
      <c r="BT5" s="224"/>
      <c r="BU5" s="224"/>
      <c r="BV5" s="224"/>
      <c r="BW5" s="271" t="s">
        <v>137</v>
      </c>
      <c r="BX5" s="1086" t="s">
        <v>949</v>
      </c>
      <c r="BY5" s="1086"/>
      <c r="BZ5" s="222" t="s">
        <v>136</v>
      </c>
      <c r="CA5" s="263" t="s">
        <v>950</v>
      </c>
      <c r="CB5"/>
      <c r="CC5" s="223" t="s">
        <v>1018</v>
      </c>
      <c r="CD5" s="224"/>
      <c r="CE5" s="224"/>
      <c r="CF5" s="224"/>
      <c r="CG5" s="271" t="s">
        <v>137</v>
      </c>
      <c r="CH5" s="1086" t="s">
        <v>949</v>
      </c>
      <c r="CI5" s="1086"/>
      <c r="CJ5" s="222" t="s">
        <v>136</v>
      </c>
      <c r="CK5" s="263" t="s">
        <v>950</v>
      </c>
      <c r="CL5" s="606"/>
      <c r="CM5" s="223" t="s">
        <v>1018</v>
      </c>
      <c r="CN5" s="224"/>
      <c r="CO5" s="224"/>
      <c r="CP5" s="224"/>
      <c r="CQ5" s="271" t="s">
        <v>137</v>
      </c>
      <c r="CR5" s="1086" t="s">
        <v>949</v>
      </c>
      <c r="CS5" s="1086"/>
      <c r="CT5" s="222" t="s">
        <v>136</v>
      </c>
      <c r="CU5" s="263" t="s">
        <v>950</v>
      </c>
      <c r="CV5" s="606"/>
      <c r="CW5" s="606"/>
      <c r="CY5" s="490" t="s">
        <v>218</v>
      </c>
    </row>
    <row r="6" spans="1:103" ht="19.8" customHeight="1" thickBot="1" x14ac:dyDescent="0.3">
      <c r="A6" s="1087" t="s">
        <v>125</v>
      </c>
      <c r="B6" s="1106"/>
      <c r="C6" s="1106"/>
      <c r="D6" s="1106"/>
      <c r="E6" s="1106"/>
      <c r="F6" s="1106"/>
      <c r="G6" s="1106"/>
      <c r="H6" s="1106"/>
      <c r="I6" s="1107"/>
      <c r="K6" s="1087" t="s">
        <v>130</v>
      </c>
      <c r="L6" s="1106"/>
      <c r="M6" s="1106"/>
      <c r="N6" s="1106"/>
      <c r="O6" s="1106"/>
      <c r="P6" s="1106"/>
      <c r="Q6" s="1106"/>
      <c r="R6" s="1106"/>
      <c r="S6" s="1107"/>
      <c r="U6" s="1087" t="s">
        <v>166</v>
      </c>
      <c r="V6" s="1106"/>
      <c r="W6" s="1106"/>
      <c r="X6" s="1106"/>
      <c r="Y6" s="1106"/>
      <c r="Z6" s="1106"/>
      <c r="AA6" s="1106"/>
      <c r="AB6" s="1106"/>
      <c r="AC6" s="1107"/>
      <c r="AE6" s="1087" t="s">
        <v>167</v>
      </c>
      <c r="AF6" s="1106"/>
      <c r="AG6" s="1106"/>
      <c r="AH6" s="1106"/>
      <c r="AI6" s="1106"/>
      <c r="AJ6" s="1106"/>
      <c r="AK6" s="1106"/>
      <c r="AL6" s="1106"/>
      <c r="AM6" s="1107"/>
      <c r="AO6" s="1087" t="s">
        <v>447</v>
      </c>
      <c r="AP6" s="1106"/>
      <c r="AQ6" s="1106"/>
      <c r="AR6" s="1106"/>
      <c r="AS6" s="1106"/>
      <c r="AT6" s="1106"/>
      <c r="AU6" s="1106"/>
      <c r="AV6" s="1106"/>
      <c r="AW6" s="1107"/>
      <c r="AY6" s="1087" t="s">
        <v>233</v>
      </c>
      <c r="AZ6" s="1088"/>
      <c r="BA6" s="1088"/>
      <c r="BB6" s="1088"/>
      <c r="BC6" s="1088"/>
      <c r="BD6" s="1088"/>
      <c r="BE6" s="1088"/>
      <c r="BF6" s="1088"/>
      <c r="BG6" s="1089"/>
      <c r="BH6"/>
      <c r="BI6" s="1087" t="s">
        <v>191</v>
      </c>
      <c r="BJ6" s="1088"/>
      <c r="BK6" s="1088"/>
      <c r="BL6" s="1088"/>
      <c r="BM6" s="1088"/>
      <c r="BN6" s="1088"/>
      <c r="BO6" s="1088"/>
      <c r="BP6" s="1088"/>
      <c r="BQ6" s="1089"/>
      <c r="BS6" s="1087" t="s">
        <v>193</v>
      </c>
      <c r="BT6" s="1088"/>
      <c r="BU6" s="1088"/>
      <c r="BV6" s="1088"/>
      <c r="BW6" s="1088"/>
      <c r="BX6" s="1088"/>
      <c r="BY6" s="1088"/>
      <c r="BZ6" s="1088"/>
      <c r="CA6" s="1089"/>
      <c r="CB6"/>
      <c r="CC6" s="1087" t="s">
        <v>307</v>
      </c>
      <c r="CD6" s="1088"/>
      <c r="CE6" s="1088"/>
      <c r="CF6" s="1088"/>
      <c r="CG6" s="1088"/>
      <c r="CH6" s="1088"/>
      <c r="CI6" s="1088"/>
      <c r="CJ6" s="1088"/>
      <c r="CK6" s="1089"/>
      <c r="CL6" s="994"/>
      <c r="CM6" s="1087" t="s">
        <v>1011</v>
      </c>
      <c r="CN6" s="1088"/>
      <c r="CO6" s="1088"/>
      <c r="CP6" s="1088"/>
      <c r="CQ6" s="1088"/>
      <c r="CR6" s="1088"/>
      <c r="CS6" s="1088"/>
      <c r="CT6" s="1088"/>
      <c r="CU6" s="1089"/>
      <c r="CV6" s="994"/>
      <c r="CW6" s="994"/>
      <c r="CY6" s="490" t="s">
        <v>219</v>
      </c>
    </row>
    <row r="7" spans="1:103" ht="19.8" customHeight="1" thickBot="1" x14ac:dyDescent="0.3">
      <c r="A7" s="229"/>
      <c r="B7" s="226" t="s">
        <v>951</v>
      </c>
      <c r="C7" s="999"/>
      <c r="D7" s="226"/>
      <c r="E7" s="231" t="s">
        <v>135</v>
      </c>
      <c r="F7" s="231">
        <v>2</v>
      </c>
      <c r="G7" s="226" t="s">
        <v>134</v>
      </c>
      <c r="H7" s="1000"/>
      <c r="I7" s="1001"/>
      <c r="K7" s="229"/>
      <c r="L7" s="226" t="s">
        <v>175</v>
      </c>
      <c r="M7" s="999"/>
      <c r="N7" s="226"/>
      <c r="O7" s="231" t="s">
        <v>135</v>
      </c>
      <c r="P7" s="231">
        <v>4</v>
      </c>
      <c r="Q7" s="226" t="s">
        <v>134</v>
      </c>
      <c r="R7" s="1000"/>
      <c r="S7" s="1001"/>
      <c r="U7" s="229"/>
      <c r="V7" s="226" t="s">
        <v>303</v>
      </c>
      <c r="W7" s="999"/>
      <c r="X7" s="226"/>
      <c r="Y7" s="231" t="s">
        <v>135</v>
      </c>
      <c r="Z7" s="231">
        <v>0</v>
      </c>
      <c r="AA7" s="226" t="s">
        <v>134</v>
      </c>
      <c r="AB7" s="1000"/>
      <c r="AC7" s="1001"/>
      <c r="AE7" s="229"/>
      <c r="AF7" s="226" t="s">
        <v>234</v>
      </c>
      <c r="AG7" s="999"/>
      <c r="AH7" s="226"/>
      <c r="AI7" s="231" t="s">
        <v>135</v>
      </c>
      <c r="AJ7" s="231">
        <v>0</v>
      </c>
      <c r="AK7" s="226" t="s">
        <v>134</v>
      </c>
      <c r="AL7" s="1000"/>
      <c r="AM7" s="1001"/>
      <c r="AO7" s="229"/>
      <c r="AP7" s="226" t="s">
        <v>174</v>
      </c>
      <c r="AQ7" s="999"/>
      <c r="AR7" s="226"/>
      <c r="AS7" s="231" t="s">
        <v>135</v>
      </c>
      <c r="AT7" s="231">
        <v>0</v>
      </c>
      <c r="AU7" s="226" t="s">
        <v>134</v>
      </c>
      <c r="AV7" s="1000"/>
      <c r="AW7" s="1001"/>
      <c r="AY7" s="229"/>
      <c r="AZ7" s="226" t="s">
        <v>147</v>
      </c>
      <c r="BA7" s="1000"/>
      <c r="BB7" s="226"/>
      <c r="BC7" s="231" t="s">
        <v>135</v>
      </c>
      <c r="BD7" s="231">
        <v>8</v>
      </c>
      <c r="BE7" s="226" t="s">
        <v>134</v>
      </c>
      <c r="BF7" s="1000"/>
      <c r="BG7" s="1001"/>
      <c r="BH7"/>
      <c r="BI7" s="229"/>
      <c r="BJ7" s="226" t="s">
        <v>147</v>
      </c>
      <c r="BK7" s="1000"/>
      <c r="BL7" s="226"/>
      <c r="BM7" s="231" t="s">
        <v>135</v>
      </c>
      <c r="BN7" s="231">
        <v>7</v>
      </c>
      <c r="BO7" s="226" t="s">
        <v>134</v>
      </c>
      <c r="BP7" s="1000"/>
      <c r="BQ7" s="1001"/>
      <c r="BS7" s="229"/>
      <c r="BT7" s="226" t="s">
        <v>147</v>
      </c>
      <c r="BU7" s="1000"/>
      <c r="BV7" s="226"/>
      <c r="BW7" s="231" t="s">
        <v>135</v>
      </c>
      <c r="BX7" s="231">
        <v>5</v>
      </c>
      <c r="BY7" s="231" t="s">
        <v>134</v>
      </c>
      <c r="BZ7" s="1000"/>
      <c r="CA7" s="1001"/>
      <c r="CB7"/>
      <c r="CC7" s="229"/>
      <c r="CD7" s="226" t="s">
        <v>147</v>
      </c>
      <c r="CE7" s="999"/>
      <c r="CF7" s="226"/>
      <c r="CG7" s="231" t="s">
        <v>135</v>
      </c>
      <c r="CH7" s="231">
        <v>0</v>
      </c>
      <c r="CI7" s="226" t="s">
        <v>134</v>
      </c>
      <c r="CJ7" s="1000"/>
      <c r="CK7" s="1001"/>
      <c r="CL7" s="992"/>
      <c r="CM7" s="229"/>
      <c r="CN7" s="226" t="s">
        <v>147</v>
      </c>
      <c r="CO7" s="1000"/>
      <c r="CP7" s="226"/>
      <c r="CQ7" s="231" t="s">
        <v>135</v>
      </c>
      <c r="CR7" s="231">
        <v>2</v>
      </c>
      <c r="CS7" s="226" t="s">
        <v>134</v>
      </c>
      <c r="CT7" s="1000"/>
      <c r="CU7" s="1001"/>
      <c r="CV7" s="992"/>
      <c r="CW7" s="992"/>
      <c r="CY7" s="490" t="s">
        <v>220</v>
      </c>
    </row>
    <row r="8" spans="1:103" ht="19.8" customHeight="1" x14ac:dyDescent="0.25">
      <c r="A8" s="1090" t="s">
        <v>82</v>
      </c>
      <c r="B8" s="1092" t="s">
        <v>81</v>
      </c>
      <c r="C8" s="1094" t="s">
        <v>65</v>
      </c>
      <c r="D8" s="1096" t="s">
        <v>4</v>
      </c>
      <c r="E8" s="1094" t="s">
        <v>66</v>
      </c>
      <c r="F8" s="1094" t="s">
        <v>67</v>
      </c>
      <c r="G8" s="1098" t="s">
        <v>32</v>
      </c>
      <c r="H8" s="1094" t="s">
        <v>68</v>
      </c>
      <c r="I8" s="1100" t="s">
        <v>69</v>
      </c>
      <c r="K8" s="1090" t="s">
        <v>82</v>
      </c>
      <c r="L8" s="1092" t="s">
        <v>81</v>
      </c>
      <c r="M8" s="1094" t="s">
        <v>65</v>
      </c>
      <c r="N8" s="1096" t="s">
        <v>4</v>
      </c>
      <c r="O8" s="1094" t="s">
        <v>66</v>
      </c>
      <c r="P8" s="1094" t="s">
        <v>67</v>
      </c>
      <c r="Q8" s="1098" t="s">
        <v>32</v>
      </c>
      <c r="R8" s="1094" t="s">
        <v>68</v>
      </c>
      <c r="S8" s="1100" t="s">
        <v>69</v>
      </c>
      <c r="U8" s="1090" t="s">
        <v>82</v>
      </c>
      <c r="V8" s="1092" t="s">
        <v>81</v>
      </c>
      <c r="W8" s="1094" t="s">
        <v>65</v>
      </c>
      <c r="X8" s="1096" t="s">
        <v>4</v>
      </c>
      <c r="Y8" s="1094" t="s">
        <v>66</v>
      </c>
      <c r="Z8" s="1094" t="s">
        <v>67</v>
      </c>
      <c r="AA8" s="1098" t="s">
        <v>32</v>
      </c>
      <c r="AB8" s="1094" t="s">
        <v>68</v>
      </c>
      <c r="AC8" s="1100" t="s">
        <v>69</v>
      </c>
      <c r="AE8" s="1090" t="s">
        <v>82</v>
      </c>
      <c r="AF8" s="1092" t="s">
        <v>81</v>
      </c>
      <c r="AG8" s="1094" t="s">
        <v>65</v>
      </c>
      <c r="AH8" s="1096" t="s">
        <v>4</v>
      </c>
      <c r="AI8" s="1094" t="s">
        <v>66</v>
      </c>
      <c r="AJ8" s="1094" t="s">
        <v>67</v>
      </c>
      <c r="AK8" s="1098" t="s">
        <v>32</v>
      </c>
      <c r="AL8" s="1094" t="s">
        <v>68</v>
      </c>
      <c r="AM8" s="1100" t="s">
        <v>69</v>
      </c>
      <c r="AO8" s="1090" t="s">
        <v>82</v>
      </c>
      <c r="AP8" s="1092" t="s">
        <v>81</v>
      </c>
      <c r="AQ8" s="1094" t="s">
        <v>65</v>
      </c>
      <c r="AR8" s="1096" t="s">
        <v>4</v>
      </c>
      <c r="AS8" s="1094" t="s">
        <v>66</v>
      </c>
      <c r="AT8" s="1094" t="s">
        <v>67</v>
      </c>
      <c r="AU8" s="1098" t="s">
        <v>32</v>
      </c>
      <c r="AV8" s="1094" t="s">
        <v>68</v>
      </c>
      <c r="AW8" s="1100" t="s">
        <v>69</v>
      </c>
      <c r="AY8" s="1090" t="s">
        <v>82</v>
      </c>
      <c r="AZ8" s="1092" t="s">
        <v>81</v>
      </c>
      <c r="BA8" s="1094" t="s">
        <v>65</v>
      </c>
      <c r="BB8" s="1096" t="s">
        <v>4</v>
      </c>
      <c r="BC8" s="1094" t="s">
        <v>66</v>
      </c>
      <c r="BD8" s="1094" t="s">
        <v>67</v>
      </c>
      <c r="BE8" s="1098" t="s">
        <v>32</v>
      </c>
      <c r="BF8" s="1094" t="s">
        <v>68</v>
      </c>
      <c r="BG8" s="1100" t="s">
        <v>69</v>
      </c>
      <c r="BH8"/>
      <c r="BI8" s="1090" t="s">
        <v>82</v>
      </c>
      <c r="BJ8" s="1092" t="s">
        <v>81</v>
      </c>
      <c r="BK8" s="1094" t="s">
        <v>65</v>
      </c>
      <c r="BL8" s="1096" t="s">
        <v>4</v>
      </c>
      <c r="BM8" s="1094" t="s">
        <v>66</v>
      </c>
      <c r="BN8" s="1094" t="s">
        <v>67</v>
      </c>
      <c r="BO8" s="1098" t="s">
        <v>32</v>
      </c>
      <c r="BP8" s="1094" t="s">
        <v>68</v>
      </c>
      <c r="BQ8" s="1100" t="s">
        <v>69</v>
      </c>
      <c r="BS8" s="1090" t="s">
        <v>82</v>
      </c>
      <c r="BT8" s="1092" t="s">
        <v>81</v>
      </c>
      <c r="BU8" s="1094" t="s">
        <v>65</v>
      </c>
      <c r="BV8" s="1096" t="s">
        <v>4</v>
      </c>
      <c r="BW8" s="1094" t="s">
        <v>66</v>
      </c>
      <c r="BX8" s="1094" t="s">
        <v>67</v>
      </c>
      <c r="BY8" s="1098" t="s">
        <v>32</v>
      </c>
      <c r="BZ8" s="1094" t="s">
        <v>68</v>
      </c>
      <c r="CA8" s="1100" t="s">
        <v>69</v>
      </c>
      <c r="CB8"/>
      <c r="CC8" s="1090" t="s">
        <v>82</v>
      </c>
      <c r="CD8" s="1092" t="s">
        <v>81</v>
      </c>
      <c r="CE8" s="1094" t="s">
        <v>65</v>
      </c>
      <c r="CF8" s="1096" t="s">
        <v>4</v>
      </c>
      <c r="CG8" s="1094" t="s">
        <v>66</v>
      </c>
      <c r="CH8" s="1094" t="s">
        <v>67</v>
      </c>
      <c r="CI8" s="1098" t="s">
        <v>32</v>
      </c>
      <c r="CJ8" s="1094" t="s">
        <v>68</v>
      </c>
      <c r="CK8" s="1100" t="s">
        <v>69</v>
      </c>
      <c r="CL8" s="995"/>
      <c r="CM8" s="1090" t="s">
        <v>82</v>
      </c>
      <c r="CN8" s="1092" t="s">
        <v>81</v>
      </c>
      <c r="CO8" s="1094" t="s">
        <v>65</v>
      </c>
      <c r="CP8" s="1096" t="s">
        <v>4</v>
      </c>
      <c r="CQ8" s="1094" t="s">
        <v>66</v>
      </c>
      <c r="CR8" s="1094" t="s">
        <v>67</v>
      </c>
      <c r="CS8" s="1098" t="s">
        <v>32</v>
      </c>
      <c r="CT8" s="1094" t="s">
        <v>68</v>
      </c>
      <c r="CU8" s="1100" t="s">
        <v>69</v>
      </c>
      <c r="CV8" s="995"/>
      <c r="CW8" s="995"/>
    </row>
    <row r="9" spans="1:103" ht="19.8" customHeight="1" thickBot="1" x14ac:dyDescent="0.3">
      <c r="A9" s="1091"/>
      <c r="B9" s="1093"/>
      <c r="C9" s="1095"/>
      <c r="D9" s="1097"/>
      <c r="E9" s="1095"/>
      <c r="F9" s="1095"/>
      <c r="G9" s="1099"/>
      <c r="H9" s="1095"/>
      <c r="I9" s="1101"/>
      <c r="K9" s="1091"/>
      <c r="L9" s="1093"/>
      <c r="M9" s="1095"/>
      <c r="N9" s="1097"/>
      <c r="O9" s="1095"/>
      <c r="P9" s="1095"/>
      <c r="Q9" s="1099"/>
      <c r="R9" s="1095"/>
      <c r="S9" s="1101"/>
      <c r="U9" s="1091"/>
      <c r="V9" s="1093"/>
      <c r="W9" s="1095"/>
      <c r="X9" s="1097"/>
      <c r="Y9" s="1095"/>
      <c r="Z9" s="1095"/>
      <c r="AA9" s="1099"/>
      <c r="AB9" s="1095"/>
      <c r="AC9" s="1101"/>
      <c r="AE9" s="1091"/>
      <c r="AF9" s="1093"/>
      <c r="AG9" s="1095"/>
      <c r="AH9" s="1097"/>
      <c r="AI9" s="1095"/>
      <c r="AJ9" s="1095"/>
      <c r="AK9" s="1099"/>
      <c r="AL9" s="1095"/>
      <c r="AM9" s="1101"/>
      <c r="AO9" s="1091"/>
      <c r="AP9" s="1093"/>
      <c r="AQ9" s="1095"/>
      <c r="AR9" s="1097"/>
      <c r="AS9" s="1095"/>
      <c r="AT9" s="1095"/>
      <c r="AU9" s="1099"/>
      <c r="AV9" s="1095"/>
      <c r="AW9" s="1101"/>
      <c r="AY9" s="1091"/>
      <c r="AZ9" s="1093"/>
      <c r="BA9" s="1095"/>
      <c r="BB9" s="1097"/>
      <c r="BC9" s="1095"/>
      <c r="BD9" s="1095"/>
      <c r="BE9" s="1099"/>
      <c r="BF9" s="1095"/>
      <c r="BG9" s="1101"/>
      <c r="BH9"/>
      <c r="BI9" s="1091"/>
      <c r="BJ9" s="1093"/>
      <c r="BK9" s="1095"/>
      <c r="BL9" s="1097"/>
      <c r="BM9" s="1095"/>
      <c r="BN9" s="1095"/>
      <c r="BO9" s="1099"/>
      <c r="BP9" s="1095"/>
      <c r="BQ9" s="1101"/>
      <c r="BS9" s="1091"/>
      <c r="BT9" s="1093"/>
      <c r="BU9" s="1095"/>
      <c r="BV9" s="1097"/>
      <c r="BW9" s="1095"/>
      <c r="BX9" s="1095"/>
      <c r="BY9" s="1099"/>
      <c r="BZ9" s="1095"/>
      <c r="CA9" s="1101"/>
      <c r="CB9"/>
      <c r="CC9" s="1091"/>
      <c r="CD9" s="1093"/>
      <c r="CE9" s="1095"/>
      <c r="CF9" s="1097"/>
      <c r="CG9" s="1095"/>
      <c r="CH9" s="1095"/>
      <c r="CI9" s="1099"/>
      <c r="CJ9" s="1095"/>
      <c r="CK9" s="1101"/>
      <c r="CL9" s="995"/>
      <c r="CM9" s="1091"/>
      <c r="CN9" s="1093"/>
      <c r="CO9" s="1095"/>
      <c r="CP9" s="1097"/>
      <c r="CQ9" s="1095"/>
      <c r="CR9" s="1095"/>
      <c r="CS9" s="1099"/>
      <c r="CT9" s="1095"/>
      <c r="CU9" s="1101"/>
      <c r="CV9" s="995"/>
      <c r="CW9" s="995"/>
    </row>
    <row r="10" spans="1:103" ht="19.8" customHeight="1" x14ac:dyDescent="0.25">
      <c r="A10" s="66" t="s">
        <v>70</v>
      </c>
      <c r="B10" s="130" t="s">
        <v>762</v>
      </c>
      <c r="C10" s="109">
        <v>41716</v>
      </c>
      <c r="D10" s="131" t="s">
        <v>286</v>
      </c>
      <c r="E10" s="109" t="s">
        <v>544</v>
      </c>
      <c r="F10" s="131">
        <v>2014</v>
      </c>
      <c r="G10" s="20">
        <v>1</v>
      </c>
      <c r="H10" s="479">
        <v>3</v>
      </c>
      <c r="I10" s="37"/>
      <c r="K10" s="66" t="s">
        <v>70</v>
      </c>
      <c r="L10" s="130" t="s">
        <v>893</v>
      </c>
      <c r="M10" s="109">
        <v>41499</v>
      </c>
      <c r="N10" s="131" t="s">
        <v>284</v>
      </c>
      <c r="O10" s="109" t="s">
        <v>540</v>
      </c>
      <c r="P10" s="131">
        <v>2011</v>
      </c>
      <c r="Q10" s="20">
        <v>3</v>
      </c>
      <c r="R10" s="479">
        <v>6</v>
      </c>
      <c r="S10" s="37"/>
      <c r="U10" s="66" t="s">
        <v>70</v>
      </c>
      <c r="V10" s="130"/>
      <c r="W10" s="109"/>
      <c r="X10" s="131"/>
      <c r="Y10" s="109"/>
      <c r="Z10" s="131"/>
      <c r="AA10" s="20"/>
      <c r="AB10" s="479"/>
      <c r="AC10" s="37"/>
      <c r="AE10" s="66" t="s">
        <v>70</v>
      </c>
      <c r="AF10" s="130"/>
      <c r="AG10" s="109"/>
      <c r="AH10" s="131"/>
      <c r="AI10" s="109"/>
      <c r="AJ10" s="131"/>
      <c r="AK10" s="20"/>
      <c r="AL10" s="479"/>
      <c r="AM10" s="37"/>
      <c r="AO10" s="66" t="s">
        <v>70</v>
      </c>
      <c r="AP10" s="130"/>
      <c r="AQ10" s="109"/>
      <c r="AR10" s="131"/>
      <c r="AS10" s="109"/>
      <c r="AT10" s="131"/>
      <c r="AU10" s="20"/>
      <c r="AV10" s="479"/>
      <c r="AW10" s="37"/>
      <c r="AY10" s="296" t="s">
        <v>70</v>
      </c>
      <c r="AZ10" s="130" t="s">
        <v>868</v>
      </c>
      <c r="BA10" s="131">
        <v>42552</v>
      </c>
      <c r="BB10" s="131" t="s">
        <v>780</v>
      </c>
      <c r="BC10" s="109" t="s">
        <v>544</v>
      </c>
      <c r="BD10" s="109">
        <v>2014</v>
      </c>
      <c r="BE10" s="109">
        <v>3</v>
      </c>
      <c r="BF10" s="496">
        <v>5</v>
      </c>
      <c r="BG10" s="37"/>
      <c r="BH10"/>
      <c r="BI10" s="296" t="s">
        <v>70</v>
      </c>
      <c r="BJ10" s="130" t="s">
        <v>786</v>
      </c>
      <c r="BK10" s="131">
        <v>41499</v>
      </c>
      <c r="BL10" s="131" t="s">
        <v>284</v>
      </c>
      <c r="BM10" s="109" t="s">
        <v>540</v>
      </c>
      <c r="BN10" s="109">
        <v>2011</v>
      </c>
      <c r="BO10" s="109">
        <v>3</v>
      </c>
      <c r="BP10" s="496">
        <v>5</v>
      </c>
      <c r="BQ10" s="302"/>
      <c r="BS10" s="296" t="s">
        <v>70</v>
      </c>
      <c r="BT10" s="130" t="s">
        <v>833</v>
      </c>
      <c r="BU10" s="131">
        <v>38803</v>
      </c>
      <c r="BV10" s="131" t="s">
        <v>341</v>
      </c>
      <c r="BW10" s="109" t="s">
        <v>371</v>
      </c>
      <c r="BX10" s="109">
        <v>2009</v>
      </c>
      <c r="BY10" s="109">
        <v>3</v>
      </c>
      <c r="BZ10" s="496">
        <v>5</v>
      </c>
      <c r="CA10" s="302"/>
      <c r="CB10"/>
      <c r="CC10" s="296" t="s">
        <v>70</v>
      </c>
      <c r="CD10" s="609"/>
      <c r="CE10" s="109"/>
      <c r="CF10" s="603"/>
      <c r="CG10" s="109"/>
      <c r="CH10" s="109"/>
      <c r="CI10" s="109"/>
      <c r="CJ10" s="496"/>
      <c r="CK10" s="302"/>
      <c r="CL10" s="75"/>
      <c r="CM10" s="296" t="s">
        <v>70</v>
      </c>
      <c r="CN10" s="609" t="s">
        <v>379</v>
      </c>
      <c r="CO10" s="109">
        <v>34764</v>
      </c>
      <c r="CP10" s="131" t="s">
        <v>385</v>
      </c>
      <c r="CQ10" s="109" t="s">
        <v>370</v>
      </c>
      <c r="CR10" s="109">
        <v>2005</v>
      </c>
      <c r="CS10" s="109">
        <v>1</v>
      </c>
      <c r="CT10" s="496">
        <v>0</v>
      </c>
      <c r="CU10" s="302" t="s">
        <v>218</v>
      </c>
      <c r="CV10" s="75"/>
      <c r="CW10" s="75"/>
    </row>
    <row r="11" spans="1:103" ht="19.8" customHeight="1" x14ac:dyDescent="0.25">
      <c r="A11" s="67" t="s">
        <v>71</v>
      </c>
      <c r="B11" s="52" t="s">
        <v>868</v>
      </c>
      <c r="C11" s="25">
        <v>42552</v>
      </c>
      <c r="D11" s="53" t="s">
        <v>780</v>
      </c>
      <c r="E11" s="25" t="s">
        <v>544</v>
      </c>
      <c r="F11" s="53">
        <v>2014</v>
      </c>
      <c r="G11" s="25">
        <v>1</v>
      </c>
      <c r="H11" s="480">
        <v>0</v>
      </c>
      <c r="I11" s="37" t="s">
        <v>218</v>
      </c>
      <c r="K11" s="67" t="s">
        <v>71</v>
      </c>
      <c r="L11" s="52" t="s">
        <v>745</v>
      </c>
      <c r="M11" s="25">
        <v>42695</v>
      </c>
      <c r="N11" s="53" t="s">
        <v>399</v>
      </c>
      <c r="O11" s="25" t="s">
        <v>544</v>
      </c>
      <c r="P11" s="53">
        <v>2011</v>
      </c>
      <c r="Q11" s="25">
        <v>3</v>
      </c>
      <c r="R11" s="480">
        <v>5</v>
      </c>
      <c r="S11" s="37"/>
      <c r="U11" s="67" t="s">
        <v>71</v>
      </c>
      <c r="V11" s="52"/>
      <c r="W11" s="25"/>
      <c r="X11" s="53"/>
      <c r="Y11" s="25"/>
      <c r="Z11" s="901"/>
      <c r="AA11" s="25"/>
      <c r="AB11" s="480"/>
      <c r="AC11" s="37"/>
      <c r="AE11" s="67" t="s">
        <v>71</v>
      </c>
      <c r="AF11" s="52"/>
      <c r="AG11" s="25"/>
      <c r="AH11" s="53"/>
      <c r="AI11" s="25"/>
      <c r="AJ11" s="53"/>
      <c r="AK11" s="25"/>
      <c r="AL11" s="480"/>
      <c r="AM11" s="37"/>
      <c r="AO11" s="67" t="s">
        <v>71</v>
      </c>
      <c r="AP11" s="52"/>
      <c r="AQ11" s="25"/>
      <c r="AR11" s="53"/>
      <c r="AS11" s="25"/>
      <c r="AT11" s="53"/>
      <c r="AU11" s="25"/>
      <c r="AV11" s="480"/>
      <c r="AW11" s="37"/>
      <c r="AY11" s="67" t="s">
        <v>71</v>
      </c>
      <c r="AZ11" s="52" t="s">
        <v>891</v>
      </c>
      <c r="BA11" s="53">
        <v>43018</v>
      </c>
      <c r="BB11" s="53" t="s">
        <v>286</v>
      </c>
      <c r="BC11" s="25" t="s">
        <v>544</v>
      </c>
      <c r="BD11" s="25">
        <v>2014</v>
      </c>
      <c r="BE11" s="25">
        <v>3</v>
      </c>
      <c r="BF11" s="480">
        <v>4</v>
      </c>
      <c r="BG11" s="37"/>
      <c r="BH11"/>
      <c r="BI11" s="67" t="s">
        <v>71</v>
      </c>
      <c r="BJ11" s="52" t="s">
        <v>650</v>
      </c>
      <c r="BK11" s="53">
        <v>42130</v>
      </c>
      <c r="BL11" s="53" t="s">
        <v>627</v>
      </c>
      <c r="BM11" s="25" t="s">
        <v>544</v>
      </c>
      <c r="BN11" s="25">
        <v>2012</v>
      </c>
      <c r="BO11" s="25">
        <v>3</v>
      </c>
      <c r="BP11" s="480">
        <v>4</v>
      </c>
      <c r="BQ11" s="37"/>
      <c r="BS11" s="67" t="s">
        <v>71</v>
      </c>
      <c r="BT11" s="52" t="s">
        <v>873</v>
      </c>
      <c r="BU11" s="53">
        <v>38454</v>
      </c>
      <c r="BV11" s="53" t="s">
        <v>286</v>
      </c>
      <c r="BW11" s="25" t="s">
        <v>371</v>
      </c>
      <c r="BX11" s="25">
        <v>2009</v>
      </c>
      <c r="BY11" s="25">
        <v>3</v>
      </c>
      <c r="BZ11" s="480">
        <v>4</v>
      </c>
      <c r="CA11" s="37"/>
      <c r="CB11"/>
      <c r="CC11" s="67" t="s">
        <v>71</v>
      </c>
      <c r="CD11" s="256"/>
      <c r="CE11" s="25"/>
      <c r="CF11" s="211"/>
      <c r="CG11" s="25"/>
      <c r="CH11" s="25"/>
      <c r="CI11" s="25"/>
      <c r="CJ11" s="480"/>
      <c r="CK11" s="37"/>
      <c r="CL11" s="75"/>
      <c r="CM11" s="67" t="s">
        <v>71</v>
      </c>
      <c r="CN11" s="256" t="s">
        <v>380</v>
      </c>
      <c r="CO11" s="25">
        <v>36634</v>
      </c>
      <c r="CP11" s="53" t="s">
        <v>341</v>
      </c>
      <c r="CQ11" s="25" t="s">
        <v>369</v>
      </c>
      <c r="CR11" s="25">
        <v>2006</v>
      </c>
      <c r="CS11" s="25">
        <v>1</v>
      </c>
      <c r="CT11" s="480">
        <v>0</v>
      </c>
      <c r="CU11" s="37" t="s">
        <v>218</v>
      </c>
      <c r="CV11" s="75"/>
      <c r="CW11" s="75"/>
    </row>
    <row r="12" spans="1:103" ht="19.8" customHeight="1" x14ac:dyDescent="0.25">
      <c r="A12" s="67" t="s">
        <v>72</v>
      </c>
      <c r="B12" s="52"/>
      <c r="C12" s="25"/>
      <c r="D12" s="53"/>
      <c r="E12" s="25"/>
      <c r="F12" s="53"/>
      <c r="G12" s="25"/>
      <c r="H12" s="480"/>
      <c r="I12" s="37"/>
      <c r="K12" s="67" t="s">
        <v>72</v>
      </c>
      <c r="L12" s="52" t="s">
        <v>962</v>
      </c>
      <c r="M12" s="25">
        <v>42746</v>
      </c>
      <c r="N12" s="53" t="s">
        <v>285</v>
      </c>
      <c r="O12" s="25" t="s">
        <v>619</v>
      </c>
      <c r="P12" s="53">
        <v>2011</v>
      </c>
      <c r="Q12" s="25">
        <v>3</v>
      </c>
      <c r="R12" s="480">
        <v>3</v>
      </c>
      <c r="S12" s="37"/>
      <c r="U12" s="67" t="s">
        <v>72</v>
      </c>
      <c r="V12" s="52"/>
      <c r="W12" s="25"/>
      <c r="X12" s="53"/>
      <c r="Y12" s="25"/>
      <c r="Z12" s="53"/>
      <c r="AA12" s="25"/>
      <c r="AB12" s="480"/>
      <c r="AC12" s="37"/>
      <c r="AE12" s="67" t="s">
        <v>72</v>
      </c>
      <c r="AF12" s="52"/>
      <c r="AG12" s="25"/>
      <c r="AH12" s="53"/>
      <c r="AI12" s="25"/>
      <c r="AJ12" s="53"/>
      <c r="AK12" s="25"/>
      <c r="AL12" s="480"/>
      <c r="AM12" s="37"/>
      <c r="AO12" s="67" t="s">
        <v>72</v>
      </c>
      <c r="AP12" s="52"/>
      <c r="AQ12" s="25"/>
      <c r="AR12" s="53"/>
      <c r="AS12" s="25"/>
      <c r="AT12" s="53"/>
      <c r="AU12" s="25"/>
      <c r="AV12" s="480"/>
      <c r="AW12" s="37"/>
      <c r="AY12" s="67" t="s">
        <v>72</v>
      </c>
      <c r="AZ12" s="52" t="s">
        <v>632</v>
      </c>
      <c r="BA12" s="53">
        <v>41409</v>
      </c>
      <c r="BB12" s="53" t="s">
        <v>283</v>
      </c>
      <c r="BC12" s="25" t="s">
        <v>546</v>
      </c>
      <c r="BD12" s="25">
        <v>2013</v>
      </c>
      <c r="BE12" s="25">
        <v>3</v>
      </c>
      <c r="BF12" s="480">
        <v>2</v>
      </c>
      <c r="BG12" s="37"/>
      <c r="BH12"/>
      <c r="BI12" s="67" t="s">
        <v>72</v>
      </c>
      <c r="BJ12" s="52" t="s">
        <v>967</v>
      </c>
      <c r="BK12" s="53">
        <v>50123</v>
      </c>
      <c r="BL12" s="53" t="s">
        <v>644</v>
      </c>
      <c r="BM12" s="25" t="s">
        <v>549</v>
      </c>
      <c r="BN12" s="25">
        <v>2011</v>
      </c>
      <c r="BO12" s="25">
        <v>3</v>
      </c>
      <c r="BP12" s="480">
        <v>2</v>
      </c>
      <c r="BQ12" s="37"/>
      <c r="BS12" s="67" t="s">
        <v>72</v>
      </c>
      <c r="BT12" s="52" t="s">
        <v>682</v>
      </c>
      <c r="BU12" s="53" t="s">
        <v>683</v>
      </c>
      <c r="BV12" s="53" t="s">
        <v>302</v>
      </c>
      <c r="BW12" s="25" t="s">
        <v>540</v>
      </c>
      <c r="BX12" s="25">
        <v>2009</v>
      </c>
      <c r="BY12" s="25">
        <v>3</v>
      </c>
      <c r="BZ12" s="480">
        <v>0</v>
      </c>
      <c r="CA12" s="37" t="s">
        <v>218</v>
      </c>
      <c r="CB12"/>
      <c r="CC12" s="67" t="s">
        <v>72</v>
      </c>
      <c r="CD12" s="256"/>
      <c r="CE12" s="25"/>
      <c r="CF12" s="211"/>
      <c r="CG12" s="25"/>
      <c r="CH12" s="25"/>
      <c r="CI12" s="25"/>
      <c r="CJ12" s="25"/>
      <c r="CK12" s="37"/>
      <c r="CL12" s="75"/>
      <c r="CM12" s="67" t="s">
        <v>72</v>
      </c>
      <c r="CN12" s="52"/>
      <c r="CO12" s="53"/>
      <c r="CP12" s="53"/>
      <c r="CQ12" s="25"/>
      <c r="CR12" s="25"/>
      <c r="CS12" s="25"/>
      <c r="CT12" s="480"/>
      <c r="CU12" s="54"/>
      <c r="CV12" s="75"/>
      <c r="CW12" s="75"/>
    </row>
    <row r="13" spans="1:103" ht="19.8" customHeight="1" x14ac:dyDescent="0.25">
      <c r="A13" s="68" t="s">
        <v>72</v>
      </c>
      <c r="B13" s="52"/>
      <c r="C13" s="25"/>
      <c r="D13" s="53"/>
      <c r="E13" s="25"/>
      <c r="F13" s="53"/>
      <c r="G13" s="25"/>
      <c r="H13" s="480"/>
      <c r="I13" s="37"/>
      <c r="K13" s="68" t="s">
        <v>72</v>
      </c>
      <c r="L13" s="52"/>
      <c r="M13" s="25"/>
      <c r="N13" s="53"/>
      <c r="O13" s="25"/>
      <c r="P13" s="53"/>
      <c r="Q13" s="25"/>
      <c r="R13" s="480"/>
      <c r="S13" s="37"/>
      <c r="U13" s="68" t="s">
        <v>72</v>
      </c>
      <c r="V13" s="52"/>
      <c r="W13" s="25"/>
      <c r="X13" s="53"/>
      <c r="Y13" s="25"/>
      <c r="Z13" s="53"/>
      <c r="AA13" s="25"/>
      <c r="AB13" s="480"/>
      <c r="AC13" s="37"/>
      <c r="AE13" s="68" t="s">
        <v>72</v>
      </c>
      <c r="AF13" s="52"/>
      <c r="AG13" s="25"/>
      <c r="AH13" s="53"/>
      <c r="AI13" s="25"/>
      <c r="AJ13" s="53"/>
      <c r="AK13" s="25"/>
      <c r="AL13" s="480"/>
      <c r="AM13" s="37"/>
      <c r="AO13" s="68" t="s">
        <v>72</v>
      </c>
      <c r="AP13" s="52"/>
      <c r="AQ13" s="25"/>
      <c r="AR13" s="53"/>
      <c r="AS13" s="25"/>
      <c r="AT13" s="53"/>
      <c r="AU13" s="25"/>
      <c r="AV13" s="480"/>
      <c r="AW13" s="37"/>
      <c r="AY13" s="67" t="s">
        <v>72</v>
      </c>
      <c r="AZ13" s="607" t="s">
        <v>767</v>
      </c>
      <c r="BA13" s="210">
        <v>41401</v>
      </c>
      <c r="BB13" s="210" t="s">
        <v>283</v>
      </c>
      <c r="BC13" s="608" t="s">
        <v>544</v>
      </c>
      <c r="BD13" s="99">
        <v>2013</v>
      </c>
      <c r="BE13" s="25">
        <v>3</v>
      </c>
      <c r="BF13" s="480">
        <v>2</v>
      </c>
      <c r="BG13" s="37"/>
      <c r="BH13"/>
      <c r="BI13" s="67" t="s">
        <v>72</v>
      </c>
      <c r="BJ13" s="52" t="s">
        <v>745</v>
      </c>
      <c r="BK13" s="53">
        <v>42695</v>
      </c>
      <c r="BL13" s="53" t="s">
        <v>399</v>
      </c>
      <c r="BM13" s="25" t="s">
        <v>544</v>
      </c>
      <c r="BN13" s="25">
        <v>2011</v>
      </c>
      <c r="BO13" s="25">
        <v>3</v>
      </c>
      <c r="BP13" s="480">
        <v>2</v>
      </c>
      <c r="BQ13" s="37"/>
      <c r="BS13" s="67" t="s">
        <v>72</v>
      </c>
      <c r="BT13" s="52" t="s">
        <v>704</v>
      </c>
      <c r="BU13" s="53">
        <v>38345</v>
      </c>
      <c r="BV13" s="53" t="s">
        <v>644</v>
      </c>
      <c r="BW13" s="25" t="s">
        <v>542</v>
      </c>
      <c r="BX13" s="25">
        <v>2010</v>
      </c>
      <c r="BY13" s="25">
        <v>3</v>
      </c>
      <c r="BZ13" s="480">
        <v>0</v>
      </c>
      <c r="CA13" s="37" t="s">
        <v>218</v>
      </c>
      <c r="CB13"/>
      <c r="CC13" s="67" t="s">
        <v>97</v>
      </c>
      <c r="CD13" s="607"/>
      <c r="CE13" s="99"/>
      <c r="CF13" s="210"/>
      <c r="CG13" s="608"/>
      <c r="CH13" s="99"/>
      <c r="CI13" s="25"/>
      <c r="CJ13" s="25"/>
      <c r="CK13" s="37"/>
      <c r="CL13" s="75"/>
      <c r="CM13" s="67" t="s">
        <v>97</v>
      </c>
      <c r="CN13" s="52"/>
      <c r="CO13" s="53"/>
      <c r="CP13" s="53"/>
      <c r="CQ13" s="25"/>
      <c r="CR13" s="25"/>
      <c r="CS13" s="25"/>
      <c r="CT13" s="480"/>
      <c r="CU13" s="54"/>
      <c r="CV13" s="75"/>
      <c r="CW13" s="75"/>
    </row>
    <row r="14" spans="1:103" ht="19.8" customHeight="1" x14ac:dyDescent="0.25">
      <c r="A14" s="1102" t="s">
        <v>73</v>
      </c>
      <c r="B14" s="320"/>
      <c r="C14" s="99"/>
      <c r="D14" s="100"/>
      <c r="E14" s="99"/>
      <c r="F14" s="100"/>
      <c r="G14" s="25"/>
      <c r="H14" s="480"/>
      <c r="I14" s="37"/>
      <c r="K14" s="1102" t="s">
        <v>73</v>
      </c>
      <c r="L14" s="320"/>
      <c r="M14" s="99"/>
      <c r="N14" s="100"/>
      <c r="O14" s="99"/>
      <c r="P14" s="100"/>
      <c r="Q14" s="25"/>
      <c r="R14" s="480"/>
      <c r="S14" s="37"/>
      <c r="U14" s="1102" t="s">
        <v>73</v>
      </c>
      <c r="V14" s="320"/>
      <c r="W14" s="99"/>
      <c r="X14" s="100"/>
      <c r="Y14" s="99"/>
      <c r="Z14" s="100"/>
      <c r="AA14" s="25"/>
      <c r="AB14" s="480"/>
      <c r="AC14" s="37"/>
      <c r="AE14" s="1102" t="s">
        <v>73</v>
      </c>
      <c r="AF14" s="320"/>
      <c r="AG14" s="99"/>
      <c r="AH14" s="100"/>
      <c r="AI14" s="99"/>
      <c r="AJ14" s="100"/>
      <c r="AK14" s="25"/>
      <c r="AL14" s="480"/>
      <c r="AM14" s="37"/>
      <c r="AO14" s="1102" t="s">
        <v>73</v>
      </c>
      <c r="AP14" s="320"/>
      <c r="AQ14" s="99"/>
      <c r="AR14" s="100"/>
      <c r="AS14" s="99"/>
      <c r="AT14" s="100"/>
      <c r="AU14" s="25"/>
      <c r="AV14" s="480"/>
      <c r="AW14" s="37"/>
      <c r="AY14" s="1102" t="s">
        <v>73</v>
      </c>
      <c r="AZ14" s="207"/>
      <c r="BA14" s="100"/>
      <c r="BB14" s="100"/>
      <c r="BC14" s="25"/>
      <c r="BD14" s="99"/>
      <c r="BE14" s="25"/>
      <c r="BF14" s="998"/>
      <c r="BG14" s="37"/>
      <c r="BH14"/>
      <c r="BI14" s="1102" t="s">
        <v>73</v>
      </c>
      <c r="BJ14" s="207"/>
      <c r="BK14" s="100"/>
      <c r="BL14" s="100"/>
      <c r="BM14" s="99"/>
      <c r="BN14" s="99"/>
      <c r="BO14" s="25"/>
      <c r="BP14" s="480"/>
      <c r="BQ14" s="37"/>
      <c r="BS14" s="1102" t="s">
        <v>73</v>
      </c>
      <c r="BT14" s="207"/>
      <c r="BU14" s="100"/>
      <c r="BV14" s="100"/>
      <c r="BW14" s="99"/>
      <c r="BX14" s="99"/>
      <c r="BY14" s="25"/>
      <c r="BZ14" s="480"/>
      <c r="CA14" s="37"/>
      <c r="CB14"/>
      <c r="CC14" s="1102" t="s">
        <v>73</v>
      </c>
      <c r="CD14" s="207"/>
      <c r="CE14" s="99"/>
      <c r="CF14" s="100"/>
      <c r="CG14" s="99"/>
      <c r="CH14" s="99"/>
      <c r="CI14" s="25"/>
      <c r="CJ14" s="237"/>
      <c r="CK14" s="37"/>
      <c r="CL14" s="75"/>
      <c r="CM14" s="1102" t="s">
        <v>73</v>
      </c>
      <c r="CN14" s="207"/>
      <c r="CO14" s="100"/>
      <c r="CP14" s="100"/>
      <c r="CQ14" s="99"/>
      <c r="CR14" s="99"/>
      <c r="CS14" s="25"/>
      <c r="CT14" s="480"/>
      <c r="CU14" s="54"/>
      <c r="CV14" s="75"/>
      <c r="CW14" s="75"/>
    </row>
    <row r="15" spans="1:103" ht="19.8" customHeight="1" x14ac:dyDescent="0.25">
      <c r="A15" s="1103"/>
      <c r="B15" s="320"/>
      <c r="C15" s="25"/>
      <c r="D15" s="53"/>
      <c r="E15" s="25"/>
      <c r="F15" s="25"/>
      <c r="G15" s="25"/>
      <c r="H15" s="480"/>
      <c r="I15" s="37"/>
      <c r="K15" s="1103"/>
      <c r="L15" s="320"/>
      <c r="M15" s="25"/>
      <c r="N15" s="53"/>
      <c r="O15" s="25"/>
      <c r="P15" s="25"/>
      <c r="Q15" s="25"/>
      <c r="R15" s="480"/>
      <c r="S15" s="37"/>
      <c r="U15" s="1103"/>
      <c r="V15" s="320"/>
      <c r="W15" s="25"/>
      <c r="X15" s="53"/>
      <c r="Y15" s="25"/>
      <c r="Z15" s="25"/>
      <c r="AA15" s="25"/>
      <c r="AB15" s="480"/>
      <c r="AC15" s="37"/>
      <c r="AE15" s="1103"/>
      <c r="AF15" s="320"/>
      <c r="AG15" s="25"/>
      <c r="AH15" s="53"/>
      <c r="AI15" s="25"/>
      <c r="AJ15" s="25"/>
      <c r="AK15" s="25"/>
      <c r="AL15" s="480"/>
      <c r="AM15" s="37"/>
      <c r="AO15" s="1103"/>
      <c r="AP15" s="320"/>
      <c r="AQ15" s="25"/>
      <c r="AR15" s="53"/>
      <c r="AS15" s="25"/>
      <c r="AT15" s="25"/>
      <c r="AU15" s="25"/>
      <c r="AV15" s="480"/>
      <c r="AW15" s="37"/>
      <c r="AY15" s="1103"/>
      <c r="AZ15" s="100"/>
      <c r="BA15" s="100"/>
      <c r="BB15" s="100"/>
      <c r="BC15" s="99"/>
      <c r="BD15" s="99"/>
      <c r="BE15" s="25"/>
      <c r="BF15" s="480"/>
      <c r="BG15" s="37"/>
      <c r="BH15"/>
      <c r="BI15" s="1103"/>
      <c r="BJ15" s="100"/>
      <c r="BK15" s="100"/>
      <c r="BL15" s="100"/>
      <c r="BM15" s="99"/>
      <c r="BN15" s="99"/>
      <c r="BO15" s="25"/>
      <c r="BP15" s="480"/>
      <c r="BQ15" s="37"/>
      <c r="BS15" s="1103"/>
      <c r="BT15" s="100"/>
      <c r="BU15" s="100"/>
      <c r="BV15" s="100"/>
      <c r="BW15" s="99"/>
      <c r="BX15" s="99"/>
      <c r="BY15" s="25"/>
      <c r="BZ15" s="480"/>
      <c r="CA15" s="37"/>
      <c r="CB15"/>
      <c r="CC15" s="1103"/>
      <c r="CD15" s="100"/>
      <c r="CE15" s="99"/>
      <c r="CF15" s="100"/>
      <c r="CG15" s="99"/>
      <c r="CH15" s="99"/>
      <c r="CI15" s="25"/>
      <c r="CJ15" s="25"/>
      <c r="CK15" s="37"/>
      <c r="CL15" s="75"/>
      <c r="CM15" s="1103"/>
      <c r="CN15" s="100"/>
      <c r="CO15" s="100"/>
      <c r="CP15" s="100"/>
      <c r="CQ15" s="99"/>
      <c r="CR15" s="99"/>
      <c r="CS15" s="25"/>
      <c r="CT15" s="480"/>
      <c r="CU15" s="54"/>
      <c r="CV15" s="75"/>
      <c r="CW15" s="75"/>
    </row>
    <row r="16" spans="1:103" ht="19.8" customHeight="1" x14ac:dyDescent="0.25">
      <c r="A16" s="1103"/>
      <c r="B16" s="52"/>
      <c r="C16" s="25"/>
      <c r="D16" s="53"/>
      <c r="E16" s="25"/>
      <c r="F16" s="25"/>
      <c r="G16" s="25"/>
      <c r="H16" s="25"/>
      <c r="I16" s="37"/>
      <c r="K16" s="1103"/>
      <c r="L16" s="52"/>
      <c r="M16" s="25"/>
      <c r="N16" s="53"/>
      <c r="O16" s="25"/>
      <c r="P16" s="25"/>
      <c r="Q16" s="25"/>
      <c r="R16" s="25"/>
      <c r="S16" s="37"/>
      <c r="U16" s="1103"/>
      <c r="V16" s="52"/>
      <c r="W16" s="25"/>
      <c r="X16" s="53"/>
      <c r="Y16" s="25"/>
      <c r="Z16" s="25"/>
      <c r="AA16" s="25"/>
      <c r="AB16" s="25"/>
      <c r="AC16" s="37"/>
      <c r="AE16" s="1103"/>
      <c r="AF16" s="52"/>
      <c r="AG16" s="25"/>
      <c r="AH16" s="53"/>
      <c r="AI16" s="25"/>
      <c r="AJ16" s="25"/>
      <c r="AK16" s="25"/>
      <c r="AL16" s="25"/>
      <c r="AM16" s="37"/>
      <c r="AO16" s="1103"/>
      <c r="AP16" s="52"/>
      <c r="AQ16" s="25"/>
      <c r="AR16" s="53"/>
      <c r="AS16" s="25"/>
      <c r="AT16" s="25"/>
      <c r="AU16" s="25"/>
      <c r="AV16" s="25"/>
      <c r="AW16" s="37"/>
      <c r="AY16" s="1103"/>
      <c r="AZ16" s="52"/>
      <c r="BA16" s="53"/>
      <c r="BB16" s="53"/>
      <c r="BC16" s="25"/>
      <c r="BD16" s="25"/>
      <c r="BE16" s="25"/>
      <c r="BF16" s="480"/>
      <c r="BG16" s="37"/>
      <c r="BH16"/>
      <c r="BI16" s="1103"/>
      <c r="BJ16" s="52"/>
      <c r="BK16" s="53"/>
      <c r="BL16" s="53"/>
      <c r="BM16" s="25"/>
      <c r="BN16" s="25"/>
      <c r="BO16" s="25"/>
      <c r="BP16" s="25"/>
      <c r="BQ16" s="37"/>
      <c r="BS16" s="1103"/>
      <c r="BT16" s="52"/>
      <c r="BU16" s="53"/>
      <c r="BV16" s="53"/>
      <c r="BW16" s="25"/>
      <c r="BX16" s="25"/>
      <c r="BY16" s="25"/>
      <c r="BZ16" s="480"/>
      <c r="CA16" s="37"/>
      <c r="CB16"/>
      <c r="CC16" s="1103"/>
      <c r="CD16" s="52"/>
      <c r="CE16" s="25"/>
      <c r="CF16" s="53"/>
      <c r="CG16" s="25"/>
      <c r="CH16" s="25"/>
      <c r="CI16" s="25"/>
      <c r="CJ16" s="25"/>
      <c r="CK16" s="37"/>
      <c r="CL16" s="75"/>
      <c r="CM16" s="1103"/>
      <c r="CN16" s="52"/>
      <c r="CO16" s="53"/>
      <c r="CP16" s="53"/>
      <c r="CQ16" s="25"/>
      <c r="CR16" s="25"/>
      <c r="CS16" s="25"/>
      <c r="CT16" s="480"/>
      <c r="CU16" s="54"/>
      <c r="CV16" s="75"/>
      <c r="CW16" s="75"/>
    </row>
    <row r="17" spans="1:101" ht="19.8" customHeight="1" thickBot="1" x14ac:dyDescent="0.3">
      <c r="A17" s="1103"/>
      <c r="B17" s="55"/>
      <c r="C17" s="69"/>
      <c r="D17" s="56"/>
      <c r="E17" s="69"/>
      <c r="F17" s="69"/>
      <c r="G17" s="69"/>
      <c r="H17" s="69"/>
      <c r="I17" s="37"/>
      <c r="K17" s="1103"/>
      <c r="L17" s="55"/>
      <c r="M17" s="69"/>
      <c r="N17" s="56"/>
      <c r="O17" s="69"/>
      <c r="P17" s="69"/>
      <c r="Q17" s="69"/>
      <c r="R17" s="69"/>
      <c r="S17" s="37"/>
      <c r="U17" s="1103"/>
      <c r="V17" s="55"/>
      <c r="W17" s="69"/>
      <c r="X17" s="56"/>
      <c r="Y17" s="69"/>
      <c r="Z17" s="69"/>
      <c r="AA17" s="69"/>
      <c r="AB17" s="69"/>
      <c r="AC17" s="37"/>
      <c r="AE17" s="1103"/>
      <c r="AF17" s="55"/>
      <c r="AG17" s="69"/>
      <c r="AH17" s="56"/>
      <c r="AI17" s="69"/>
      <c r="AJ17" s="69"/>
      <c r="AK17" s="69"/>
      <c r="AL17" s="69"/>
      <c r="AM17" s="37"/>
      <c r="AO17" s="1103"/>
      <c r="AP17" s="55"/>
      <c r="AQ17" s="69"/>
      <c r="AR17" s="56"/>
      <c r="AS17" s="69"/>
      <c r="AT17" s="69"/>
      <c r="AU17" s="69"/>
      <c r="AV17" s="69"/>
      <c r="AW17" s="37"/>
      <c r="AY17" s="1105"/>
      <c r="AZ17" s="58"/>
      <c r="BA17" s="59"/>
      <c r="BB17" s="59"/>
      <c r="BC17" s="30"/>
      <c r="BD17" s="30"/>
      <c r="BE17" s="30"/>
      <c r="BF17" s="508"/>
      <c r="BG17" s="110"/>
      <c r="BH17"/>
      <c r="BI17" s="1105"/>
      <c r="BJ17" s="58"/>
      <c r="BK17" s="59"/>
      <c r="BL17" s="59"/>
      <c r="BM17" s="30"/>
      <c r="BN17" s="30"/>
      <c r="BO17" s="30"/>
      <c r="BP17" s="508"/>
      <c r="BQ17" s="110"/>
      <c r="BS17" s="1105"/>
      <c r="BT17" s="58"/>
      <c r="BU17" s="59"/>
      <c r="BV17" s="59"/>
      <c r="BW17" s="30"/>
      <c r="BX17" s="30"/>
      <c r="BY17" s="30"/>
      <c r="BZ17" s="508"/>
      <c r="CA17" s="110"/>
      <c r="CB17"/>
      <c r="CC17" s="1105"/>
      <c r="CD17" s="58"/>
      <c r="CE17" s="30"/>
      <c r="CF17" s="59"/>
      <c r="CG17" s="30"/>
      <c r="CH17" s="30"/>
      <c r="CI17" s="59"/>
      <c r="CJ17" s="59"/>
      <c r="CK17" s="110"/>
      <c r="CL17" s="75"/>
      <c r="CM17" s="1105"/>
      <c r="CN17" s="58"/>
      <c r="CO17" s="59"/>
      <c r="CP17" s="59"/>
      <c r="CQ17" s="30"/>
      <c r="CR17" s="30"/>
      <c r="CS17" s="30"/>
      <c r="CT17" s="508"/>
      <c r="CU17" s="60"/>
      <c r="CV17" s="75"/>
      <c r="CW17" s="75"/>
    </row>
    <row r="18" spans="1:101" ht="19.8" customHeight="1" thickTop="1" thickBot="1" x14ac:dyDescent="0.3">
      <c r="A18" s="229"/>
      <c r="B18" s="226" t="s">
        <v>171</v>
      </c>
      <c r="C18" s="999"/>
      <c r="D18" s="226"/>
      <c r="E18" s="231" t="s">
        <v>135</v>
      </c>
      <c r="F18" s="231">
        <v>9</v>
      </c>
      <c r="G18" s="226" t="s">
        <v>134</v>
      </c>
      <c r="H18" s="1000"/>
      <c r="I18" s="1001"/>
      <c r="K18" s="229"/>
      <c r="L18" s="226" t="s">
        <v>272</v>
      </c>
      <c r="M18" s="999"/>
      <c r="N18" s="226"/>
      <c r="O18" s="231" t="s">
        <v>135</v>
      </c>
      <c r="P18" s="231">
        <v>2</v>
      </c>
      <c r="Q18" s="226" t="s">
        <v>134</v>
      </c>
      <c r="R18" s="1000"/>
      <c r="S18" s="1001"/>
      <c r="U18" s="229"/>
      <c r="V18" s="226" t="s">
        <v>234</v>
      </c>
      <c r="W18" s="999"/>
      <c r="X18" s="226"/>
      <c r="Y18" s="231" t="s">
        <v>135</v>
      </c>
      <c r="Z18" s="231">
        <v>3</v>
      </c>
      <c r="AA18" s="226" t="s">
        <v>134</v>
      </c>
      <c r="AB18" s="1000"/>
      <c r="AC18" s="1001"/>
      <c r="AE18" s="229"/>
      <c r="AF18" s="226" t="s">
        <v>179</v>
      </c>
      <c r="AG18" s="999"/>
      <c r="AH18" s="226"/>
      <c r="AI18" s="231" t="s">
        <v>135</v>
      </c>
      <c r="AJ18" s="231">
        <v>0</v>
      </c>
      <c r="AK18" s="226" t="s">
        <v>134</v>
      </c>
      <c r="AL18" s="1000"/>
      <c r="AM18" s="1001"/>
      <c r="AO18" s="229"/>
      <c r="AP18" s="226" t="s">
        <v>180</v>
      </c>
      <c r="AQ18" s="999"/>
      <c r="AR18" s="226"/>
      <c r="AS18" s="231" t="s">
        <v>135</v>
      </c>
      <c r="AT18" s="231">
        <v>4</v>
      </c>
      <c r="AU18" s="226" t="s">
        <v>134</v>
      </c>
      <c r="AV18" s="1000"/>
      <c r="AW18" s="1001"/>
      <c r="AY18" s="997"/>
      <c r="AZ18" s="1075"/>
      <c r="BA18" s="1075"/>
      <c r="BB18" s="1075"/>
      <c r="BC18" s="1075"/>
      <c r="BD18" s="1075"/>
      <c r="BE18" s="1075"/>
      <c r="BF18" s="1075"/>
      <c r="BG18" s="1075"/>
      <c r="BH18"/>
      <c r="BI18" s="997"/>
      <c r="BJ18" s="1075"/>
      <c r="BK18" s="1075"/>
      <c r="BL18" s="1075"/>
      <c r="BM18" s="1075"/>
      <c r="BN18" s="1075"/>
      <c r="BO18" s="1075"/>
      <c r="BP18" s="1075"/>
      <c r="BQ18" s="1075"/>
      <c r="BS18" s="997"/>
      <c r="BT18" s="1075"/>
      <c r="BU18" s="1075"/>
      <c r="BV18" s="1075"/>
      <c r="BW18" s="1075"/>
      <c r="BX18" s="1075"/>
      <c r="BY18" s="1075"/>
      <c r="BZ18" s="1075"/>
      <c r="CA18" s="1075"/>
      <c r="CB18"/>
      <c r="CC18" s="997"/>
      <c r="CD18" s="1075"/>
      <c r="CE18" s="1075"/>
      <c r="CF18" s="1075"/>
      <c r="CG18" s="1075"/>
      <c r="CH18" s="1075"/>
      <c r="CI18" s="1075"/>
      <c r="CJ18" s="1075"/>
      <c r="CK18" s="1075"/>
      <c r="CL18" s="992"/>
      <c r="CM18" s="997"/>
      <c r="CN18" s="1075"/>
      <c r="CO18" s="1075"/>
      <c r="CP18" s="1075"/>
      <c r="CQ18" s="1075"/>
      <c r="CR18" s="1075"/>
      <c r="CS18" s="1075"/>
      <c r="CT18" s="1075"/>
      <c r="CU18" s="1075"/>
      <c r="CV18" s="992"/>
      <c r="CW18" s="992"/>
    </row>
    <row r="19" spans="1:101" ht="19.8" customHeight="1" x14ac:dyDescent="0.25">
      <c r="A19" s="66" t="s">
        <v>70</v>
      </c>
      <c r="B19" s="130" t="s">
        <v>955</v>
      </c>
      <c r="C19" s="109">
        <v>41512</v>
      </c>
      <c r="D19" s="131" t="s">
        <v>378</v>
      </c>
      <c r="E19" s="109" t="s">
        <v>544</v>
      </c>
      <c r="F19" s="131">
        <v>2013</v>
      </c>
      <c r="G19" s="20">
        <v>4</v>
      </c>
      <c r="H19" s="479">
        <v>8</v>
      </c>
      <c r="I19" s="37"/>
      <c r="K19" s="66" t="s">
        <v>70</v>
      </c>
      <c r="L19" s="130" t="s">
        <v>653</v>
      </c>
      <c r="M19" s="109">
        <v>35661</v>
      </c>
      <c r="N19" s="131" t="s">
        <v>582</v>
      </c>
      <c r="O19" s="109" t="s">
        <v>540</v>
      </c>
      <c r="P19" s="131">
        <v>2011</v>
      </c>
      <c r="Q19" s="20">
        <v>1</v>
      </c>
      <c r="R19" s="479">
        <v>3</v>
      </c>
      <c r="S19" s="37"/>
      <c r="U19" s="66" t="s">
        <v>70</v>
      </c>
      <c r="V19" s="130" t="s">
        <v>682</v>
      </c>
      <c r="W19" s="109" t="s">
        <v>683</v>
      </c>
      <c r="X19" s="131" t="s">
        <v>302</v>
      </c>
      <c r="Y19" s="109" t="s">
        <v>540</v>
      </c>
      <c r="Z19" s="131">
        <v>2009</v>
      </c>
      <c r="AA19" s="20">
        <v>2</v>
      </c>
      <c r="AB19" s="479">
        <v>6</v>
      </c>
      <c r="AC19" s="37"/>
      <c r="AE19" s="66" t="s">
        <v>70</v>
      </c>
      <c r="AF19" s="130"/>
      <c r="AG19" s="109"/>
      <c r="AH19" s="131"/>
      <c r="AI19" s="109"/>
      <c r="AJ19" s="131"/>
      <c r="AK19" s="20"/>
      <c r="AL19" s="479"/>
      <c r="AM19" s="37"/>
      <c r="AO19" s="66" t="s">
        <v>70</v>
      </c>
      <c r="AP19" s="130" t="s">
        <v>379</v>
      </c>
      <c r="AQ19" s="109">
        <v>34764</v>
      </c>
      <c r="AR19" s="131" t="s">
        <v>385</v>
      </c>
      <c r="AS19" s="109" t="s">
        <v>370</v>
      </c>
      <c r="AT19" s="131">
        <v>2005</v>
      </c>
      <c r="AU19" s="20">
        <v>3</v>
      </c>
      <c r="AV19" s="479">
        <v>6</v>
      </c>
      <c r="AW19" s="37"/>
      <c r="AY19" s="997"/>
      <c r="AZ19" s="1075"/>
      <c r="BA19" s="1075"/>
      <c r="BB19" s="1075"/>
      <c r="BC19" s="1075"/>
      <c r="BD19" s="1075"/>
      <c r="BE19" s="1075"/>
      <c r="BF19" s="1075"/>
      <c r="BG19" s="1075"/>
      <c r="BH19"/>
      <c r="BI19" s="997"/>
      <c r="BJ19" s="1075"/>
      <c r="BK19" s="1075"/>
      <c r="BL19" s="1075"/>
      <c r="BM19" s="1075"/>
      <c r="BN19" s="1075"/>
      <c r="BO19" s="1075"/>
      <c r="BP19" s="1075"/>
      <c r="BQ19" s="1075"/>
      <c r="BS19" s="997"/>
      <c r="BT19" s="1075"/>
      <c r="BU19" s="1075"/>
      <c r="BV19" s="1075"/>
      <c r="BW19" s="1075"/>
      <c r="BX19" s="1075"/>
      <c r="BY19" s="1075"/>
      <c r="BZ19" s="1075"/>
      <c r="CA19" s="1075"/>
      <c r="CB19"/>
      <c r="CC19" s="997"/>
      <c r="CD19" s="1075"/>
      <c r="CE19" s="1075"/>
      <c r="CF19" s="1075"/>
      <c r="CG19" s="1075"/>
      <c r="CH19" s="1075"/>
      <c r="CI19" s="1075"/>
      <c r="CJ19" s="1075"/>
      <c r="CK19" s="1075"/>
      <c r="CL19" s="992"/>
      <c r="CM19" s="997"/>
      <c r="CN19" s="1075"/>
      <c r="CO19" s="1075"/>
      <c r="CP19" s="1075"/>
      <c r="CQ19" s="1075"/>
      <c r="CR19" s="1075"/>
      <c r="CS19" s="1075"/>
      <c r="CT19" s="1075"/>
      <c r="CU19" s="1075"/>
      <c r="CV19" s="992"/>
      <c r="CW19" s="992"/>
    </row>
    <row r="20" spans="1:101" ht="19.8" customHeight="1" x14ac:dyDescent="0.25">
      <c r="A20" s="67" t="s">
        <v>71</v>
      </c>
      <c r="B20" s="52" t="s">
        <v>628</v>
      </c>
      <c r="C20" s="25">
        <v>40732</v>
      </c>
      <c r="D20" s="53" t="s">
        <v>555</v>
      </c>
      <c r="E20" s="25" t="s">
        <v>546</v>
      </c>
      <c r="F20" s="53">
        <v>2013</v>
      </c>
      <c r="G20" s="25">
        <v>4</v>
      </c>
      <c r="H20" s="480">
        <v>6</v>
      </c>
      <c r="I20" s="37"/>
      <c r="K20" s="67" t="s">
        <v>71</v>
      </c>
      <c r="L20" s="52" t="s">
        <v>963</v>
      </c>
      <c r="M20" s="25">
        <v>40979</v>
      </c>
      <c r="N20" s="53" t="s">
        <v>285</v>
      </c>
      <c r="O20" s="25" t="s">
        <v>540</v>
      </c>
      <c r="P20" s="53">
        <v>2011</v>
      </c>
      <c r="Q20" s="25">
        <v>1</v>
      </c>
      <c r="R20" s="480">
        <v>0</v>
      </c>
      <c r="S20" s="37" t="s">
        <v>218</v>
      </c>
      <c r="U20" s="67" t="s">
        <v>71</v>
      </c>
      <c r="V20" s="52" t="s">
        <v>688</v>
      </c>
      <c r="W20" s="25" t="s">
        <v>689</v>
      </c>
      <c r="X20" s="53" t="s">
        <v>302</v>
      </c>
      <c r="Y20" s="25" t="s">
        <v>549</v>
      </c>
      <c r="Z20" s="53">
        <v>2010</v>
      </c>
      <c r="AA20" s="25">
        <v>2</v>
      </c>
      <c r="AB20" s="480">
        <v>5</v>
      </c>
      <c r="AC20" s="37"/>
      <c r="AE20" s="67" t="s">
        <v>71</v>
      </c>
      <c r="AF20" s="52"/>
      <c r="AG20" s="25"/>
      <c r="AH20" s="53"/>
      <c r="AI20" s="25"/>
      <c r="AJ20" s="53"/>
      <c r="AK20" s="25"/>
      <c r="AL20" s="480"/>
      <c r="AM20" s="37"/>
      <c r="AO20" s="67" t="s">
        <v>71</v>
      </c>
      <c r="AP20" s="52" t="s">
        <v>911</v>
      </c>
      <c r="AQ20" s="25">
        <v>37551</v>
      </c>
      <c r="AR20" s="53" t="s">
        <v>912</v>
      </c>
      <c r="AS20" s="25" t="s">
        <v>540</v>
      </c>
      <c r="AT20" s="53">
        <v>2006</v>
      </c>
      <c r="AU20" s="25">
        <v>3</v>
      </c>
      <c r="AV20" s="480">
        <v>5</v>
      </c>
      <c r="AW20" s="37"/>
      <c r="AY20" s="75"/>
      <c r="AZ20" s="76"/>
      <c r="BA20" s="997"/>
      <c r="BB20" s="997"/>
      <c r="BC20" s="75"/>
      <c r="BD20" s="75"/>
      <c r="BE20" s="75"/>
      <c r="BF20" s="75"/>
      <c r="BG20" s="997"/>
      <c r="BH20"/>
      <c r="BI20" s="75"/>
      <c r="BJ20" s="76"/>
      <c r="BK20" s="997"/>
      <c r="BL20" s="997"/>
      <c r="BM20" s="75"/>
      <c r="BN20" s="75"/>
      <c r="BO20" s="75"/>
      <c r="BP20" s="75"/>
      <c r="BQ20" s="997"/>
      <c r="BS20" s="75"/>
      <c r="BT20" s="76"/>
      <c r="BU20" s="997"/>
      <c r="BV20" s="997"/>
      <c r="BW20" s="75"/>
      <c r="BX20" s="75"/>
      <c r="BY20" s="75"/>
      <c r="BZ20" s="75"/>
      <c r="CA20" s="997"/>
      <c r="CB20"/>
      <c r="CC20" s="75"/>
      <c r="CD20" s="76"/>
      <c r="CE20" s="75"/>
      <c r="CF20" s="997"/>
      <c r="CG20" s="75"/>
      <c r="CH20" s="75"/>
      <c r="CI20" s="75"/>
      <c r="CJ20" s="75"/>
      <c r="CK20" s="997"/>
      <c r="CL20" s="997"/>
      <c r="CM20" s="75"/>
      <c r="CN20" s="76"/>
      <c r="CO20" s="997"/>
      <c r="CP20" s="997"/>
      <c r="CQ20" s="75"/>
      <c r="CR20" s="75"/>
      <c r="CS20" s="75"/>
      <c r="CT20" s="75"/>
      <c r="CU20" s="997"/>
      <c r="CV20" s="997"/>
      <c r="CW20" s="997"/>
    </row>
    <row r="21" spans="1:101" ht="19.8" customHeight="1" x14ac:dyDescent="0.25">
      <c r="A21" s="67" t="s">
        <v>72</v>
      </c>
      <c r="B21" s="52" t="s">
        <v>767</v>
      </c>
      <c r="C21" s="25">
        <v>41401</v>
      </c>
      <c r="D21" s="53" t="s">
        <v>283</v>
      </c>
      <c r="E21" s="25" t="s">
        <v>544</v>
      </c>
      <c r="F21" s="53">
        <v>2013</v>
      </c>
      <c r="G21" s="25">
        <v>4</v>
      </c>
      <c r="H21" s="480">
        <v>4</v>
      </c>
      <c r="I21" s="37"/>
      <c r="K21" s="67" t="s">
        <v>72</v>
      </c>
      <c r="L21" s="52"/>
      <c r="M21" s="25"/>
      <c r="N21" s="53"/>
      <c r="O21" s="25"/>
      <c r="P21" s="53"/>
      <c r="Q21" s="25"/>
      <c r="R21" s="480"/>
      <c r="S21" s="37"/>
      <c r="U21" s="67" t="s">
        <v>72</v>
      </c>
      <c r="V21" s="52" t="s">
        <v>685</v>
      </c>
      <c r="W21" s="25">
        <v>40718</v>
      </c>
      <c r="X21" s="53" t="s">
        <v>285</v>
      </c>
      <c r="Y21" s="25" t="s">
        <v>540</v>
      </c>
      <c r="Z21" s="53">
        <v>2010</v>
      </c>
      <c r="AA21" s="25">
        <v>2</v>
      </c>
      <c r="AB21" s="480">
        <v>0</v>
      </c>
      <c r="AC21" s="37" t="s">
        <v>218</v>
      </c>
      <c r="AE21" s="67" t="s">
        <v>72</v>
      </c>
      <c r="AF21" s="52"/>
      <c r="AG21" s="25"/>
      <c r="AH21" s="53"/>
      <c r="AI21" s="25"/>
      <c r="AJ21" s="53"/>
      <c r="AK21" s="25"/>
      <c r="AL21" s="480"/>
      <c r="AM21" s="37"/>
      <c r="AO21" s="67" t="s">
        <v>72</v>
      </c>
      <c r="AP21" s="52" t="s">
        <v>913</v>
      </c>
      <c r="AQ21" s="25">
        <v>42265</v>
      </c>
      <c r="AR21" s="53" t="s">
        <v>912</v>
      </c>
      <c r="AS21" s="25" t="s">
        <v>546</v>
      </c>
      <c r="AT21" s="53">
        <v>2006</v>
      </c>
      <c r="AU21" s="25">
        <v>3</v>
      </c>
      <c r="AV21" s="480">
        <v>3</v>
      </c>
      <c r="AW21" s="37"/>
      <c r="AY21" s="75"/>
      <c r="AZ21" s="997"/>
      <c r="BA21" s="997"/>
      <c r="BB21" s="997"/>
      <c r="BC21" s="75"/>
      <c r="BD21" s="75"/>
      <c r="BE21" s="75"/>
      <c r="BF21" s="75"/>
      <c r="BG21" s="997"/>
      <c r="BH21"/>
      <c r="BI21" s="75"/>
      <c r="BJ21" s="997"/>
      <c r="BK21" s="997"/>
      <c r="BL21" s="997"/>
      <c r="BM21" s="75"/>
      <c r="BN21" s="75"/>
      <c r="BO21" s="75"/>
      <c r="BP21" s="75"/>
      <c r="BQ21" s="997"/>
      <c r="BS21" s="75"/>
      <c r="BT21" s="997"/>
      <c r="BU21" s="997"/>
      <c r="BV21" s="997"/>
      <c r="BW21" s="75"/>
      <c r="BX21" s="75"/>
      <c r="BY21" s="75"/>
      <c r="BZ21" s="75"/>
      <c r="CA21" s="997"/>
      <c r="CB21"/>
      <c r="CC21" s="75"/>
      <c r="CD21" s="997"/>
      <c r="CE21" s="75"/>
      <c r="CF21" s="997"/>
      <c r="CG21" s="75"/>
      <c r="CH21" s="75"/>
      <c r="CI21" s="75"/>
      <c r="CJ21" s="75"/>
      <c r="CK21" s="997"/>
      <c r="CL21" s="997"/>
      <c r="CM21" s="75"/>
      <c r="CN21" s="997"/>
      <c r="CO21" s="997"/>
      <c r="CP21" s="997"/>
      <c r="CQ21" s="75"/>
      <c r="CR21" s="75"/>
      <c r="CS21" s="75"/>
      <c r="CT21" s="75"/>
      <c r="CU21" s="997"/>
      <c r="CV21" s="997"/>
      <c r="CW21" s="997"/>
    </row>
    <row r="22" spans="1:101" ht="19.8" customHeight="1" x14ac:dyDescent="0.25">
      <c r="A22" s="68" t="s">
        <v>72</v>
      </c>
      <c r="B22" s="52" t="s">
        <v>956</v>
      </c>
      <c r="C22" s="25">
        <v>40069</v>
      </c>
      <c r="D22" s="53" t="s">
        <v>306</v>
      </c>
      <c r="E22" s="25" t="s">
        <v>544</v>
      </c>
      <c r="F22" s="53">
        <v>2013</v>
      </c>
      <c r="G22" s="25">
        <v>4</v>
      </c>
      <c r="H22" s="480">
        <v>4</v>
      </c>
      <c r="I22" s="37"/>
      <c r="K22" s="68" t="s">
        <v>72</v>
      </c>
      <c r="L22" s="52"/>
      <c r="M22" s="25"/>
      <c r="N22" s="53"/>
      <c r="O22" s="25"/>
      <c r="P22" s="53"/>
      <c r="Q22" s="25"/>
      <c r="R22" s="480"/>
      <c r="S22" s="37"/>
      <c r="U22" s="68" t="s">
        <v>72</v>
      </c>
      <c r="V22" s="52"/>
      <c r="W22" s="25"/>
      <c r="X22" s="53"/>
      <c r="Y22" s="25"/>
      <c r="Z22" s="53"/>
      <c r="AA22" s="25"/>
      <c r="AB22" s="480"/>
      <c r="AC22" s="37"/>
      <c r="AE22" s="68" t="s">
        <v>72</v>
      </c>
      <c r="AF22" s="52"/>
      <c r="AG22" s="25"/>
      <c r="AH22" s="53"/>
      <c r="AI22" s="25"/>
      <c r="AJ22" s="53"/>
      <c r="AK22" s="25"/>
      <c r="AL22" s="480"/>
      <c r="AM22" s="37"/>
      <c r="AO22" s="68" t="s">
        <v>72</v>
      </c>
      <c r="AP22" s="52"/>
      <c r="AQ22" s="25"/>
      <c r="AR22" s="53"/>
      <c r="AS22" s="25"/>
      <c r="AT22" s="53"/>
      <c r="AU22" s="25"/>
      <c r="AV22" s="480"/>
      <c r="AW22" s="37"/>
      <c r="AY22" s="75"/>
      <c r="AZ22" s="997"/>
      <c r="BA22" s="997"/>
      <c r="BB22" s="997"/>
      <c r="BC22" s="75"/>
      <c r="BD22" s="75"/>
      <c r="BE22" s="75"/>
      <c r="BF22" s="75"/>
      <c r="BG22" s="997"/>
      <c r="BH22"/>
      <c r="BI22" s="75"/>
      <c r="BJ22" s="997"/>
      <c r="BK22" s="997"/>
      <c r="BL22" s="997"/>
      <c r="BM22" s="75"/>
      <c r="BN22" s="75"/>
      <c r="BO22" s="75"/>
      <c r="BP22" s="75"/>
      <c r="BQ22" s="997"/>
      <c r="BS22" s="75"/>
      <c r="BT22" s="997"/>
      <c r="BU22" s="997"/>
      <c r="BV22" s="997"/>
      <c r="BW22" s="75"/>
      <c r="BX22" s="75"/>
      <c r="BY22" s="75"/>
      <c r="BZ22" s="75"/>
      <c r="CA22" s="997"/>
      <c r="CB22"/>
      <c r="CC22" s="75"/>
      <c r="CD22" s="997"/>
      <c r="CE22" s="75"/>
      <c r="CF22" s="997"/>
      <c r="CG22" s="75"/>
      <c r="CH22" s="75"/>
      <c r="CI22" s="75"/>
      <c r="CJ22" s="75"/>
      <c r="CK22" s="997"/>
      <c r="CL22" s="997"/>
      <c r="CM22" s="75"/>
      <c r="CN22" s="997"/>
      <c r="CO22" s="997"/>
      <c r="CP22" s="997"/>
      <c r="CQ22" s="75"/>
      <c r="CR22" s="75"/>
      <c r="CS22" s="75"/>
      <c r="CT22" s="75"/>
      <c r="CU22" s="997"/>
      <c r="CV22" s="997"/>
      <c r="CW22" s="997"/>
    </row>
    <row r="23" spans="1:101" ht="19.8" customHeight="1" x14ac:dyDescent="0.25">
      <c r="A23" s="1102" t="s">
        <v>73</v>
      </c>
      <c r="B23" s="499"/>
      <c r="C23" s="99"/>
      <c r="D23" s="100"/>
      <c r="E23" s="99"/>
      <c r="F23" s="100"/>
      <c r="G23" s="25"/>
      <c r="H23" s="480"/>
      <c r="I23" s="37"/>
      <c r="K23" s="1102" t="s">
        <v>73</v>
      </c>
      <c r="L23" s="499"/>
      <c r="M23" s="99"/>
      <c r="N23" s="100"/>
      <c r="O23" s="99"/>
      <c r="P23" s="100"/>
      <c r="Q23" s="25"/>
      <c r="R23" s="480"/>
      <c r="S23" s="37"/>
      <c r="U23" s="1102" t="s">
        <v>73</v>
      </c>
      <c r="V23" s="499"/>
      <c r="W23" s="99"/>
      <c r="X23" s="100"/>
      <c r="Y23" s="99"/>
      <c r="Z23" s="100"/>
      <c r="AA23" s="25"/>
      <c r="AB23" s="480"/>
      <c r="AC23" s="37"/>
      <c r="AE23" s="1102" t="s">
        <v>73</v>
      </c>
      <c r="AF23" s="499"/>
      <c r="AG23" s="99"/>
      <c r="AH23" s="100"/>
      <c r="AI23" s="99"/>
      <c r="AJ23" s="100"/>
      <c r="AK23" s="25"/>
      <c r="AL23" s="480"/>
      <c r="AM23" s="37"/>
      <c r="AO23" s="1102" t="s">
        <v>73</v>
      </c>
      <c r="AP23" s="499"/>
      <c r="AQ23" s="99"/>
      <c r="AR23" s="100"/>
      <c r="AS23" s="99"/>
      <c r="AT23" s="100"/>
      <c r="AU23" s="25"/>
      <c r="AV23" s="480"/>
      <c r="AW23" s="37"/>
      <c r="AY23" s="75"/>
      <c r="AZ23" s="997"/>
      <c r="BA23" s="997"/>
      <c r="BB23" s="997"/>
      <c r="BC23" s="75"/>
      <c r="BD23" s="75"/>
      <c r="BE23" s="75"/>
      <c r="BF23" s="75"/>
      <c r="BG23" s="997"/>
      <c r="BH23"/>
      <c r="BI23" s="75"/>
      <c r="BJ23" s="997"/>
      <c r="BK23" s="997"/>
      <c r="BL23" s="997"/>
      <c r="BM23" s="75"/>
      <c r="BN23" s="75"/>
      <c r="BO23" s="75"/>
      <c r="BP23" s="75"/>
      <c r="BQ23" s="997"/>
      <c r="BS23" s="75"/>
      <c r="BT23" s="997"/>
      <c r="BU23" s="997"/>
      <c r="BV23" s="997"/>
      <c r="BW23" s="75"/>
      <c r="BX23" s="75"/>
      <c r="BY23" s="75"/>
      <c r="BZ23" s="75"/>
      <c r="CA23" s="997"/>
      <c r="CB23"/>
      <c r="CC23" s="75"/>
      <c r="CD23" s="997"/>
      <c r="CE23" s="75"/>
      <c r="CF23" s="997"/>
      <c r="CG23" s="75"/>
      <c r="CH23" s="75"/>
      <c r="CI23" s="75"/>
      <c r="CJ23" s="75"/>
      <c r="CK23" s="997"/>
      <c r="CL23" s="997"/>
      <c r="CM23" s="75"/>
      <c r="CN23" s="997"/>
      <c r="CO23" s="997"/>
      <c r="CP23" s="997"/>
      <c r="CQ23" s="75"/>
      <c r="CR23" s="75"/>
      <c r="CS23" s="75"/>
      <c r="CT23" s="75"/>
      <c r="CU23" s="997"/>
      <c r="CV23" s="997"/>
      <c r="CW23" s="997"/>
    </row>
    <row r="24" spans="1:101" ht="19.8" customHeight="1" x14ac:dyDescent="0.25">
      <c r="A24" s="1103"/>
      <c r="B24" s="111"/>
      <c r="C24" s="99"/>
      <c r="D24" s="100"/>
      <c r="E24" s="99"/>
      <c r="F24" s="99"/>
      <c r="G24" s="25"/>
      <c r="H24" s="480"/>
      <c r="I24" s="37"/>
      <c r="K24" s="1103"/>
      <c r="L24" s="111"/>
      <c r="M24" s="99"/>
      <c r="N24" s="100"/>
      <c r="O24" s="99"/>
      <c r="P24" s="99"/>
      <c r="Q24" s="25"/>
      <c r="R24" s="480"/>
      <c r="S24" s="37"/>
      <c r="U24" s="1103"/>
      <c r="V24" s="111"/>
      <c r="W24" s="99"/>
      <c r="X24" s="100"/>
      <c r="Y24" s="99"/>
      <c r="Z24" s="99"/>
      <c r="AA24" s="25"/>
      <c r="AB24" s="480"/>
      <c r="AC24" s="37"/>
      <c r="AE24" s="1103"/>
      <c r="AF24" s="111"/>
      <c r="AG24" s="99"/>
      <c r="AH24" s="100"/>
      <c r="AI24" s="99"/>
      <c r="AJ24" s="99"/>
      <c r="AK24" s="25"/>
      <c r="AL24" s="480"/>
      <c r="AM24" s="37"/>
      <c r="AO24" s="1103"/>
      <c r="AP24" s="111"/>
      <c r="AQ24" s="99"/>
      <c r="AR24" s="100"/>
      <c r="AS24" s="99"/>
      <c r="AT24" s="99"/>
      <c r="AU24" s="25"/>
      <c r="AV24" s="480"/>
      <c r="AW24" s="37"/>
      <c r="AY24" s="1076"/>
      <c r="AZ24" s="997"/>
      <c r="BA24" s="997"/>
      <c r="BB24" s="997"/>
      <c r="BC24" s="75"/>
      <c r="BD24" s="75"/>
      <c r="BE24" s="75"/>
      <c r="BF24" s="75"/>
      <c r="BG24" s="997"/>
      <c r="BH24"/>
      <c r="BI24" s="1076"/>
      <c r="BJ24" s="997"/>
      <c r="BK24" s="997"/>
      <c r="BL24" s="997"/>
      <c r="BM24" s="75"/>
      <c r="BN24" s="75"/>
      <c r="BO24" s="75"/>
      <c r="BP24" s="75"/>
      <c r="BQ24" s="997"/>
      <c r="BS24" s="1076"/>
      <c r="BT24" s="997"/>
      <c r="BU24" s="997"/>
      <c r="BV24" s="997"/>
      <c r="BW24" s="75"/>
      <c r="BX24" s="75"/>
      <c r="BY24" s="75"/>
      <c r="BZ24" s="75"/>
      <c r="CA24" s="997"/>
      <c r="CB24"/>
      <c r="CC24" s="1076"/>
      <c r="CD24" s="997"/>
      <c r="CE24" s="75"/>
      <c r="CF24" s="997"/>
      <c r="CG24" s="75"/>
      <c r="CH24" s="75"/>
      <c r="CI24" s="75"/>
      <c r="CJ24" s="75"/>
      <c r="CK24" s="997"/>
      <c r="CL24" s="997"/>
      <c r="CM24" s="1076"/>
      <c r="CN24" s="997"/>
      <c r="CO24" s="997"/>
      <c r="CP24" s="997"/>
      <c r="CQ24" s="75"/>
      <c r="CR24" s="75"/>
      <c r="CS24" s="75"/>
      <c r="CT24" s="75"/>
      <c r="CU24" s="997"/>
      <c r="CV24" s="997"/>
      <c r="CW24" s="997"/>
    </row>
    <row r="25" spans="1:101" ht="19.8" customHeight="1" x14ac:dyDescent="0.25">
      <c r="A25" s="1103"/>
      <c r="B25" s="190"/>
      <c r="C25" s="25"/>
      <c r="D25" s="191"/>
      <c r="E25" s="389"/>
      <c r="F25" s="191"/>
      <c r="G25" s="25"/>
      <c r="H25" s="25"/>
      <c r="I25" s="37"/>
      <c r="K25" s="1103"/>
      <c r="L25" s="190"/>
      <c r="M25" s="25"/>
      <c r="N25" s="191"/>
      <c r="O25" s="389"/>
      <c r="P25" s="191"/>
      <c r="Q25" s="25"/>
      <c r="R25" s="25"/>
      <c r="S25" s="37"/>
      <c r="U25" s="1103"/>
      <c r="V25" s="190"/>
      <c r="W25" s="25"/>
      <c r="X25" s="191"/>
      <c r="Y25" s="389"/>
      <c r="Z25" s="191"/>
      <c r="AA25" s="25"/>
      <c r="AB25" s="25"/>
      <c r="AC25" s="37"/>
      <c r="AE25" s="1103"/>
      <c r="AF25" s="190"/>
      <c r="AG25" s="25"/>
      <c r="AH25" s="191"/>
      <c r="AI25" s="389"/>
      <c r="AJ25" s="191"/>
      <c r="AK25" s="25"/>
      <c r="AL25" s="25"/>
      <c r="AM25" s="37"/>
      <c r="AO25" s="1103"/>
      <c r="AP25" s="190"/>
      <c r="AQ25" s="25"/>
      <c r="AR25" s="191"/>
      <c r="AS25" s="389"/>
      <c r="AT25" s="191"/>
      <c r="AU25" s="25"/>
      <c r="AV25" s="25"/>
      <c r="AW25" s="37"/>
      <c r="AY25" s="1076"/>
      <c r="AZ25" s="997"/>
      <c r="BA25" s="997"/>
      <c r="BB25" s="997"/>
      <c r="BC25" s="75"/>
      <c r="BD25" s="75"/>
      <c r="BE25" s="75"/>
      <c r="BF25" s="75"/>
      <c r="BG25" s="997"/>
      <c r="BH25"/>
      <c r="BI25" s="1076"/>
      <c r="BJ25" s="997"/>
      <c r="BK25" s="997"/>
      <c r="BL25" s="997"/>
      <c r="BM25" s="75"/>
      <c r="BN25" s="75"/>
      <c r="BO25" s="75"/>
      <c r="BP25" s="75"/>
      <c r="BQ25" s="997"/>
      <c r="BS25" s="1076"/>
      <c r="BT25" s="997"/>
      <c r="BU25" s="997"/>
      <c r="BV25" s="997"/>
      <c r="BW25" s="75"/>
      <c r="BX25" s="75"/>
      <c r="BY25" s="75"/>
      <c r="BZ25" s="75"/>
      <c r="CA25" s="997"/>
      <c r="CB25"/>
      <c r="CC25" s="1076"/>
      <c r="CD25" s="997"/>
      <c r="CE25" s="75"/>
      <c r="CF25" s="997"/>
      <c r="CG25" s="75"/>
      <c r="CH25" s="75"/>
      <c r="CI25" s="75"/>
      <c r="CJ25" s="75"/>
      <c r="CK25" s="997"/>
      <c r="CL25" s="997"/>
      <c r="CM25" s="1076"/>
      <c r="CN25" s="997"/>
      <c r="CO25" s="997"/>
      <c r="CP25" s="997"/>
      <c r="CQ25" s="75"/>
      <c r="CR25" s="75"/>
      <c r="CS25" s="75"/>
      <c r="CT25" s="75"/>
      <c r="CU25" s="997"/>
      <c r="CV25" s="997"/>
      <c r="CW25" s="997"/>
    </row>
    <row r="26" spans="1:101" ht="19.8" customHeight="1" thickBot="1" x14ac:dyDescent="0.3">
      <c r="A26" s="1103"/>
      <c r="B26" s="192"/>
      <c r="C26" s="390"/>
      <c r="D26" s="193"/>
      <c r="E26" s="390"/>
      <c r="F26" s="193"/>
      <c r="G26" s="69"/>
      <c r="H26" s="69"/>
      <c r="I26" s="37"/>
      <c r="K26" s="1103"/>
      <c r="L26" s="192"/>
      <c r="M26" s="390"/>
      <c r="N26" s="193"/>
      <c r="O26" s="390"/>
      <c r="P26" s="193"/>
      <c r="Q26" s="69"/>
      <c r="R26" s="69"/>
      <c r="S26" s="37"/>
      <c r="U26" s="1103"/>
      <c r="V26" s="192"/>
      <c r="W26" s="390"/>
      <c r="X26" s="193"/>
      <c r="Y26" s="390"/>
      <c r="Z26" s="193"/>
      <c r="AA26" s="69"/>
      <c r="AB26" s="69"/>
      <c r="AC26" s="37"/>
      <c r="AE26" s="1103"/>
      <c r="AF26" s="192"/>
      <c r="AG26" s="390"/>
      <c r="AH26" s="193"/>
      <c r="AI26" s="390"/>
      <c r="AJ26" s="193"/>
      <c r="AK26" s="69"/>
      <c r="AL26" s="69"/>
      <c r="AM26" s="37"/>
      <c r="AO26" s="1103"/>
      <c r="AP26" s="192"/>
      <c r="AQ26" s="390"/>
      <c r="AR26" s="193"/>
      <c r="AS26" s="390"/>
      <c r="AT26" s="193"/>
      <c r="AU26" s="69"/>
      <c r="AV26" s="69"/>
      <c r="AW26" s="37"/>
      <c r="AY26" s="1076"/>
      <c r="AZ26" s="997"/>
      <c r="BA26" s="997"/>
      <c r="BB26" s="997"/>
      <c r="BC26" s="75"/>
      <c r="BD26" s="75"/>
      <c r="BE26" s="75"/>
      <c r="BF26" s="75"/>
      <c r="BG26" s="997"/>
      <c r="BH26"/>
      <c r="BI26" s="1076"/>
      <c r="BJ26" s="997"/>
      <c r="BK26" s="997"/>
      <c r="BL26" s="997"/>
      <c r="BM26" s="75"/>
      <c r="BN26" s="75"/>
      <c r="BO26" s="75"/>
      <c r="BP26" s="75"/>
      <c r="BQ26" s="997"/>
      <c r="BS26" s="1076"/>
      <c r="BT26" s="997"/>
      <c r="BU26" s="997"/>
      <c r="BV26" s="997"/>
      <c r="BW26" s="75"/>
      <c r="BX26" s="75"/>
      <c r="BY26" s="75"/>
      <c r="BZ26" s="75"/>
      <c r="CA26" s="997"/>
      <c r="CB26"/>
      <c r="CC26" s="1076"/>
      <c r="CD26" s="997"/>
      <c r="CE26" s="75"/>
      <c r="CF26" s="997"/>
      <c r="CG26" s="75"/>
      <c r="CH26" s="75"/>
      <c r="CI26" s="75"/>
      <c r="CJ26" s="75"/>
      <c r="CK26" s="997"/>
      <c r="CL26" s="997"/>
      <c r="CM26" s="1076"/>
      <c r="CN26" s="997"/>
      <c r="CO26" s="997"/>
      <c r="CP26" s="997"/>
      <c r="CQ26" s="75"/>
      <c r="CR26" s="75"/>
      <c r="CS26" s="75"/>
      <c r="CT26" s="75"/>
      <c r="CU26" s="997"/>
      <c r="CV26" s="997"/>
      <c r="CW26" s="997"/>
    </row>
    <row r="27" spans="1:101" ht="19.8" customHeight="1" thickBot="1" x14ac:dyDescent="0.3">
      <c r="A27" s="229"/>
      <c r="B27" s="226" t="s">
        <v>426</v>
      </c>
      <c r="C27" s="999"/>
      <c r="D27" s="226"/>
      <c r="E27" s="231" t="s">
        <v>135</v>
      </c>
      <c r="F27" s="231">
        <v>8</v>
      </c>
      <c r="G27" s="226" t="s">
        <v>134</v>
      </c>
      <c r="H27" s="1000"/>
      <c r="I27" s="1001"/>
      <c r="K27" s="229"/>
      <c r="L27" s="226" t="s">
        <v>176</v>
      </c>
      <c r="M27" s="999"/>
      <c r="N27" s="226"/>
      <c r="O27" s="231" t="s">
        <v>135</v>
      </c>
      <c r="P27" s="231">
        <v>3</v>
      </c>
      <c r="Q27" s="226" t="s">
        <v>134</v>
      </c>
      <c r="R27" s="1000"/>
      <c r="S27" s="1001"/>
      <c r="U27" s="229"/>
      <c r="V27" s="226" t="s">
        <v>174</v>
      </c>
      <c r="W27" s="999"/>
      <c r="X27" s="226"/>
      <c r="Y27" s="231" t="s">
        <v>135</v>
      </c>
      <c r="Z27" s="231">
        <v>4</v>
      </c>
      <c r="AA27" s="226" t="s">
        <v>134</v>
      </c>
      <c r="AB27" s="1000"/>
      <c r="AC27" s="1001"/>
      <c r="AE27" s="229"/>
      <c r="AF27" s="226" t="s">
        <v>174</v>
      </c>
      <c r="AG27" s="999"/>
      <c r="AH27" s="226"/>
      <c r="AI27" s="231" t="s">
        <v>135</v>
      </c>
      <c r="AJ27" s="231">
        <v>3</v>
      </c>
      <c r="AK27" s="226" t="s">
        <v>134</v>
      </c>
      <c r="AL27" s="1000"/>
      <c r="AM27" s="1001"/>
      <c r="AO27" s="229"/>
      <c r="AP27" s="226" t="s">
        <v>275</v>
      </c>
      <c r="AQ27" s="999"/>
      <c r="AR27" s="226"/>
      <c r="AS27" s="231" t="s">
        <v>135</v>
      </c>
      <c r="AT27" s="231">
        <v>0</v>
      </c>
      <c r="AU27" s="226" t="s">
        <v>134</v>
      </c>
      <c r="AV27" s="1000"/>
      <c r="AW27" s="1001"/>
      <c r="AY27" s="1076"/>
      <c r="AZ27" s="997"/>
      <c r="BA27" s="997"/>
      <c r="BB27" s="997"/>
      <c r="BC27" s="75"/>
      <c r="BD27" s="75"/>
      <c r="BE27" s="75"/>
      <c r="BF27" s="75"/>
      <c r="BG27" s="997"/>
      <c r="BH27"/>
      <c r="BI27" s="1076"/>
      <c r="BJ27" s="997"/>
      <c r="BK27" s="997"/>
      <c r="BL27" s="997"/>
      <c r="BM27" s="75"/>
      <c r="BN27" s="75"/>
      <c r="BO27" s="75"/>
      <c r="BP27" s="75"/>
      <c r="BQ27" s="997"/>
      <c r="BS27" s="1076"/>
      <c r="BT27" s="997"/>
      <c r="BU27" s="997"/>
      <c r="BV27" s="997"/>
      <c r="BW27" s="75"/>
      <c r="BX27" s="75"/>
      <c r="BY27" s="75"/>
      <c r="BZ27" s="75"/>
      <c r="CA27" s="997"/>
      <c r="CB27"/>
      <c r="CC27" s="1076"/>
      <c r="CD27" s="997"/>
      <c r="CE27" s="75"/>
      <c r="CF27" s="997"/>
      <c r="CG27" s="75"/>
      <c r="CH27" s="75"/>
      <c r="CI27" s="75"/>
      <c r="CJ27" s="75"/>
      <c r="CK27" s="997"/>
      <c r="CL27" s="997"/>
      <c r="CM27" s="1076"/>
      <c r="CN27" s="997"/>
      <c r="CO27" s="997"/>
      <c r="CP27" s="997"/>
      <c r="CQ27" s="75"/>
      <c r="CR27" s="75"/>
      <c r="CS27" s="75"/>
      <c r="CT27" s="75"/>
      <c r="CU27" s="997"/>
      <c r="CV27" s="997"/>
      <c r="CW27" s="997"/>
    </row>
    <row r="28" spans="1:101" ht="19.8" customHeight="1" x14ac:dyDescent="0.25">
      <c r="A28" s="66" t="s">
        <v>70</v>
      </c>
      <c r="B28" s="130" t="s">
        <v>632</v>
      </c>
      <c r="C28" s="109">
        <v>41409</v>
      </c>
      <c r="D28" s="131" t="s">
        <v>283</v>
      </c>
      <c r="E28" s="109" t="s">
        <v>546</v>
      </c>
      <c r="F28" s="131">
        <v>2013</v>
      </c>
      <c r="G28" s="20">
        <v>3</v>
      </c>
      <c r="H28" s="479">
        <v>6</v>
      </c>
      <c r="I28" s="37"/>
      <c r="K28" s="66" t="s">
        <v>70</v>
      </c>
      <c r="L28" s="130" t="s">
        <v>659</v>
      </c>
      <c r="M28" s="109">
        <v>41366</v>
      </c>
      <c r="N28" s="131" t="s">
        <v>283</v>
      </c>
      <c r="O28" s="109" t="s">
        <v>546</v>
      </c>
      <c r="P28" s="131">
        <v>2011</v>
      </c>
      <c r="Q28" s="20">
        <v>2</v>
      </c>
      <c r="R28" s="20">
        <v>4</v>
      </c>
      <c r="S28" s="37"/>
      <c r="U28" s="66" t="s">
        <v>70</v>
      </c>
      <c r="V28" s="130" t="s">
        <v>690</v>
      </c>
      <c r="W28" s="109">
        <v>39014</v>
      </c>
      <c r="X28" s="131" t="s">
        <v>387</v>
      </c>
      <c r="Y28" s="109" t="s">
        <v>371</v>
      </c>
      <c r="Z28" s="131">
        <v>2010</v>
      </c>
      <c r="AA28" s="20">
        <v>3</v>
      </c>
      <c r="AB28" s="479">
        <v>6</v>
      </c>
      <c r="AC28" s="37"/>
      <c r="AE28" s="66" t="s">
        <v>70</v>
      </c>
      <c r="AF28" s="130" t="s">
        <v>991</v>
      </c>
      <c r="AG28" s="109">
        <v>54418</v>
      </c>
      <c r="AH28" s="131" t="s">
        <v>602</v>
      </c>
      <c r="AI28" s="109" t="s">
        <v>369</v>
      </c>
      <c r="AJ28" s="131">
        <v>2008</v>
      </c>
      <c r="AK28" s="20">
        <v>2</v>
      </c>
      <c r="AL28" s="479">
        <v>0</v>
      </c>
      <c r="AM28" s="37" t="s">
        <v>219</v>
      </c>
      <c r="AO28" s="66" t="s">
        <v>70</v>
      </c>
      <c r="AP28" s="130"/>
      <c r="AQ28" s="109"/>
      <c r="AR28" s="131"/>
      <c r="AS28" s="109"/>
      <c r="AT28" s="131"/>
      <c r="AU28" s="20"/>
      <c r="AV28" s="479"/>
      <c r="AW28" s="37"/>
      <c r="AY28" s="1076"/>
      <c r="AZ28" s="997"/>
      <c r="BA28" s="997"/>
      <c r="BB28" s="997"/>
      <c r="BC28" s="75"/>
      <c r="BD28" s="75"/>
      <c r="BE28" s="75"/>
      <c r="BF28" s="75"/>
      <c r="BG28" s="997"/>
      <c r="BH28"/>
      <c r="BI28" s="1076"/>
      <c r="BJ28" s="997"/>
      <c r="BK28" s="997"/>
      <c r="BL28" s="997"/>
      <c r="BM28" s="75"/>
      <c r="BN28" s="75"/>
      <c r="BO28" s="75"/>
      <c r="BP28" s="75"/>
      <c r="BQ28" s="997"/>
      <c r="BS28" s="1076"/>
      <c r="BT28" s="997"/>
      <c r="BU28" s="997"/>
      <c r="BV28" s="997"/>
      <c r="BW28" s="75"/>
      <c r="BX28" s="75"/>
      <c r="BY28" s="75"/>
      <c r="BZ28" s="75"/>
      <c r="CA28" s="997"/>
      <c r="CB28"/>
      <c r="CC28" s="1076"/>
      <c r="CD28" s="997"/>
      <c r="CE28" s="75"/>
      <c r="CF28" s="997"/>
      <c r="CG28" s="75"/>
      <c r="CH28" s="75"/>
      <c r="CI28" s="75"/>
      <c r="CJ28" s="75"/>
      <c r="CK28" s="997"/>
      <c r="CL28" s="997"/>
      <c r="CM28" s="1076"/>
      <c r="CN28" s="997"/>
      <c r="CO28" s="997"/>
      <c r="CP28" s="997"/>
      <c r="CQ28" s="75"/>
      <c r="CR28" s="75"/>
      <c r="CS28" s="75"/>
      <c r="CT28" s="75"/>
      <c r="CU28" s="997"/>
      <c r="CV28" s="997"/>
      <c r="CW28" s="997"/>
    </row>
    <row r="29" spans="1:101" ht="19.8" customHeight="1" x14ac:dyDescent="0.25">
      <c r="A29" s="67" t="s">
        <v>71</v>
      </c>
      <c r="B29" s="52" t="s">
        <v>891</v>
      </c>
      <c r="C29" s="25">
        <v>43018</v>
      </c>
      <c r="D29" s="53" t="s">
        <v>286</v>
      </c>
      <c r="E29" s="25" t="s">
        <v>544</v>
      </c>
      <c r="F29" s="53">
        <v>2014</v>
      </c>
      <c r="G29" s="25">
        <v>3</v>
      </c>
      <c r="H29" s="480">
        <v>5</v>
      </c>
      <c r="I29" s="37"/>
      <c r="K29" s="67" t="s">
        <v>71</v>
      </c>
      <c r="L29" s="52" t="s">
        <v>964</v>
      </c>
      <c r="M29" s="25">
        <v>41166</v>
      </c>
      <c r="N29" s="53" t="s">
        <v>286</v>
      </c>
      <c r="O29" s="25" t="s">
        <v>546</v>
      </c>
      <c r="P29" s="53">
        <v>2012</v>
      </c>
      <c r="Q29" s="25">
        <v>2</v>
      </c>
      <c r="R29" s="25">
        <v>3</v>
      </c>
      <c r="S29" s="37"/>
      <c r="U29" s="67" t="s">
        <v>71</v>
      </c>
      <c r="V29" s="52" t="s">
        <v>971</v>
      </c>
      <c r="W29" s="25" t="s">
        <v>972</v>
      </c>
      <c r="X29" s="53" t="s">
        <v>973</v>
      </c>
      <c r="Y29" s="25" t="s">
        <v>540</v>
      </c>
      <c r="Z29" s="53">
        <v>2009</v>
      </c>
      <c r="AA29" s="25">
        <v>3</v>
      </c>
      <c r="AB29" s="480">
        <v>0</v>
      </c>
      <c r="AC29" s="37" t="s">
        <v>220</v>
      </c>
      <c r="AE29" s="67" t="s">
        <v>71</v>
      </c>
      <c r="AF29" s="52" t="s">
        <v>992</v>
      </c>
      <c r="AG29" s="25" t="s">
        <v>993</v>
      </c>
      <c r="AH29" s="53" t="s">
        <v>978</v>
      </c>
      <c r="AI29" s="25" t="s">
        <v>542</v>
      </c>
      <c r="AJ29" s="53">
        <v>2008</v>
      </c>
      <c r="AK29" s="25">
        <v>2</v>
      </c>
      <c r="AL29" s="480">
        <v>0</v>
      </c>
      <c r="AM29" s="37" t="s">
        <v>220</v>
      </c>
      <c r="AO29" s="67" t="s">
        <v>71</v>
      </c>
      <c r="AP29" s="52"/>
      <c r="AQ29" s="25"/>
      <c r="AR29" s="53"/>
      <c r="AS29" s="25"/>
      <c r="AT29" s="53"/>
      <c r="AU29" s="25"/>
      <c r="AV29" s="480"/>
      <c r="AW29" s="37"/>
      <c r="AY29" s="1076"/>
      <c r="AZ29" s="997"/>
      <c r="BA29" s="997"/>
      <c r="BB29" s="997"/>
      <c r="BC29" s="75"/>
      <c r="BD29" s="75"/>
      <c r="BE29" s="75"/>
      <c r="BF29" s="75"/>
      <c r="BG29" s="997"/>
      <c r="BH29"/>
      <c r="BI29" s="1076"/>
      <c r="BJ29" s="997"/>
      <c r="BK29" s="997"/>
      <c r="BL29" s="997"/>
      <c r="BM29" s="75"/>
      <c r="BN29" s="75"/>
      <c r="BO29" s="75"/>
      <c r="BP29" s="75"/>
      <c r="BQ29" s="997"/>
      <c r="BS29" s="1076"/>
      <c r="BT29" s="997"/>
      <c r="BU29" s="997"/>
      <c r="BV29" s="997"/>
      <c r="BW29" s="75"/>
      <c r="BX29" s="75"/>
      <c r="BY29" s="75"/>
      <c r="BZ29" s="75"/>
      <c r="CA29" s="997"/>
      <c r="CB29"/>
      <c r="CC29" s="1076"/>
      <c r="CD29" s="997"/>
      <c r="CE29" s="75"/>
      <c r="CF29" s="997"/>
      <c r="CG29" s="75"/>
      <c r="CH29" s="75"/>
      <c r="CI29" s="75"/>
      <c r="CJ29" s="75"/>
      <c r="CK29" s="997"/>
      <c r="CL29" s="997"/>
      <c r="CM29" s="1076"/>
      <c r="CN29" s="997"/>
      <c r="CO29" s="997"/>
      <c r="CP29" s="997"/>
      <c r="CQ29" s="75"/>
      <c r="CR29" s="75"/>
      <c r="CS29" s="75"/>
      <c r="CT29" s="75"/>
      <c r="CU29" s="997"/>
      <c r="CV29" s="997"/>
      <c r="CW29" s="997"/>
    </row>
    <row r="30" spans="1:101" ht="19.8" customHeight="1" x14ac:dyDescent="0.25">
      <c r="A30" s="67" t="s">
        <v>72</v>
      </c>
      <c r="B30" s="52" t="s">
        <v>957</v>
      </c>
      <c r="C30" s="25">
        <v>40482</v>
      </c>
      <c r="D30" s="53" t="s">
        <v>306</v>
      </c>
      <c r="E30" s="25" t="s">
        <v>544</v>
      </c>
      <c r="F30" s="53">
        <v>2014</v>
      </c>
      <c r="G30" s="25">
        <v>3</v>
      </c>
      <c r="H30" s="480">
        <v>3</v>
      </c>
      <c r="I30" s="37"/>
      <c r="K30" s="67" t="s">
        <v>72</v>
      </c>
      <c r="L30" s="52" t="s">
        <v>965</v>
      </c>
      <c r="M30" s="25" t="s">
        <v>966</v>
      </c>
      <c r="N30" s="53" t="s">
        <v>961</v>
      </c>
      <c r="O30" s="25" t="s">
        <v>544</v>
      </c>
      <c r="P30" s="53">
        <v>2012</v>
      </c>
      <c r="Q30" s="25">
        <v>2</v>
      </c>
      <c r="R30" s="25">
        <v>0</v>
      </c>
      <c r="S30" s="37" t="s">
        <v>218</v>
      </c>
      <c r="U30" s="67" t="s">
        <v>72</v>
      </c>
      <c r="V30" s="52" t="s">
        <v>695</v>
      </c>
      <c r="W30" s="25">
        <v>41504</v>
      </c>
      <c r="X30" s="53" t="s">
        <v>378</v>
      </c>
      <c r="Y30" s="25" t="s">
        <v>544</v>
      </c>
      <c r="Z30" s="53">
        <v>2010</v>
      </c>
      <c r="AA30" s="25">
        <v>3</v>
      </c>
      <c r="AB30" s="480">
        <v>3</v>
      </c>
      <c r="AC30" s="37"/>
      <c r="AE30" s="67" t="s">
        <v>72</v>
      </c>
      <c r="AF30" s="52" t="s">
        <v>541</v>
      </c>
      <c r="AG30" s="25">
        <v>38641</v>
      </c>
      <c r="AH30" s="53" t="s">
        <v>286</v>
      </c>
      <c r="AI30" s="25" t="s">
        <v>542</v>
      </c>
      <c r="AJ30" s="53">
        <v>2007</v>
      </c>
      <c r="AK30" s="25">
        <v>2</v>
      </c>
      <c r="AL30" s="480">
        <v>2</v>
      </c>
      <c r="AM30" s="37"/>
      <c r="AO30" s="67" t="s">
        <v>72</v>
      </c>
      <c r="AP30" s="52"/>
      <c r="AQ30" s="25"/>
      <c r="AR30" s="53"/>
      <c r="AS30" s="25"/>
      <c r="AT30" s="53"/>
      <c r="AU30" s="25"/>
      <c r="AV30" s="480"/>
      <c r="AW30" s="37"/>
      <c r="AY30" s="1076"/>
      <c r="AZ30" s="997"/>
      <c r="BA30" s="997"/>
      <c r="BB30" s="997"/>
      <c r="BC30" s="75"/>
      <c r="BD30" s="75"/>
      <c r="BE30" s="75"/>
      <c r="BF30" s="75"/>
      <c r="BG30" s="997"/>
      <c r="BH30"/>
      <c r="BI30" s="1076"/>
      <c r="BJ30" s="997"/>
      <c r="BK30" s="997"/>
      <c r="BL30" s="997"/>
      <c r="BM30" s="75"/>
      <c r="BN30" s="75"/>
      <c r="BO30" s="75"/>
      <c r="BP30" s="75"/>
      <c r="BQ30" s="997"/>
      <c r="BS30" s="1076"/>
      <c r="BT30" s="997"/>
      <c r="BU30" s="997"/>
      <c r="BV30" s="997"/>
      <c r="BW30" s="75"/>
      <c r="BX30" s="75"/>
      <c r="BY30" s="75"/>
      <c r="BZ30" s="75"/>
      <c r="CA30" s="997"/>
      <c r="CB30"/>
      <c r="CC30" s="1076"/>
      <c r="CD30" s="997"/>
      <c r="CE30" s="75"/>
      <c r="CF30" s="997"/>
      <c r="CG30" s="75"/>
      <c r="CH30" s="75"/>
      <c r="CI30" s="75"/>
      <c r="CJ30" s="75"/>
      <c r="CK30" s="997"/>
      <c r="CL30" s="997"/>
      <c r="CM30" s="1076"/>
      <c r="CN30" s="997"/>
      <c r="CO30" s="997"/>
      <c r="CP30" s="997"/>
      <c r="CQ30" s="75"/>
      <c r="CR30" s="75"/>
      <c r="CS30" s="75"/>
      <c r="CT30" s="75"/>
      <c r="CU30" s="997"/>
      <c r="CV30" s="997"/>
      <c r="CW30" s="997"/>
    </row>
    <row r="31" spans="1:101" ht="19.8" customHeight="1" x14ac:dyDescent="0.25">
      <c r="A31" s="68" t="s">
        <v>72</v>
      </c>
      <c r="B31" s="111" t="s">
        <v>626</v>
      </c>
      <c r="C31" s="99">
        <v>42132</v>
      </c>
      <c r="D31" s="100" t="s">
        <v>627</v>
      </c>
      <c r="E31" s="99" t="s">
        <v>544</v>
      </c>
      <c r="F31" s="100">
        <v>2013</v>
      </c>
      <c r="G31" s="25">
        <v>3</v>
      </c>
      <c r="H31" s="25">
        <v>3</v>
      </c>
      <c r="I31" s="37"/>
      <c r="K31" s="68" t="s">
        <v>72</v>
      </c>
      <c r="L31" s="111"/>
      <c r="M31" s="99"/>
      <c r="N31" s="100"/>
      <c r="O31" s="99"/>
      <c r="P31" s="100"/>
      <c r="Q31" s="25"/>
      <c r="R31" s="25"/>
      <c r="S31" s="37"/>
      <c r="U31" s="68" t="s">
        <v>72</v>
      </c>
      <c r="V31" s="111" t="s">
        <v>974</v>
      </c>
      <c r="W31" s="99">
        <v>39240</v>
      </c>
      <c r="X31" s="100" t="s">
        <v>975</v>
      </c>
      <c r="Y31" s="99" t="s">
        <v>540</v>
      </c>
      <c r="Z31" s="100">
        <v>2010</v>
      </c>
      <c r="AA31" s="25">
        <v>3</v>
      </c>
      <c r="AB31" s="25">
        <v>0</v>
      </c>
      <c r="AC31" s="37" t="s">
        <v>219</v>
      </c>
      <c r="AE31" s="68" t="s">
        <v>72</v>
      </c>
      <c r="AF31" s="111"/>
      <c r="AG31" s="99"/>
      <c r="AH31" s="100"/>
      <c r="AI31" s="99"/>
      <c r="AJ31" s="100"/>
      <c r="AK31" s="25"/>
      <c r="AL31" s="25"/>
      <c r="AM31" s="37"/>
      <c r="AO31" s="68" t="s">
        <v>72</v>
      </c>
      <c r="AP31" s="111"/>
      <c r="AQ31" s="99"/>
      <c r="AR31" s="100"/>
      <c r="AS31" s="99"/>
      <c r="AT31" s="100"/>
      <c r="AU31" s="25"/>
      <c r="AV31" s="25"/>
      <c r="AW31" s="37"/>
      <c r="AY31" s="1076"/>
      <c r="AZ31" s="997"/>
      <c r="BA31" s="997"/>
      <c r="BB31" s="997"/>
      <c r="BC31" s="75"/>
      <c r="BD31" s="75"/>
      <c r="BE31" s="75"/>
      <c r="BF31" s="75"/>
      <c r="BG31" s="997"/>
      <c r="BH31"/>
      <c r="BI31" s="1076"/>
      <c r="BJ31" s="997"/>
      <c r="BK31" s="997"/>
      <c r="BL31" s="997"/>
      <c r="BM31" s="75"/>
      <c r="BN31" s="75"/>
      <c r="BO31" s="75"/>
      <c r="BP31" s="75"/>
      <c r="BQ31" s="997"/>
      <c r="BS31" s="1076"/>
      <c r="BT31" s="997"/>
      <c r="BU31" s="997"/>
      <c r="BV31" s="997"/>
      <c r="BW31" s="75"/>
      <c r="BX31" s="75"/>
      <c r="BY31" s="75"/>
      <c r="BZ31" s="75"/>
      <c r="CA31" s="997"/>
      <c r="CB31"/>
      <c r="CC31" s="1076"/>
      <c r="CD31" s="997"/>
      <c r="CE31" s="75"/>
      <c r="CF31" s="997"/>
      <c r="CG31" s="75"/>
      <c r="CH31" s="75"/>
      <c r="CI31" s="75"/>
      <c r="CJ31" s="75"/>
      <c r="CK31" s="997"/>
      <c r="CL31" s="997"/>
      <c r="CM31" s="1076"/>
      <c r="CN31" s="997"/>
      <c r="CO31" s="997"/>
      <c r="CP31" s="997"/>
      <c r="CQ31" s="75"/>
      <c r="CR31" s="75"/>
      <c r="CS31" s="75"/>
      <c r="CT31" s="75"/>
      <c r="CU31" s="997"/>
      <c r="CV31" s="997"/>
      <c r="CW31" s="997"/>
    </row>
    <row r="32" spans="1:101" ht="19.8" customHeight="1" x14ac:dyDescent="0.25">
      <c r="A32" s="1102" t="s">
        <v>73</v>
      </c>
      <c r="B32" s="111"/>
      <c r="C32" s="99"/>
      <c r="D32" s="100"/>
      <c r="E32" s="99"/>
      <c r="F32" s="100"/>
      <c r="G32" s="25"/>
      <c r="H32" s="25"/>
      <c r="I32" s="39"/>
      <c r="K32" s="1102" t="s">
        <v>73</v>
      </c>
      <c r="L32" s="111"/>
      <c r="M32" s="99"/>
      <c r="N32" s="100"/>
      <c r="O32" s="99"/>
      <c r="P32" s="100"/>
      <c r="Q32" s="25"/>
      <c r="R32" s="25"/>
      <c r="S32" s="37"/>
      <c r="U32" s="1102" t="s">
        <v>73</v>
      </c>
      <c r="V32" s="111"/>
      <c r="W32" s="99"/>
      <c r="X32" s="100"/>
      <c r="Y32" s="99"/>
      <c r="Z32" s="100"/>
      <c r="AA32" s="25"/>
      <c r="AB32" s="25"/>
      <c r="AC32" s="37"/>
      <c r="AE32" s="1102" t="s">
        <v>73</v>
      </c>
      <c r="AF32" s="111"/>
      <c r="AG32" s="99"/>
      <c r="AH32" s="100"/>
      <c r="AI32" s="99"/>
      <c r="AJ32" s="100"/>
      <c r="AK32" s="25"/>
      <c r="AL32" s="25"/>
      <c r="AM32" s="37"/>
      <c r="AO32" s="1102" t="s">
        <v>73</v>
      </c>
      <c r="AP32" s="111"/>
      <c r="AQ32" s="99"/>
      <c r="AR32" s="100"/>
      <c r="AS32" s="99"/>
      <c r="AT32" s="100"/>
      <c r="AU32" s="25"/>
      <c r="AV32" s="25"/>
      <c r="AW32" s="37"/>
      <c r="AY32" s="1076"/>
      <c r="AZ32" s="997"/>
      <c r="BA32" s="997"/>
      <c r="BB32" s="997"/>
      <c r="BC32" s="75"/>
      <c r="BD32" s="75"/>
      <c r="BE32" s="75"/>
      <c r="BF32" s="75"/>
      <c r="BG32" s="997"/>
      <c r="BH32"/>
      <c r="BI32" s="1076"/>
      <c r="BJ32" s="997"/>
      <c r="BK32" s="997"/>
      <c r="BL32" s="997"/>
      <c r="BM32" s="75"/>
      <c r="BN32" s="75"/>
      <c r="BO32" s="75"/>
      <c r="BP32" s="75"/>
      <c r="BQ32" s="997"/>
      <c r="BS32" s="1076"/>
      <c r="BT32" s="997"/>
      <c r="BU32" s="997"/>
      <c r="BV32" s="997"/>
      <c r="BW32" s="75"/>
      <c r="BX32" s="75"/>
      <c r="BY32" s="75"/>
      <c r="BZ32" s="75"/>
      <c r="CA32" s="997"/>
      <c r="CB32"/>
      <c r="CC32" s="1076"/>
      <c r="CD32" s="997"/>
      <c r="CE32" s="75"/>
      <c r="CF32" s="997"/>
      <c r="CG32" s="75"/>
      <c r="CH32" s="75"/>
      <c r="CI32" s="75"/>
      <c r="CJ32" s="75"/>
      <c r="CK32" s="997"/>
      <c r="CL32" s="997"/>
      <c r="CM32" s="1076"/>
      <c r="CN32" s="997"/>
      <c r="CO32" s="997"/>
      <c r="CP32" s="997"/>
      <c r="CQ32" s="75"/>
      <c r="CR32" s="75"/>
      <c r="CS32" s="75"/>
      <c r="CT32" s="75"/>
      <c r="CU32" s="997"/>
      <c r="CV32" s="997"/>
      <c r="CW32" s="997"/>
    </row>
    <row r="33" spans="1:101" ht="19.8" customHeight="1" x14ac:dyDescent="0.25">
      <c r="A33" s="1103"/>
      <c r="B33" s="111"/>
      <c r="C33" s="99"/>
      <c r="D33" s="100"/>
      <c r="E33" s="99"/>
      <c r="F33" s="100"/>
      <c r="G33" s="25"/>
      <c r="H33" s="25"/>
      <c r="I33" s="37"/>
      <c r="K33" s="1103"/>
      <c r="L33" s="111"/>
      <c r="M33" s="99"/>
      <c r="N33" s="100"/>
      <c r="O33" s="99"/>
      <c r="P33" s="100"/>
      <c r="Q33" s="25"/>
      <c r="R33" s="25"/>
      <c r="S33" s="37"/>
      <c r="U33" s="1103"/>
      <c r="V33" s="111"/>
      <c r="W33" s="99"/>
      <c r="X33" s="100"/>
      <c r="Y33" s="99"/>
      <c r="Z33" s="100"/>
      <c r="AA33" s="25"/>
      <c r="AB33" s="25"/>
      <c r="AC33" s="37"/>
      <c r="AE33" s="1103"/>
      <c r="AF33" s="111"/>
      <c r="AG33" s="99"/>
      <c r="AH33" s="100"/>
      <c r="AI33" s="99"/>
      <c r="AJ33" s="100"/>
      <c r="AK33" s="25"/>
      <c r="AL33" s="25"/>
      <c r="AM33" s="37"/>
      <c r="AO33" s="1103"/>
      <c r="AP33" s="111"/>
      <c r="AQ33" s="99"/>
      <c r="AR33" s="100"/>
      <c r="AS33" s="99"/>
      <c r="AT33" s="100"/>
      <c r="AU33" s="25"/>
      <c r="AV33" s="25"/>
      <c r="AW33" s="37"/>
      <c r="AY33" s="1076"/>
      <c r="AZ33" s="997"/>
      <c r="BA33" s="997"/>
      <c r="BB33" s="997"/>
      <c r="BC33" s="75"/>
      <c r="BD33" s="75"/>
      <c r="BE33" s="75"/>
      <c r="BF33" s="75"/>
      <c r="BG33" s="997"/>
      <c r="BH33"/>
      <c r="BI33" s="1076"/>
      <c r="BJ33" s="997"/>
      <c r="BK33" s="997"/>
      <c r="BL33" s="997"/>
      <c r="BM33" s="75"/>
      <c r="BN33" s="75"/>
      <c r="BO33" s="75"/>
      <c r="BP33" s="75"/>
      <c r="BQ33" s="997"/>
      <c r="BS33" s="1076"/>
      <c r="BT33" s="997"/>
      <c r="BU33" s="997"/>
      <c r="BV33" s="997"/>
      <c r="BW33" s="75"/>
      <c r="BX33" s="75"/>
      <c r="BY33" s="75"/>
      <c r="BZ33" s="75"/>
      <c r="CA33" s="997"/>
      <c r="CB33"/>
      <c r="CC33" s="1076"/>
      <c r="CD33" s="997"/>
      <c r="CE33" s="75"/>
      <c r="CF33" s="997"/>
      <c r="CG33" s="75"/>
      <c r="CH33" s="75"/>
      <c r="CI33" s="75"/>
      <c r="CJ33" s="75"/>
      <c r="CK33" s="997"/>
      <c r="CL33" s="997"/>
      <c r="CM33" s="1076"/>
      <c r="CN33" s="997"/>
      <c r="CO33" s="997"/>
      <c r="CP33" s="997"/>
      <c r="CQ33" s="75"/>
      <c r="CR33" s="75"/>
      <c r="CS33" s="75"/>
      <c r="CT33" s="75"/>
      <c r="CU33" s="997"/>
      <c r="CV33" s="997"/>
      <c r="CW33" s="997"/>
    </row>
    <row r="34" spans="1:101" ht="19.8" customHeight="1" x14ac:dyDescent="0.25">
      <c r="A34" s="1103"/>
      <c r="B34" s="100"/>
      <c r="C34" s="99"/>
      <c r="D34" s="100"/>
      <c r="E34" s="99"/>
      <c r="F34" s="99"/>
      <c r="G34" s="25"/>
      <c r="H34" s="25"/>
      <c r="I34" s="37"/>
      <c r="K34" s="1103"/>
      <c r="L34" s="100"/>
      <c r="M34" s="99"/>
      <c r="N34" s="100"/>
      <c r="O34" s="99"/>
      <c r="P34" s="99"/>
      <c r="Q34" s="25"/>
      <c r="R34" s="25"/>
      <c r="S34" s="37"/>
      <c r="U34" s="1103"/>
      <c r="V34" s="100"/>
      <c r="W34" s="99"/>
      <c r="X34" s="100"/>
      <c r="Y34" s="99"/>
      <c r="Z34" s="99"/>
      <c r="AA34" s="25"/>
      <c r="AB34" s="25"/>
      <c r="AC34" s="37"/>
      <c r="AE34" s="1103"/>
      <c r="AF34" s="100"/>
      <c r="AG34" s="99"/>
      <c r="AH34" s="100"/>
      <c r="AI34" s="99"/>
      <c r="AJ34" s="99"/>
      <c r="AK34" s="25"/>
      <c r="AL34" s="25"/>
      <c r="AM34" s="37"/>
      <c r="AO34" s="1103"/>
      <c r="AP34" s="100"/>
      <c r="AQ34" s="99"/>
      <c r="AR34" s="100"/>
      <c r="AS34" s="99"/>
      <c r="AT34" s="99"/>
      <c r="AU34" s="25"/>
      <c r="AV34" s="25"/>
      <c r="AW34" s="37"/>
      <c r="AY34" s="1076"/>
      <c r="AZ34" s="997"/>
      <c r="BA34" s="997"/>
      <c r="BB34" s="997"/>
      <c r="BC34" s="75"/>
      <c r="BD34" s="75"/>
      <c r="BE34" s="75"/>
      <c r="BF34" s="75"/>
      <c r="BG34" s="997"/>
      <c r="BH34"/>
      <c r="BI34" s="1076"/>
      <c r="BJ34" s="997"/>
      <c r="BK34" s="997"/>
      <c r="BL34" s="997"/>
      <c r="BM34" s="75"/>
      <c r="BN34" s="75"/>
      <c r="BO34" s="75"/>
      <c r="BP34" s="75"/>
      <c r="BQ34" s="997"/>
      <c r="BS34" s="1076"/>
      <c r="BT34" s="997"/>
      <c r="BU34" s="997"/>
      <c r="BV34" s="997"/>
      <c r="BW34" s="75"/>
      <c r="BX34" s="75"/>
      <c r="BY34" s="75"/>
      <c r="BZ34" s="75"/>
      <c r="CA34" s="997"/>
      <c r="CB34"/>
      <c r="CC34" s="1076"/>
      <c r="CD34" s="997"/>
      <c r="CE34" s="75"/>
      <c r="CF34" s="997"/>
      <c r="CG34" s="75"/>
      <c r="CH34" s="75"/>
      <c r="CI34" s="75"/>
      <c r="CJ34" s="75"/>
      <c r="CK34" s="997"/>
      <c r="CL34" s="997"/>
      <c r="CM34" s="1076"/>
      <c r="CN34" s="997"/>
      <c r="CO34" s="997"/>
      <c r="CP34" s="997"/>
      <c r="CQ34" s="75"/>
      <c r="CR34" s="75"/>
      <c r="CS34" s="75"/>
      <c r="CT34" s="75"/>
      <c r="CU34" s="997"/>
      <c r="CV34" s="997"/>
      <c r="CW34" s="997"/>
    </row>
    <row r="35" spans="1:101" ht="19.8" customHeight="1" thickBot="1" x14ac:dyDescent="0.3">
      <c r="A35" s="1105"/>
      <c r="B35" s="104"/>
      <c r="C35" s="105"/>
      <c r="D35" s="106"/>
      <c r="E35" s="105"/>
      <c r="F35" s="105"/>
      <c r="G35" s="30"/>
      <c r="H35" s="30"/>
      <c r="I35" s="110"/>
      <c r="K35" s="1104"/>
      <c r="L35" s="192"/>
      <c r="M35" s="390"/>
      <c r="N35" s="193"/>
      <c r="O35" s="390"/>
      <c r="P35" s="390"/>
      <c r="Q35" s="34"/>
      <c r="R35" s="34"/>
      <c r="S35" s="35"/>
      <c r="U35" s="1104"/>
      <c r="V35" s="192"/>
      <c r="W35" s="390"/>
      <c r="X35" s="193"/>
      <c r="Y35" s="390"/>
      <c r="Z35" s="390"/>
      <c r="AA35" s="34"/>
      <c r="AB35" s="34"/>
      <c r="AC35" s="35"/>
      <c r="AE35" s="1104"/>
      <c r="AF35" s="192"/>
      <c r="AG35" s="390"/>
      <c r="AH35" s="193"/>
      <c r="AI35" s="390"/>
      <c r="AJ35" s="390"/>
      <c r="AK35" s="34"/>
      <c r="AL35" s="34"/>
      <c r="AM35" s="35"/>
      <c r="AO35" s="1104"/>
      <c r="AP35" s="192"/>
      <c r="AQ35" s="390"/>
      <c r="AR35" s="193"/>
      <c r="AS35" s="390"/>
      <c r="AT35" s="390"/>
      <c r="AU35" s="34"/>
      <c r="AV35" s="34"/>
      <c r="AW35" s="35"/>
      <c r="AY35" s="1076"/>
      <c r="AZ35" s="997"/>
      <c r="BA35" s="997"/>
      <c r="BB35" s="997"/>
      <c r="BC35" s="75"/>
      <c r="BD35" s="75"/>
      <c r="BE35" s="75"/>
      <c r="BF35" s="75"/>
      <c r="BG35" s="997"/>
      <c r="BH35"/>
      <c r="BI35" s="1076"/>
      <c r="BJ35" s="997"/>
      <c r="BK35" s="997"/>
      <c r="BL35" s="997"/>
      <c r="BM35" s="75"/>
      <c r="BN35" s="75"/>
      <c r="BO35" s="75"/>
      <c r="BP35" s="75"/>
      <c r="BQ35" s="997"/>
      <c r="BS35" s="1076"/>
      <c r="BT35" s="997"/>
      <c r="BU35" s="997"/>
      <c r="BV35" s="997"/>
      <c r="BW35" s="75"/>
      <c r="BX35" s="75"/>
      <c r="BY35" s="75"/>
      <c r="BZ35" s="75"/>
      <c r="CA35" s="997"/>
      <c r="CB35"/>
      <c r="CC35" s="1076"/>
      <c r="CD35" s="997"/>
      <c r="CE35" s="75"/>
      <c r="CF35" s="997"/>
      <c r="CG35" s="75"/>
      <c r="CH35" s="75"/>
      <c r="CI35" s="75"/>
      <c r="CJ35" s="75"/>
      <c r="CK35" s="997"/>
      <c r="CL35" s="997"/>
      <c r="CM35" s="1076"/>
      <c r="CN35" s="997"/>
      <c r="CO35" s="997"/>
      <c r="CP35" s="997"/>
      <c r="CQ35" s="75"/>
      <c r="CR35" s="75"/>
      <c r="CS35" s="75"/>
      <c r="CT35" s="75"/>
      <c r="CU35" s="997"/>
      <c r="CV35" s="997"/>
      <c r="CW35" s="997"/>
    </row>
    <row r="36" spans="1:101" ht="19.8" customHeight="1" thickTop="1" thickBot="1" x14ac:dyDescent="0.3">
      <c r="A36" s="230"/>
      <c r="B36" s="230"/>
      <c r="C36" s="75"/>
      <c r="D36" s="230"/>
      <c r="E36" s="995"/>
      <c r="F36" s="995"/>
      <c r="G36" s="230"/>
      <c r="H36" s="992"/>
      <c r="I36" s="992"/>
      <c r="K36" s="483"/>
      <c r="L36" s="484" t="s">
        <v>179</v>
      </c>
      <c r="M36" s="485"/>
      <c r="N36" s="484"/>
      <c r="O36" s="486" t="s">
        <v>135</v>
      </c>
      <c r="P36" s="486">
        <v>3</v>
      </c>
      <c r="Q36" s="484" t="s">
        <v>134</v>
      </c>
      <c r="R36" s="481"/>
      <c r="S36" s="482"/>
      <c r="U36" s="483"/>
      <c r="V36" s="484" t="s">
        <v>275</v>
      </c>
      <c r="W36" s="485"/>
      <c r="X36" s="484"/>
      <c r="Y36" s="486" t="s">
        <v>135</v>
      </c>
      <c r="Z36" s="486">
        <v>4</v>
      </c>
      <c r="AA36" s="484" t="s">
        <v>134</v>
      </c>
      <c r="AB36" s="481"/>
      <c r="AC36" s="482"/>
      <c r="AE36" s="483"/>
      <c r="AF36" s="484" t="s">
        <v>180</v>
      </c>
      <c r="AG36" s="485"/>
      <c r="AH36" s="484"/>
      <c r="AI36" s="486" t="s">
        <v>135</v>
      </c>
      <c r="AJ36" s="486">
        <v>3</v>
      </c>
      <c r="AK36" s="484" t="s">
        <v>134</v>
      </c>
      <c r="AL36" s="481"/>
      <c r="AM36" s="482"/>
      <c r="AO36" s="483"/>
      <c r="AP36" s="484" t="s">
        <v>183</v>
      </c>
      <c r="AQ36" s="485"/>
      <c r="AR36" s="484"/>
      <c r="AS36" s="486" t="s">
        <v>135</v>
      </c>
      <c r="AT36" s="486">
        <v>0</v>
      </c>
      <c r="AU36" s="484" t="s">
        <v>134</v>
      </c>
      <c r="AV36" s="481"/>
      <c r="AW36" s="482"/>
      <c r="AY36" s="1076"/>
      <c r="AZ36" s="997"/>
      <c r="BA36" s="997"/>
      <c r="BB36" s="997"/>
      <c r="BC36" s="75"/>
      <c r="BD36" s="75"/>
      <c r="BE36" s="75"/>
      <c r="BF36" s="75"/>
      <c r="BG36" s="997"/>
      <c r="BH36"/>
      <c r="BI36" s="1076"/>
      <c r="BJ36" s="997"/>
      <c r="BK36" s="997"/>
      <c r="BL36" s="997"/>
      <c r="BM36" s="75"/>
      <c r="BN36" s="75"/>
      <c r="BO36" s="75"/>
      <c r="BP36" s="75"/>
      <c r="BQ36" s="997"/>
      <c r="BS36" s="1076"/>
      <c r="BT36" s="997"/>
      <c r="BU36" s="997"/>
      <c r="BV36" s="997"/>
      <c r="BW36" s="75"/>
      <c r="BX36" s="75"/>
      <c r="BY36" s="75"/>
      <c r="BZ36" s="75"/>
      <c r="CA36" s="997"/>
      <c r="CB36"/>
      <c r="CC36" s="1076"/>
      <c r="CD36" s="997"/>
      <c r="CE36" s="75"/>
      <c r="CF36" s="997"/>
      <c r="CG36" s="75"/>
      <c r="CH36" s="75"/>
      <c r="CI36" s="75"/>
      <c r="CJ36" s="75"/>
      <c r="CK36" s="997"/>
      <c r="CL36" s="997"/>
      <c r="CM36" s="1076"/>
      <c r="CN36" s="997"/>
      <c r="CO36" s="997"/>
      <c r="CP36" s="997"/>
      <c r="CQ36" s="75"/>
      <c r="CR36" s="75"/>
      <c r="CS36" s="75"/>
      <c r="CT36" s="75"/>
      <c r="CU36" s="997"/>
      <c r="CV36" s="997"/>
      <c r="CW36" s="997"/>
    </row>
    <row r="37" spans="1:101" ht="19.8" customHeight="1" x14ac:dyDescent="0.25">
      <c r="A37" s="75"/>
      <c r="B37" s="997"/>
      <c r="C37" s="75"/>
      <c r="D37" s="997"/>
      <c r="E37" s="75"/>
      <c r="F37" s="997"/>
      <c r="G37" s="75"/>
      <c r="H37" s="75"/>
      <c r="I37" s="75"/>
      <c r="K37" s="66" t="s">
        <v>70</v>
      </c>
      <c r="L37" s="130" t="s">
        <v>967</v>
      </c>
      <c r="M37" s="109">
        <v>50123</v>
      </c>
      <c r="N37" s="131" t="s">
        <v>644</v>
      </c>
      <c r="O37" s="109" t="s">
        <v>549</v>
      </c>
      <c r="P37" s="131">
        <v>2011</v>
      </c>
      <c r="Q37" s="20">
        <v>2</v>
      </c>
      <c r="R37" s="20">
        <v>4</v>
      </c>
      <c r="S37" s="37"/>
      <c r="U37" s="66" t="s">
        <v>70</v>
      </c>
      <c r="V37" s="130" t="s">
        <v>976</v>
      </c>
      <c r="W37" s="109" t="s">
        <v>977</v>
      </c>
      <c r="X37" s="131" t="s">
        <v>978</v>
      </c>
      <c r="Y37" s="109" t="s">
        <v>371</v>
      </c>
      <c r="Z37" s="131">
        <v>2009</v>
      </c>
      <c r="AA37" s="20">
        <v>3</v>
      </c>
      <c r="AB37" s="20">
        <v>0</v>
      </c>
      <c r="AC37" s="37" t="s">
        <v>220</v>
      </c>
      <c r="AE37" s="66" t="s">
        <v>70</v>
      </c>
      <c r="AF37" s="130" t="s">
        <v>527</v>
      </c>
      <c r="AG37" s="109">
        <v>41516</v>
      </c>
      <c r="AH37" s="131" t="s">
        <v>284</v>
      </c>
      <c r="AI37" s="109" t="s">
        <v>549</v>
      </c>
      <c r="AJ37" s="131">
        <v>2008</v>
      </c>
      <c r="AK37" s="20">
        <v>2</v>
      </c>
      <c r="AL37" s="20">
        <v>4</v>
      </c>
      <c r="AM37" s="37"/>
      <c r="AO37" s="66" t="s">
        <v>70</v>
      </c>
      <c r="AP37" s="130"/>
      <c r="AQ37" s="109"/>
      <c r="AR37" s="131"/>
      <c r="AS37" s="109"/>
      <c r="AT37" s="131"/>
      <c r="AU37" s="20"/>
      <c r="AV37" s="20"/>
      <c r="AW37" s="37"/>
      <c r="AY37" s="75"/>
      <c r="AZ37" s="997"/>
      <c r="BA37" s="997"/>
      <c r="BB37" s="997"/>
      <c r="BC37" s="75"/>
      <c r="BD37" s="75"/>
      <c r="BE37" s="75"/>
      <c r="BF37" s="75"/>
      <c r="BG37" s="997"/>
      <c r="BH37"/>
      <c r="BI37" s="75"/>
      <c r="BJ37" s="997"/>
      <c r="BK37" s="997"/>
      <c r="BL37" s="997"/>
      <c r="BM37" s="75"/>
      <c r="BN37" s="75"/>
      <c r="BO37" s="75"/>
      <c r="BP37" s="75"/>
      <c r="BQ37" s="997"/>
      <c r="BS37" s="75"/>
      <c r="BT37" s="997"/>
      <c r="BU37" s="997"/>
      <c r="BV37" s="997"/>
      <c r="BW37" s="75"/>
      <c r="BX37" s="75"/>
      <c r="BY37" s="75"/>
      <c r="BZ37" s="75"/>
      <c r="CA37" s="997"/>
      <c r="CB37"/>
      <c r="CC37" s="75"/>
      <c r="CD37" s="997"/>
      <c r="CE37" s="75"/>
      <c r="CF37" s="997"/>
      <c r="CG37" s="75"/>
      <c r="CH37" s="75"/>
      <c r="CI37" s="75"/>
      <c r="CJ37" s="75"/>
      <c r="CK37" s="997"/>
      <c r="CL37" s="997"/>
      <c r="CM37" s="75"/>
      <c r="CN37" s="997"/>
      <c r="CO37" s="997"/>
      <c r="CP37" s="997"/>
      <c r="CQ37" s="75"/>
      <c r="CR37" s="75"/>
      <c r="CS37" s="75"/>
      <c r="CT37" s="75"/>
      <c r="CU37" s="997"/>
      <c r="CV37" s="997"/>
      <c r="CW37" s="997"/>
    </row>
    <row r="38" spans="1:101" ht="19.8" customHeight="1" x14ac:dyDescent="0.25">
      <c r="A38" s="75"/>
      <c r="B38" s="997"/>
      <c r="C38" s="75"/>
      <c r="D38" s="997"/>
      <c r="E38" s="75"/>
      <c r="F38" s="997"/>
      <c r="G38" s="75"/>
      <c r="H38" s="75"/>
      <c r="I38" s="75"/>
      <c r="K38" s="67" t="s">
        <v>71</v>
      </c>
      <c r="L38" s="52" t="s">
        <v>661</v>
      </c>
      <c r="M38" s="25">
        <v>39314</v>
      </c>
      <c r="N38" s="53" t="s">
        <v>398</v>
      </c>
      <c r="O38" s="25" t="s">
        <v>546</v>
      </c>
      <c r="P38" s="53">
        <v>2012</v>
      </c>
      <c r="Q38" s="25">
        <v>2</v>
      </c>
      <c r="R38" s="25">
        <v>3</v>
      </c>
      <c r="S38" s="37"/>
      <c r="U38" s="67" t="s">
        <v>71</v>
      </c>
      <c r="V38" s="52" t="s">
        <v>979</v>
      </c>
      <c r="W38" s="25" t="s">
        <v>980</v>
      </c>
      <c r="X38" s="53" t="s">
        <v>981</v>
      </c>
      <c r="Y38" s="25" t="s">
        <v>544</v>
      </c>
      <c r="Z38" s="53">
        <v>2009</v>
      </c>
      <c r="AA38" s="25">
        <v>3</v>
      </c>
      <c r="AB38" s="25">
        <v>0</v>
      </c>
      <c r="AC38" s="37" t="s">
        <v>220</v>
      </c>
      <c r="AE38" s="67" t="s">
        <v>71</v>
      </c>
      <c r="AF38" s="52" t="s">
        <v>528</v>
      </c>
      <c r="AG38" s="25">
        <v>40540</v>
      </c>
      <c r="AH38" s="53" t="s">
        <v>284</v>
      </c>
      <c r="AI38" s="25" t="s">
        <v>540</v>
      </c>
      <c r="AJ38" s="53">
        <v>2008</v>
      </c>
      <c r="AK38" s="25">
        <v>2</v>
      </c>
      <c r="AL38" s="25">
        <v>3</v>
      </c>
      <c r="AM38" s="37"/>
      <c r="AO38" s="67" t="s">
        <v>71</v>
      </c>
      <c r="AP38" s="52"/>
      <c r="AQ38" s="25"/>
      <c r="AR38" s="53"/>
      <c r="AS38" s="25"/>
      <c r="AT38" s="53"/>
      <c r="AU38" s="25"/>
      <c r="AV38" s="25"/>
      <c r="AW38" s="37"/>
      <c r="AY38" s="75"/>
      <c r="AZ38" s="997"/>
      <c r="BA38" s="997"/>
      <c r="BB38" s="997"/>
      <c r="BC38" s="75"/>
      <c r="BD38" s="75"/>
      <c r="BE38" s="75"/>
      <c r="BF38" s="75"/>
      <c r="BG38" s="997"/>
      <c r="BH38"/>
      <c r="BI38" s="75"/>
      <c r="BJ38" s="997"/>
      <c r="BK38" s="997"/>
      <c r="BL38" s="997"/>
      <c r="BM38" s="75"/>
      <c r="BN38" s="75"/>
      <c r="BO38" s="75"/>
      <c r="BP38" s="75"/>
      <c r="BQ38" s="997"/>
      <c r="BS38" s="75"/>
      <c r="BT38" s="997"/>
      <c r="BU38" s="997"/>
      <c r="BV38" s="997"/>
      <c r="BW38" s="75"/>
      <c r="BX38" s="75"/>
      <c r="BY38" s="75"/>
      <c r="BZ38" s="75"/>
      <c r="CA38" s="997"/>
      <c r="CB38"/>
      <c r="CC38" s="490"/>
      <c r="CD38" s="490"/>
      <c r="CE38" s="490"/>
      <c r="CF38" s="490"/>
      <c r="CG38" s="489"/>
      <c r="CH38" s="489"/>
      <c r="CI38" s="490"/>
      <c r="CJ38" s="490"/>
      <c r="CK38" s="490"/>
      <c r="CL38" s="490"/>
      <c r="CM38" s="75"/>
      <c r="CN38" s="997"/>
      <c r="CO38" s="997"/>
      <c r="CP38" s="997"/>
      <c r="CQ38" s="75"/>
      <c r="CR38" s="75"/>
      <c r="CS38" s="75"/>
      <c r="CT38" s="75"/>
      <c r="CU38" s="997"/>
      <c r="CV38" s="490"/>
      <c r="CW38" s="490"/>
    </row>
    <row r="39" spans="1:101" ht="19.8" customHeight="1" x14ac:dyDescent="0.25">
      <c r="A39" s="75"/>
      <c r="B39" s="997"/>
      <c r="C39" s="75"/>
      <c r="D39" s="997"/>
      <c r="E39" s="75"/>
      <c r="F39" s="997"/>
      <c r="G39" s="75"/>
      <c r="H39" s="75"/>
      <c r="I39" s="75"/>
      <c r="K39" s="67" t="s">
        <v>72</v>
      </c>
      <c r="L39" s="52" t="s">
        <v>660</v>
      </c>
      <c r="M39" s="25">
        <v>40323</v>
      </c>
      <c r="N39" s="53" t="s">
        <v>285</v>
      </c>
      <c r="O39" s="25" t="s">
        <v>540</v>
      </c>
      <c r="P39" s="53">
        <v>2011</v>
      </c>
      <c r="Q39" s="25">
        <v>2</v>
      </c>
      <c r="R39" s="25">
        <v>0</v>
      </c>
      <c r="S39" s="37" t="s">
        <v>218</v>
      </c>
      <c r="U39" s="67" t="s">
        <v>72</v>
      </c>
      <c r="V39" s="52" t="s">
        <v>833</v>
      </c>
      <c r="W39" s="25">
        <v>38803</v>
      </c>
      <c r="X39" s="53" t="s">
        <v>341</v>
      </c>
      <c r="Y39" s="25" t="s">
        <v>371</v>
      </c>
      <c r="Z39" s="53">
        <v>2009</v>
      </c>
      <c r="AA39" s="25">
        <v>3</v>
      </c>
      <c r="AB39" s="25">
        <v>3</v>
      </c>
      <c r="AC39" s="37"/>
      <c r="AE39" s="67" t="s">
        <v>72</v>
      </c>
      <c r="AF39" s="52" t="s">
        <v>994</v>
      </c>
      <c r="AG39" s="25">
        <v>40862</v>
      </c>
      <c r="AH39" s="53" t="s">
        <v>283</v>
      </c>
      <c r="AI39" s="25" t="s">
        <v>540</v>
      </c>
      <c r="AJ39" s="53">
        <v>2008</v>
      </c>
      <c r="AK39" s="25">
        <v>2</v>
      </c>
      <c r="AL39" s="25">
        <v>0</v>
      </c>
      <c r="AM39" s="37" t="s">
        <v>218</v>
      </c>
      <c r="AO39" s="67" t="s">
        <v>72</v>
      </c>
      <c r="AP39" s="52"/>
      <c r="AQ39" s="25"/>
      <c r="AR39" s="53"/>
      <c r="AS39" s="25"/>
      <c r="AT39" s="53"/>
      <c r="AU39" s="25"/>
      <c r="AV39" s="25"/>
      <c r="AW39" s="37"/>
      <c r="AY39" s="75"/>
      <c r="AZ39" s="997"/>
      <c r="BA39" s="997"/>
      <c r="BB39" s="997"/>
      <c r="BC39" s="75"/>
      <c r="BD39" s="75"/>
      <c r="BE39" s="75"/>
      <c r="BF39" s="75"/>
      <c r="BG39" s="997"/>
      <c r="BH39"/>
      <c r="BI39" s="75"/>
      <c r="BJ39" s="997"/>
      <c r="BK39" s="997"/>
      <c r="BL39" s="997"/>
      <c r="BM39" s="75"/>
      <c r="BN39" s="75"/>
      <c r="BO39" s="75"/>
      <c r="BP39" s="75"/>
      <c r="BQ39" s="997"/>
      <c r="BS39" s="75"/>
      <c r="BT39" s="997"/>
      <c r="BU39" s="997"/>
      <c r="BV39" s="997"/>
      <c r="BW39" s="75"/>
      <c r="BX39" s="75"/>
      <c r="BY39" s="75"/>
      <c r="BZ39" s="75"/>
      <c r="CA39" s="997"/>
      <c r="CB39"/>
      <c r="CC39" s="75"/>
      <c r="CD39" s="997"/>
      <c r="CE39" s="75"/>
      <c r="CF39" s="997"/>
      <c r="CG39" s="75"/>
      <c r="CH39" s="75"/>
      <c r="CI39" s="75"/>
      <c r="CJ39" s="75"/>
      <c r="CK39" s="997"/>
      <c r="CL39" s="997"/>
      <c r="CM39" s="75"/>
      <c r="CN39" s="997"/>
      <c r="CO39" s="997"/>
      <c r="CP39" s="997"/>
      <c r="CQ39" s="75"/>
      <c r="CR39" s="75"/>
      <c r="CS39" s="75"/>
      <c r="CT39" s="75"/>
      <c r="CU39" s="997"/>
      <c r="CV39" s="997"/>
      <c r="CW39" s="997"/>
    </row>
    <row r="40" spans="1:101" ht="19.8" customHeight="1" x14ac:dyDescent="0.25">
      <c r="A40" s="75"/>
      <c r="B40" s="195"/>
      <c r="C40" s="269"/>
      <c r="D40" s="195"/>
      <c r="E40" s="269"/>
      <c r="F40" s="195"/>
      <c r="G40" s="75"/>
      <c r="H40" s="75"/>
      <c r="I40" s="75"/>
      <c r="K40" s="68" t="s">
        <v>97</v>
      </c>
      <c r="L40" s="111"/>
      <c r="M40" s="99"/>
      <c r="N40" s="100"/>
      <c r="O40" s="99"/>
      <c r="P40" s="100"/>
      <c r="Q40" s="25"/>
      <c r="R40" s="25"/>
      <c r="S40" s="37"/>
      <c r="U40" s="68" t="s">
        <v>97</v>
      </c>
      <c r="V40" s="111"/>
      <c r="W40" s="99"/>
      <c r="X40" s="100"/>
      <c r="Y40" s="99"/>
      <c r="Z40" s="100"/>
      <c r="AA40" s="25"/>
      <c r="AB40" s="25"/>
      <c r="AC40" s="37"/>
      <c r="AE40" s="68" t="s">
        <v>97</v>
      </c>
      <c r="AF40" s="111"/>
      <c r="AG40" s="99"/>
      <c r="AH40" s="100"/>
      <c r="AI40" s="99"/>
      <c r="AJ40" s="100"/>
      <c r="AK40" s="25"/>
      <c r="AL40" s="25"/>
      <c r="AM40" s="37"/>
      <c r="AO40" s="68" t="s">
        <v>97</v>
      </c>
      <c r="AP40" s="111"/>
      <c r="AQ40" s="99"/>
      <c r="AR40" s="100"/>
      <c r="AS40" s="99"/>
      <c r="AT40" s="100"/>
      <c r="AU40" s="25"/>
      <c r="AV40" s="25"/>
      <c r="AW40" s="37"/>
      <c r="AY40" s="75"/>
      <c r="AZ40" s="997"/>
      <c r="BA40" s="997"/>
      <c r="BB40" s="997"/>
      <c r="BC40" s="75"/>
      <c r="BD40" s="75"/>
      <c r="BE40" s="75"/>
      <c r="BF40" s="75"/>
      <c r="BG40" s="997"/>
      <c r="BH40"/>
      <c r="BI40" s="75"/>
      <c r="BJ40" s="997"/>
      <c r="BK40" s="997"/>
      <c r="BL40" s="997"/>
      <c r="BM40" s="75"/>
      <c r="BN40" s="75"/>
      <c r="BO40" s="75"/>
      <c r="BP40" s="75"/>
      <c r="BQ40" s="997"/>
      <c r="BS40" s="75"/>
      <c r="BT40" s="997"/>
      <c r="BU40" s="997"/>
      <c r="BV40" s="997"/>
      <c r="BW40" s="75"/>
      <c r="BX40" s="75"/>
      <c r="BY40" s="75"/>
      <c r="BZ40" s="75"/>
      <c r="CA40" s="997"/>
      <c r="CB40"/>
      <c r="CC40" s="490"/>
      <c r="CD40" s="490"/>
      <c r="CE40" s="490"/>
      <c r="CF40" s="490"/>
      <c r="CG40" s="489"/>
      <c r="CH40" s="489"/>
      <c r="CI40" s="490"/>
      <c r="CJ40" s="490"/>
      <c r="CK40" s="490"/>
      <c r="CL40" s="490"/>
      <c r="CM40" s="75"/>
      <c r="CN40" s="997"/>
      <c r="CO40" s="997"/>
      <c r="CP40" s="997"/>
      <c r="CQ40" s="75"/>
      <c r="CR40" s="75"/>
      <c r="CS40" s="75"/>
      <c r="CT40" s="75"/>
      <c r="CU40" s="997"/>
      <c r="CV40" s="490"/>
      <c r="CW40" s="490"/>
    </row>
    <row r="41" spans="1:101" ht="19.8" customHeight="1" x14ac:dyDescent="0.25">
      <c r="A41" s="1076"/>
      <c r="B41" s="195"/>
      <c r="C41" s="269"/>
      <c r="D41" s="195"/>
      <c r="E41" s="269"/>
      <c r="F41" s="195"/>
      <c r="G41" s="75"/>
      <c r="H41" s="75"/>
      <c r="I41" s="75"/>
      <c r="K41" s="1102" t="s">
        <v>73</v>
      </c>
      <c r="L41" s="111"/>
      <c r="M41" s="99"/>
      <c r="N41" s="100"/>
      <c r="O41" s="99"/>
      <c r="P41" s="100"/>
      <c r="Q41" s="25"/>
      <c r="R41" s="25"/>
      <c r="S41" s="37"/>
      <c r="U41" s="1102" t="s">
        <v>73</v>
      </c>
      <c r="V41" s="111"/>
      <c r="W41" s="99"/>
      <c r="X41" s="100"/>
      <c r="Y41" s="99"/>
      <c r="Z41" s="100"/>
      <c r="AA41" s="25"/>
      <c r="AB41" s="25"/>
      <c r="AC41" s="37"/>
      <c r="AE41" s="1102" t="s">
        <v>73</v>
      </c>
      <c r="AF41" s="111"/>
      <c r="AG41" s="99"/>
      <c r="AH41" s="100"/>
      <c r="AI41" s="99"/>
      <c r="AJ41" s="100"/>
      <c r="AK41" s="25"/>
      <c r="AL41" s="25"/>
      <c r="AM41" s="37"/>
      <c r="AO41" s="1102" t="s">
        <v>73</v>
      </c>
      <c r="AP41" s="111"/>
      <c r="AQ41" s="99"/>
      <c r="AR41" s="100"/>
      <c r="AS41" s="99"/>
      <c r="AT41" s="100"/>
      <c r="AU41" s="25"/>
      <c r="AV41" s="25"/>
      <c r="AW41" s="37"/>
      <c r="AY41" s="1076"/>
      <c r="AZ41" s="997"/>
      <c r="BA41" s="997"/>
      <c r="BB41" s="997"/>
      <c r="BC41" s="75"/>
      <c r="BD41" s="75"/>
      <c r="BE41" s="75"/>
      <c r="BF41" s="75"/>
      <c r="BG41" s="997"/>
      <c r="BH41"/>
      <c r="BI41" s="1076"/>
      <c r="BJ41" s="997"/>
      <c r="BK41" s="997"/>
      <c r="BL41" s="997"/>
      <c r="BM41" s="75"/>
      <c r="BN41" s="75"/>
      <c r="BO41" s="75"/>
      <c r="BP41" s="75"/>
      <c r="BQ41" s="997"/>
      <c r="BS41" s="1076"/>
      <c r="BT41" s="997"/>
      <c r="BU41" s="997"/>
      <c r="BV41" s="997"/>
      <c r="BW41" s="75"/>
      <c r="BX41" s="75"/>
      <c r="BY41" s="75"/>
      <c r="BZ41" s="75"/>
      <c r="CA41" s="997"/>
      <c r="CB41"/>
      <c r="CC41" s="997"/>
      <c r="CD41" s="997"/>
      <c r="CE41" s="75"/>
      <c r="CF41" s="997"/>
      <c r="CG41" s="75"/>
      <c r="CH41" s="75"/>
      <c r="CI41" s="75"/>
      <c r="CJ41" s="75"/>
      <c r="CK41" s="997"/>
      <c r="CL41" s="997"/>
      <c r="CM41" s="1076"/>
      <c r="CN41" s="997"/>
      <c r="CO41" s="997"/>
      <c r="CP41" s="997"/>
      <c r="CQ41" s="75"/>
      <c r="CR41" s="75"/>
      <c r="CS41" s="75"/>
      <c r="CT41" s="75"/>
      <c r="CU41" s="997"/>
      <c r="CV41" s="997"/>
      <c r="CW41" s="997"/>
    </row>
    <row r="42" spans="1:101" ht="19.8" customHeight="1" x14ac:dyDescent="0.25">
      <c r="A42" s="1076"/>
      <c r="B42" s="195"/>
      <c r="C42" s="269"/>
      <c r="D42" s="195"/>
      <c r="E42" s="269"/>
      <c r="F42" s="195"/>
      <c r="G42" s="75"/>
      <c r="H42" s="75"/>
      <c r="I42" s="75"/>
      <c r="K42" s="1103"/>
      <c r="L42" s="111"/>
      <c r="M42" s="99"/>
      <c r="N42" s="100"/>
      <c r="O42" s="99"/>
      <c r="P42" s="100"/>
      <c r="Q42" s="25"/>
      <c r="R42" s="25"/>
      <c r="S42" s="37"/>
      <c r="U42" s="1103"/>
      <c r="V42" s="111"/>
      <c r="W42" s="99"/>
      <c r="X42" s="100"/>
      <c r="Y42" s="99"/>
      <c r="Z42" s="100"/>
      <c r="AA42" s="25"/>
      <c r="AB42" s="25"/>
      <c r="AC42" s="37"/>
      <c r="AE42" s="1103"/>
      <c r="AF42" s="111"/>
      <c r="AG42" s="99"/>
      <c r="AH42" s="100"/>
      <c r="AI42" s="99"/>
      <c r="AJ42" s="100"/>
      <c r="AK42" s="25"/>
      <c r="AL42" s="25"/>
      <c r="AM42" s="37"/>
      <c r="AO42" s="1103"/>
      <c r="AP42" s="111"/>
      <c r="AQ42" s="99"/>
      <c r="AR42" s="100"/>
      <c r="AS42" s="99"/>
      <c r="AT42" s="100"/>
      <c r="AU42" s="25"/>
      <c r="AV42" s="25"/>
      <c r="AW42" s="37"/>
      <c r="AY42" s="1076"/>
      <c r="AZ42" s="997"/>
      <c r="BA42" s="997"/>
      <c r="BB42" s="997"/>
      <c r="BC42" s="75"/>
      <c r="BD42" s="75"/>
      <c r="BE42" s="75"/>
      <c r="BF42" s="75"/>
      <c r="BG42" s="997"/>
      <c r="BH42"/>
      <c r="BI42" s="1076"/>
      <c r="BJ42" s="997"/>
      <c r="BK42" s="997"/>
      <c r="BL42" s="997"/>
      <c r="BM42" s="75"/>
      <c r="BN42" s="75"/>
      <c r="BO42" s="75"/>
      <c r="BP42" s="75"/>
      <c r="BQ42" s="997"/>
      <c r="BS42" s="1076"/>
      <c r="BT42" s="997"/>
      <c r="BU42" s="997"/>
      <c r="BV42" s="997"/>
      <c r="BW42" s="75"/>
      <c r="BX42" s="75"/>
      <c r="BY42" s="75"/>
      <c r="BZ42" s="75"/>
      <c r="CA42" s="997"/>
      <c r="CB42"/>
      <c r="CC42" s="230"/>
      <c r="CD42" s="997"/>
      <c r="CE42" s="75"/>
      <c r="CF42" s="997"/>
      <c r="CG42" s="75"/>
      <c r="CH42" s="75"/>
      <c r="CI42" s="75"/>
      <c r="CJ42" s="75"/>
      <c r="CK42" s="997"/>
      <c r="CL42" s="997"/>
      <c r="CM42" s="1076"/>
      <c r="CN42" s="997"/>
      <c r="CO42" s="997"/>
      <c r="CP42" s="997"/>
      <c r="CQ42" s="75"/>
      <c r="CR42" s="75"/>
      <c r="CS42" s="75"/>
      <c r="CT42" s="75"/>
      <c r="CU42" s="997"/>
      <c r="CV42" s="997"/>
      <c r="CW42" s="997"/>
    </row>
    <row r="43" spans="1:101" ht="19.8" customHeight="1" x14ac:dyDescent="0.25">
      <c r="A43" s="1076"/>
      <c r="B43" s="195"/>
      <c r="C43" s="269"/>
      <c r="D43" s="195"/>
      <c r="E43" s="269"/>
      <c r="F43" s="269"/>
      <c r="G43" s="75"/>
      <c r="H43" s="75"/>
      <c r="I43" s="75"/>
      <c r="K43" s="1103"/>
      <c r="L43" s="100"/>
      <c r="M43" s="99"/>
      <c r="N43" s="100"/>
      <c r="O43" s="99"/>
      <c r="P43" s="99"/>
      <c r="Q43" s="25"/>
      <c r="R43" s="25"/>
      <c r="S43" s="37"/>
      <c r="U43" s="1103"/>
      <c r="V43" s="100"/>
      <c r="W43" s="99"/>
      <c r="X43" s="100"/>
      <c r="Y43" s="99"/>
      <c r="Z43" s="99"/>
      <c r="AA43" s="25"/>
      <c r="AB43" s="25"/>
      <c r="AC43" s="37"/>
      <c r="AE43" s="1103"/>
      <c r="AF43" s="100"/>
      <c r="AG43" s="99"/>
      <c r="AH43" s="100"/>
      <c r="AI43" s="99"/>
      <c r="AJ43" s="99"/>
      <c r="AK43" s="25"/>
      <c r="AL43" s="25"/>
      <c r="AM43" s="37"/>
      <c r="AO43" s="1103"/>
      <c r="AP43" s="100"/>
      <c r="AQ43" s="99"/>
      <c r="AR43" s="100"/>
      <c r="AS43" s="99"/>
      <c r="AT43" s="99"/>
      <c r="AU43" s="25"/>
      <c r="AV43" s="25"/>
      <c r="AW43" s="37"/>
      <c r="AY43" s="1076"/>
      <c r="AZ43" s="997"/>
      <c r="BA43" s="997"/>
      <c r="BB43" s="997"/>
      <c r="BC43" s="75"/>
      <c r="BD43" s="75"/>
      <c r="BE43" s="75"/>
      <c r="BF43" s="75"/>
      <c r="BG43" s="997"/>
      <c r="BH43"/>
      <c r="BI43" s="1076"/>
      <c r="BJ43" s="997"/>
      <c r="BK43" s="997"/>
      <c r="BL43" s="997"/>
      <c r="BM43" s="75"/>
      <c r="BN43" s="75"/>
      <c r="BO43" s="75"/>
      <c r="BP43" s="75"/>
      <c r="BQ43" s="997"/>
      <c r="BS43" s="1076"/>
      <c r="BT43" s="997"/>
      <c r="BU43" s="997"/>
      <c r="BV43" s="997"/>
      <c r="BW43" s="75"/>
      <c r="BX43" s="75"/>
      <c r="BY43" s="75"/>
      <c r="BZ43" s="75"/>
      <c r="CA43" s="997"/>
      <c r="CB43"/>
      <c r="CC43" s="490"/>
      <c r="CD43" s="490"/>
      <c r="CE43" s="490"/>
      <c r="CF43" s="490"/>
      <c r="CG43" s="489"/>
      <c r="CH43" s="489"/>
      <c r="CI43" s="490"/>
      <c r="CJ43" s="490"/>
      <c r="CK43" s="490"/>
      <c r="CL43" s="490"/>
      <c r="CM43" s="1076"/>
      <c r="CN43" s="997"/>
      <c r="CO43" s="997"/>
      <c r="CP43" s="997"/>
      <c r="CQ43" s="75"/>
      <c r="CR43" s="75"/>
      <c r="CS43" s="75"/>
      <c r="CT43" s="75"/>
      <c r="CU43" s="997"/>
      <c r="CV43" s="490"/>
      <c r="CW43" s="490"/>
    </row>
    <row r="44" spans="1:101" ht="19.8" customHeight="1" thickBot="1" x14ac:dyDescent="0.3">
      <c r="A44" s="1076"/>
      <c r="B44" s="195"/>
      <c r="C44" s="269"/>
      <c r="D44" s="195"/>
      <c r="E44" s="269"/>
      <c r="F44" s="269"/>
      <c r="G44" s="75"/>
      <c r="H44" s="75"/>
      <c r="I44" s="75"/>
      <c r="K44" s="1104"/>
      <c r="L44" s="192"/>
      <c r="M44" s="390"/>
      <c r="N44" s="193"/>
      <c r="O44" s="390"/>
      <c r="P44" s="390"/>
      <c r="Q44" s="34"/>
      <c r="R44" s="34"/>
      <c r="S44" s="35"/>
      <c r="U44" s="1104"/>
      <c r="V44" s="192"/>
      <c r="W44" s="390"/>
      <c r="X44" s="193"/>
      <c r="Y44" s="390"/>
      <c r="Z44" s="390"/>
      <c r="AA44" s="34"/>
      <c r="AB44" s="34"/>
      <c r="AC44" s="35"/>
      <c r="AE44" s="1104"/>
      <c r="AF44" s="192"/>
      <c r="AG44" s="390"/>
      <c r="AH44" s="193"/>
      <c r="AI44" s="390"/>
      <c r="AJ44" s="390"/>
      <c r="AK44" s="34"/>
      <c r="AL44" s="34"/>
      <c r="AM44" s="35"/>
      <c r="AO44" s="1104"/>
      <c r="AP44" s="192"/>
      <c r="AQ44" s="390"/>
      <c r="AR44" s="193"/>
      <c r="AS44" s="390"/>
      <c r="AT44" s="390"/>
      <c r="AU44" s="34"/>
      <c r="AV44" s="34"/>
      <c r="AW44" s="35"/>
      <c r="AY44" s="1076"/>
      <c r="AZ44" s="997"/>
      <c r="BA44" s="997"/>
      <c r="BB44" s="997"/>
      <c r="BC44" s="75"/>
      <c r="BD44" s="75"/>
      <c r="BE44" s="75"/>
      <c r="BF44" s="75"/>
      <c r="BG44" s="997"/>
      <c r="BH44"/>
      <c r="BI44" s="1076"/>
      <c r="BJ44" s="997"/>
      <c r="BK44" s="997"/>
      <c r="BL44" s="997"/>
      <c r="BM44" s="75"/>
      <c r="BN44" s="75"/>
      <c r="BO44" s="75"/>
      <c r="BP44" s="75"/>
      <c r="BQ44" s="997"/>
      <c r="BS44" s="1076"/>
      <c r="BT44" s="997"/>
      <c r="BU44" s="997"/>
      <c r="BV44" s="997"/>
      <c r="BW44" s="75"/>
      <c r="BX44" s="75"/>
      <c r="BY44" s="75"/>
      <c r="BZ44" s="75"/>
      <c r="CA44" s="997"/>
      <c r="CB44"/>
      <c r="CC44" s="230"/>
      <c r="CD44" s="997"/>
      <c r="CE44" s="75"/>
      <c r="CF44" s="997"/>
      <c r="CG44" s="75"/>
      <c r="CH44" s="75"/>
      <c r="CI44" s="75"/>
      <c r="CJ44" s="75"/>
      <c r="CK44" s="997"/>
      <c r="CL44" s="997"/>
      <c r="CM44" s="1076"/>
      <c r="CN44" s="997"/>
      <c r="CO44" s="997"/>
      <c r="CP44" s="997"/>
      <c r="CQ44" s="75"/>
      <c r="CR44" s="75"/>
      <c r="CS44" s="75"/>
      <c r="CT44" s="75"/>
      <c r="CU44" s="997"/>
      <c r="CV44" s="997"/>
      <c r="CW44" s="997"/>
    </row>
    <row r="45" spans="1:101" ht="19.8" customHeight="1" thickBot="1" x14ac:dyDescent="0.3">
      <c r="A45" s="230"/>
      <c r="B45" s="230"/>
      <c r="C45" s="75"/>
      <c r="D45" s="230"/>
      <c r="E45" s="995"/>
      <c r="F45" s="995"/>
      <c r="G45" s="230"/>
      <c r="H45" s="992"/>
      <c r="I45" s="992"/>
      <c r="K45" s="483"/>
      <c r="L45" s="484" t="s">
        <v>301</v>
      </c>
      <c r="M45" s="485"/>
      <c r="N45" s="484"/>
      <c r="O45" s="486" t="s">
        <v>135</v>
      </c>
      <c r="P45" s="486">
        <v>4</v>
      </c>
      <c r="Q45" s="484" t="s">
        <v>134</v>
      </c>
      <c r="R45" s="481"/>
      <c r="S45" s="482"/>
      <c r="U45" s="483"/>
      <c r="V45" s="484" t="s">
        <v>304</v>
      </c>
      <c r="W45" s="485"/>
      <c r="X45" s="484"/>
      <c r="Y45" s="486" t="s">
        <v>135</v>
      </c>
      <c r="Z45" s="486">
        <v>4</v>
      </c>
      <c r="AA45" s="484" t="s">
        <v>134</v>
      </c>
      <c r="AB45" s="481"/>
      <c r="AC45" s="482"/>
      <c r="AE45" s="483"/>
      <c r="AF45" s="484" t="s">
        <v>275</v>
      </c>
      <c r="AG45" s="485"/>
      <c r="AH45" s="484"/>
      <c r="AI45" s="486" t="s">
        <v>135</v>
      </c>
      <c r="AJ45" s="486">
        <v>3</v>
      </c>
      <c r="AK45" s="484" t="s">
        <v>134</v>
      </c>
      <c r="AL45" s="481"/>
      <c r="AM45" s="482"/>
      <c r="AO45" s="483"/>
      <c r="AP45" s="484" t="s">
        <v>319</v>
      </c>
      <c r="AQ45" s="485"/>
      <c r="AR45" s="484"/>
      <c r="AS45" s="486" t="s">
        <v>135</v>
      </c>
      <c r="AT45" s="486">
        <v>0</v>
      </c>
      <c r="AU45" s="484" t="s">
        <v>134</v>
      </c>
      <c r="AV45" s="481"/>
      <c r="AW45" s="482"/>
      <c r="BH45"/>
      <c r="CB45"/>
    </row>
    <row r="46" spans="1:101" ht="19.8" customHeight="1" x14ac:dyDescent="0.25">
      <c r="A46" s="75"/>
      <c r="B46" s="997"/>
      <c r="C46" s="75"/>
      <c r="D46" s="997"/>
      <c r="E46" s="75"/>
      <c r="F46" s="997"/>
      <c r="G46" s="75"/>
      <c r="H46" s="75"/>
      <c r="I46" s="75"/>
      <c r="K46" s="66" t="s">
        <v>70</v>
      </c>
      <c r="L46" s="130" t="s">
        <v>663</v>
      </c>
      <c r="M46" s="109">
        <v>40075</v>
      </c>
      <c r="N46" s="131" t="s">
        <v>306</v>
      </c>
      <c r="O46" s="109" t="s">
        <v>544</v>
      </c>
      <c r="P46" s="131">
        <v>2012</v>
      </c>
      <c r="Q46" s="20">
        <v>3</v>
      </c>
      <c r="R46" s="20">
        <v>6</v>
      </c>
      <c r="S46" s="37"/>
      <c r="U46" s="66" t="s">
        <v>70</v>
      </c>
      <c r="V46" s="130" t="s">
        <v>705</v>
      </c>
      <c r="W46" s="109">
        <v>41589</v>
      </c>
      <c r="X46" s="131" t="s">
        <v>328</v>
      </c>
      <c r="Y46" s="109" t="s">
        <v>619</v>
      </c>
      <c r="Z46" s="131">
        <v>2010</v>
      </c>
      <c r="AA46" s="20">
        <v>3</v>
      </c>
      <c r="AB46" s="20">
        <v>6</v>
      </c>
      <c r="AC46" s="37"/>
      <c r="AE46" s="66" t="s">
        <v>70</v>
      </c>
      <c r="AF46" s="130" t="s">
        <v>995</v>
      </c>
      <c r="AG46" s="109" t="s">
        <v>996</v>
      </c>
      <c r="AH46" s="131" t="s">
        <v>981</v>
      </c>
      <c r="AI46" s="109" t="s">
        <v>549</v>
      </c>
      <c r="AJ46" s="131">
        <v>2007</v>
      </c>
      <c r="AK46" s="20">
        <v>2</v>
      </c>
      <c r="AL46" s="20">
        <v>0</v>
      </c>
      <c r="AM46" s="37" t="s">
        <v>220</v>
      </c>
      <c r="AO46" s="66" t="s">
        <v>70</v>
      </c>
      <c r="AP46" s="130"/>
      <c r="AQ46" s="109"/>
      <c r="AR46" s="131"/>
      <c r="AS46" s="109"/>
      <c r="AT46" s="131"/>
      <c r="AU46" s="20"/>
      <c r="AV46" s="20"/>
      <c r="AW46" s="37"/>
      <c r="AY46" s="1077"/>
      <c r="AZ46" s="1077"/>
      <c r="BA46" s="997"/>
      <c r="BB46" s="997"/>
      <c r="BC46" s="75"/>
      <c r="BD46" s="75"/>
      <c r="BE46" s="997"/>
      <c r="BF46" s="997"/>
      <c r="BG46" s="997"/>
      <c r="BH46"/>
      <c r="BI46" s="1077"/>
      <c r="BJ46" s="1077"/>
      <c r="BK46" s="997"/>
      <c r="BL46" s="997"/>
      <c r="BM46" s="75"/>
      <c r="BN46" s="75"/>
      <c r="BO46" s="997"/>
      <c r="BP46" s="997"/>
      <c r="BQ46" s="997"/>
      <c r="BS46" s="1077"/>
      <c r="BT46" s="1077"/>
      <c r="BU46" s="997"/>
      <c r="BV46" s="997"/>
      <c r="BW46" s="75"/>
      <c r="BX46" s="75"/>
      <c r="BY46" s="75"/>
      <c r="BZ46" s="997"/>
      <c r="CA46" s="997"/>
      <c r="CB46"/>
      <c r="CC46" s="1077"/>
      <c r="CD46" s="1077"/>
      <c r="CE46" s="75"/>
      <c r="CF46" s="997"/>
      <c r="CG46" s="75"/>
      <c r="CH46" s="75"/>
      <c r="CI46" s="997"/>
      <c r="CJ46" s="997"/>
      <c r="CK46" s="997"/>
      <c r="CL46" s="997"/>
      <c r="CM46" s="1077"/>
      <c r="CN46" s="1077"/>
      <c r="CO46" s="997"/>
      <c r="CP46" s="997"/>
      <c r="CQ46" s="75"/>
      <c r="CR46" s="75"/>
      <c r="CS46" s="997"/>
      <c r="CT46" s="997"/>
      <c r="CU46" s="997"/>
      <c r="CV46" s="997"/>
      <c r="CW46" s="997"/>
    </row>
    <row r="47" spans="1:101" ht="19.8" customHeight="1" x14ac:dyDescent="0.25">
      <c r="A47" s="75"/>
      <c r="B47" s="997"/>
      <c r="C47" s="75"/>
      <c r="D47" s="997"/>
      <c r="E47" s="75"/>
      <c r="F47" s="997"/>
      <c r="G47" s="75"/>
      <c r="H47" s="75"/>
      <c r="I47" s="75"/>
      <c r="K47" s="67" t="s">
        <v>71</v>
      </c>
      <c r="L47" s="52" t="s">
        <v>665</v>
      </c>
      <c r="M47" s="25">
        <v>41876</v>
      </c>
      <c r="N47" s="53" t="s">
        <v>399</v>
      </c>
      <c r="O47" s="25" t="s">
        <v>544</v>
      </c>
      <c r="P47" s="53">
        <v>2011</v>
      </c>
      <c r="Q47" s="25">
        <v>3</v>
      </c>
      <c r="R47" s="25">
        <v>5</v>
      </c>
      <c r="S47" s="37"/>
      <c r="U47" s="67" t="s">
        <v>71</v>
      </c>
      <c r="V47" s="52" t="s">
        <v>834</v>
      </c>
      <c r="W47" s="25">
        <v>35991</v>
      </c>
      <c r="X47" s="53" t="s">
        <v>385</v>
      </c>
      <c r="Y47" s="25" t="s">
        <v>542</v>
      </c>
      <c r="Z47" s="53">
        <v>2009</v>
      </c>
      <c r="AA47" s="25">
        <v>3</v>
      </c>
      <c r="AB47" s="25">
        <v>5</v>
      </c>
      <c r="AC47" s="37"/>
      <c r="AE47" s="67" t="s">
        <v>71</v>
      </c>
      <c r="AF47" s="52" t="s">
        <v>531</v>
      </c>
      <c r="AG47" s="25">
        <v>40539</v>
      </c>
      <c r="AH47" s="53" t="s">
        <v>284</v>
      </c>
      <c r="AI47" s="25" t="s">
        <v>540</v>
      </c>
      <c r="AJ47" s="53">
        <v>2008</v>
      </c>
      <c r="AK47" s="25">
        <v>2</v>
      </c>
      <c r="AL47" s="25">
        <v>3</v>
      </c>
      <c r="AM47" s="37"/>
      <c r="AO47" s="67" t="s">
        <v>71</v>
      </c>
      <c r="AP47" s="52"/>
      <c r="AQ47" s="25"/>
      <c r="AR47" s="53"/>
      <c r="AS47" s="25"/>
      <c r="AT47" s="53"/>
      <c r="AU47" s="25"/>
      <c r="AV47" s="25"/>
      <c r="AW47" s="37"/>
      <c r="BH47"/>
      <c r="CB47"/>
    </row>
    <row r="48" spans="1:101" ht="19.8" customHeight="1" x14ac:dyDescent="0.25">
      <c r="A48" s="75"/>
      <c r="B48" s="997"/>
      <c r="C48" s="997"/>
      <c r="D48" s="997"/>
      <c r="E48" s="997"/>
      <c r="F48" s="997"/>
      <c r="G48" s="75"/>
      <c r="H48" s="75"/>
      <c r="I48" s="75"/>
      <c r="K48" s="67" t="s">
        <v>72</v>
      </c>
      <c r="L48" s="52" t="s">
        <v>667</v>
      </c>
      <c r="M48" s="53">
        <v>40148</v>
      </c>
      <c r="N48" s="53" t="s">
        <v>306</v>
      </c>
      <c r="O48" s="53" t="s">
        <v>540</v>
      </c>
      <c r="P48" s="53">
        <v>2012</v>
      </c>
      <c r="Q48" s="25">
        <v>3</v>
      </c>
      <c r="R48" s="25">
        <v>3</v>
      </c>
      <c r="S48" s="37"/>
      <c r="U48" s="67" t="s">
        <v>72</v>
      </c>
      <c r="V48" s="52" t="s">
        <v>704</v>
      </c>
      <c r="W48" s="53">
        <v>38345</v>
      </c>
      <c r="X48" s="53" t="s">
        <v>644</v>
      </c>
      <c r="Y48" s="53" t="s">
        <v>542</v>
      </c>
      <c r="Z48" s="53">
        <v>2010</v>
      </c>
      <c r="AA48" s="25">
        <v>3</v>
      </c>
      <c r="AB48" s="25">
        <v>3</v>
      </c>
      <c r="AC48" s="37"/>
      <c r="AE48" s="67" t="s">
        <v>72</v>
      </c>
      <c r="AF48" s="52" t="s">
        <v>855</v>
      </c>
      <c r="AG48" s="53">
        <v>41902</v>
      </c>
      <c r="AH48" s="53" t="s">
        <v>284</v>
      </c>
      <c r="AI48" s="53" t="s">
        <v>540</v>
      </c>
      <c r="AJ48" s="53">
        <v>2008</v>
      </c>
      <c r="AK48" s="25">
        <v>2</v>
      </c>
      <c r="AL48" s="25">
        <v>0</v>
      </c>
      <c r="AM48" s="37" t="s">
        <v>218</v>
      </c>
      <c r="AO48" s="67" t="s">
        <v>72</v>
      </c>
      <c r="AP48" s="52"/>
      <c r="AQ48" s="53"/>
      <c r="AR48" s="53"/>
      <c r="AS48" s="53"/>
      <c r="AT48" s="53"/>
      <c r="AU48" s="25"/>
      <c r="AV48" s="25"/>
      <c r="AW48" s="37"/>
      <c r="BH48"/>
      <c r="CB48"/>
    </row>
    <row r="49" spans="1:101" ht="19.8" customHeight="1" x14ac:dyDescent="0.25">
      <c r="A49" s="75"/>
      <c r="B49" s="195"/>
      <c r="C49" s="269"/>
      <c r="D49" s="195"/>
      <c r="E49" s="269"/>
      <c r="F49" s="195"/>
      <c r="G49" s="75"/>
      <c r="H49" s="75"/>
      <c r="I49" s="75"/>
      <c r="K49" s="68" t="s">
        <v>72</v>
      </c>
      <c r="L49" s="111"/>
      <c r="M49" s="99"/>
      <c r="N49" s="100"/>
      <c r="O49" s="99"/>
      <c r="P49" s="100"/>
      <c r="Q49" s="25"/>
      <c r="R49" s="25"/>
      <c r="S49" s="37"/>
      <c r="U49" s="68" t="s">
        <v>72</v>
      </c>
      <c r="V49" s="111"/>
      <c r="W49" s="99"/>
      <c r="X49" s="100"/>
      <c r="Y49" s="99"/>
      <c r="Z49" s="100"/>
      <c r="AA49" s="25"/>
      <c r="AB49" s="25"/>
      <c r="AC49" s="37"/>
      <c r="AE49" s="68" t="s">
        <v>72</v>
      </c>
      <c r="AF49" s="111"/>
      <c r="AG49" s="99"/>
      <c r="AH49" s="100"/>
      <c r="AI49" s="99"/>
      <c r="AJ49" s="100"/>
      <c r="AK49" s="25"/>
      <c r="AL49" s="25"/>
      <c r="AM49" s="37"/>
      <c r="AO49" s="68" t="s">
        <v>72</v>
      </c>
      <c r="AP49" s="111"/>
      <c r="AQ49" s="99"/>
      <c r="AR49" s="100"/>
      <c r="AS49" s="99"/>
      <c r="AT49" s="100"/>
      <c r="AU49" s="25"/>
      <c r="AV49" s="25"/>
      <c r="AW49" s="37"/>
      <c r="AY49" s="992"/>
      <c r="AZ49" s="992"/>
      <c r="BA49" s="992"/>
      <c r="BB49" s="992"/>
      <c r="BC49" s="75"/>
      <c r="BD49" s="75"/>
      <c r="BE49" s="992"/>
      <c r="BF49" s="992"/>
      <c r="BG49" s="992"/>
      <c r="BH49"/>
      <c r="BI49" s="992"/>
      <c r="BJ49" s="992"/>
      <c r="BK49" s="992"/>
      <c r="BL49" s="992"/>
      <c r="BM49" s="75"/>
      <c r="BN49" s="75"/>
      <c r="BO49" s="992"/>
      <c r="BP49" s="992"/>
      <c r="BQ49" s="992"/>
      <c r="BS49" s="992"/>
      <c r="BT49" s="992"/>
      <c r="BU49" s="992"/>
      <c r="BV49" s="992"/>
      <c r="BW49" s="75"/>
      <c r="BX49" s="75"/>
      <c r="BY49" s="992"/>
      <c r="BZ49" s="992"/>
      <c r="CA49" s="992"/>
      <c r="CB49"/>
      <c r="CC49" s="992"/>
      <c r="CD49" s="992"/>
      <c r="CE49" s="75"/>
      <c r="CF49" s="992"/>
      <c r="CG49" s="75"/>
      <c r="CH49" s="75"/>
      <c r="CI49" s="992"/>
      <c r="CJ49" s="992"/>
      <c r="CK49" s="992"/>
      <c r="CL49" s="992"/>
      <c r="CM49" s="992"/>
      <c r="CN49" s="992"/>
      <c r="CO49" s="992"/>
      <c r="CP49" s="992"/>
      <c r="CQ49" s="75"/>
      <c r="CR49" s="75"/>
      <c r="CS49" s="992"/>
      <c r="CT49" s="992"/>
      <c r="CU49" s="992"/>
      <c r="CV49" s="992"/>
      <c r="CW49" s="992"/>
    </row>
    <row r="50" spans="1:101" ht="19.8" customHeight="1" x14ac:dyDescent="0.25">
      <c r="A50" s="1076"/>
      <c r="B50" s="195"/>
      <c r="C50" s="269"/>
      <c r="D50" s="195"/>
      <c r="E50" s="269"/>
      <c r="F50" s="195"/>
      <c r="G50" s="75"/>
      <c r="H50" s="75"/>
      <c r="I50" s="75"/>
      <c r="K50" s="1102" t="s">
        <v>73</v>
      </c>
      <c r="L50" s="111"/>
      <c r="M50" s="99"/>
      <c r="N50" s="100"/>
      <c r="O50" s="99"/>
      <c r="P50" s="100"/>
      <c r="Q50" s="25"/>
      <c r="R50" s="25"/>
      <c r="S50" s="39"/>
      <c r="U50" s="1102" t="s">
        <v>73</v>
      </c>
      <c r="V50" s="111"/>
      <c r="W50" s="99"/>
      <c r="X50" s="100"/>
      <c r="Y50" s="99"/>
      <c r="Z50" s="100"/>
      <c r="AA50" s="25"/>
      <c r="AB50" s="25"/>
      <c r="AC50" s="39"/>
      <c r="AE50" s="1102" t="s">
        <v>73</v>
      </c>
      <c r="AF50" s="111"/>
      <c r="AG50" s="99"/>
      <c r="AH50" s="100"/>
      <c r="AI50" s="99"/>
      <c r="AJ50" s="100"/>
      <c r="AK50" s="25"/>
      <c r="AL50" s="25"/>
      <c r="AM50" s="39"/>
      <c r="AO50" s="1102" t="s">
        <v>73</v>
      </c>
      <c r="AP50" s="111"/>
      <c r="AQ50" s="99"/>
      <c r="AR50" s="100"/>
      <c r="AS50" s="99"/>
      <c r="AT50" s="100"/>
      <c r="AU50" s="25"/>
      <c r="AV50" s="25"/>
      <c r="AW50" s="39"/>
      <c r="AY50" s="992"/>
      <c r="AZ50" s="992"/>
      <c r="BA50" s="992"/>
      <c r="BB50" s="992"/>
      <c r="BC50" s="75"/>
      <c r="BD50" s="75"/>
      <c r="BE50" s="992"/>
      <c r="BF50" s="992"/>
      <c r="BG50" s="992"/>
      <c r="BH50"/>
      <c r="BI50" s="992"/>
      <c r="BJ50" s="992"/>
      <c r="BK50" s="992"/>
      <c r="BL50" s="992"/>
      <c r="BM50" s="75"/>
      <c r="BN50" s="75"/>
      <c r="BO50" s="992"/>
      <c r="BP50" s="992"/>
      <c r="BQ50" s="992"/>
      <c r="BS50" s="992"/>
      <c r="BT50" s="992"/>
      <c r="BU50" s="992"/>
      <c r="BV50" s="992"/>
      <c r="BW50" s="75"/>
      <c r="BX50" s="75"/>
      <c r="BY50" s="992"/>
      <c r="BZ50" s="992"/>
      <c r="CA50" s="992"/>
      <c r="CB50"/>
      <c r="CC50" s="992"/>
      <c r="CD50" s="992"/>
      <c r="CE50" s="75"/>
      <c r="CF50" s="992"/>
      <c r="CG50" s="75"/>
      <c r="CH50" s="75"/>
      <c r="CI50" s="992"/>
      <c r="CJ50" s="992"/>
      <c r="CK50" s="992"/>
      <c r="CL50" s="992"/>
      <c r="CM50" s="992"/>
      <c r="CN50" s="992"/>
      <c r="CO50" s="992"/>
      <c r="CP50" s="992"/>
      <c r="CQ50" s="75"/>
      <c r="CR50" s="75"/>
      <c r="CS50" s="992"/>
      <c r="CT50" s="992"/>
      <c r="CU50" s="992"/>
      <c r="CV50" s="992"/>
      <c r="CW50" s="992"/>
    </row>
    <row r="51" spans="1:101" ht="19.8" customHeight="1" x14ac:dyDescent="0.25">
      <c r="A51" s="1076"/>
      <c r="B51" s="195"/>
      <c r="C51" s="269"/>
      <c r="D51" s="195"/>
      <c r="E51" s="269"/>
      <c r="F51" s="195"/>
      <c r="G51" s="75"/>
      <c r="H51" s="75"/>
      <c r="I51" s="75"/>
      <c r="K51" s="1103"/>
      <c r="L51" s="111"/>
      <c r="M51" s="99"/>
      <c r="N51" s="100"/>
      <c r="O51" s="99"/>
      <c r="P51" s="100"/>
      <c r="Q51" s="25"/>
      <c r="R51" s="25"/>
      <c r="S51" s="37"/>
      <c r="U51" s="1103"/>
      <c r="V51" s="111"/>
      <c r="W51" s="99"/>
      <c r="X51" s="100"/>
      <c r="Y51" s="99"/>
      <c r="Z51" s="100"/>
      <c r="AA51" s="25"/>
      <c r="AB51" s="25"/>
      <c r="AC51" s="37"/>
      <c r="AE51" s="1103"/>
      <c r="AF51" s="111"/>
      <c r="AG51" s="99"/>
      <c r="AH51" s="100"/>
      <c r="AI51" s="99"/>
      <c r="AJ51" s="100"/>
      <c r="AK51" s="25"/>
      <c r="AL51" s="25"/>
      <c r="AM51" s="37"/>
      <c r="AO51" s="1103"/>
      <c r="AP51" s="111"/>
      <c r="AQ51" s="99"/>
      <c r="AR51" s="100"/>
      <c r="AS51" s="99"/>
      <c r="AT51" s="100"/>
      <c r="AU51" s="25"/>
      <c r="AV51" s="25"/>
      <c r="AW51" s="37"/>
      <c r="AY51" s="992"/>
      <c r="AZ51" s="992"/>
      <c r="BA51" s="992"/>
      <c r="BB51" s="992"/>
      <c r="BC51" s="75"/>
      <c r="BD51" s="75"/>
      <c r="BE51" s="992"/>
      <c r="BF51" s="992"/>
      <c r="BG51" s="992"/>
      <c r="BH51"/>
      <c r="BI51" s="992"/>
      <c r="BJ51" s="992"/>
      <c r="BK51" s="992"/>
      <c r="BL51" s="992"/>
      <c r="BM51" s="75"/>
      <c r="BN51" s="75"/>
      <c r="BO51" s="992"/>
      <c r="BP51" s="992"/>
      <c r="BQ51" s="992"/>
      <c r="BS51" s="992"/>
      <c r="BT51" s="992"/>
      <c r="BU51" s="992"/>
      <c r="BV51" s="992"/>
      <c r="BW51" s="75"/>
      <c r="BX51" s="75"/>
      <c r="BY51" s="992"/>
      <c r="BZ51" s="992"/>
      <c r="CA51" s="992"/>
      <c r="CB51"/>
      <c r="CC51" s="992"/>
      <c r="CD51" s="992"/>
      <c r="CE51" s="75"/>
      <c r="CF51" s="992"/>
      <c r="CG51" s="75"/>
      <c r="CH51" s="75"/>
      <c r="CI51" s="992"/>
      <c r="CJ51" s="992"/>
      <c r="CK51" s="992"/>
      <c r="CL51" s="992"/>
      <c r="CM51" s="992"/>
      <c r="CN51" s="992"/>
      <c r="CO51" s="992"/>
      <c r="CP51" s="992"/>
      <c r="CQ51" s="75"/>
      <c r="CR51" s="75"/>
      <c r="CS51" s="992"/>
      <c r="CT51" s="992"/>
      <c r="CU51" s="992"/>
      <c r="CV51" s="992"/>
      <c r="CW51" s="992"/>
    </row>
    <row r="52" spans="1:101" ht="19.8" customHeight="1" x14ac:dyDescent="0.25">
      <c r="A52" s="1076"/>
      <c r="B52" s="195"/>
      <c r="C52" s="269"/>
      <c r="D52" s="195"/>
      <c r="E52" s="269"/>
      <c r="F52" s="269"/>
      <c r="G52" s="75"/>
      <c r="H52" s="75"/>
      <c r="I52" s="75"/>
      <c r="K52" s="1103"/>
      <c r="L52" s="100"/>
      <c r="M52" s="99"/>
      <c r="N52" s="100"/>
      <c r="O52" s="99"/>
      <c r="P52" s="99"/>
      <c r="Q52" s="25"/>
      <c r="R52" s="25"/>
      <c r="S52" s="37"/>
      <c r="U52" s="1103"/>
      <c r="V52" s="100"/>
      <c r="W52" s="99"/>
      <c r="X52" s="100"/>
      <c r="Y52" s="99"/>
      <c r="Z52" s="99"/>
      <c r="AA52" s="25"/>
      <c r="AB52" s="25"/>
      <c r="AC52" s="37"/>
      <c r="AE52" s="1103"/>
      <c r="AF52" s="100"/>
      <c r="AG52" s="99"/>
      <c r="AH52" s="100"/>
      <c r="AI52" s="99"/>
      <c r="AJ52" s="99"/>
      <c r="AK52" s="25"/>
      <c r="AL52" s="25"/>
      <c r="AM52" s="37"/>
      <c r="AO52" s="1103"/>
      <c r="AP52" s="100"/>
      <c r="AQ52" s="99"/>
      <c r="AR52" s="100"/>
      <c r="AS52" s="99"/>
      <c r="AT52" s="99"/>
      <c r="AU52" s="25"/>
      <c r="AV52" s="25"/>
      <c r="AW52" s="37"/>
      <c r="AY52" s="992"/>
      <c r="AZ52" s="992"/>
      <c r="BA52" s="992"/>
      <c r="BB52" s="992"/>
      <c r="BC52" s="75"/>
      <c r="BD52" s="75"/>
      <c r="BE52" s="992"/>
      <c r="BF52" s="992"/>
      <c r="BG52" s="992"/>
      <c r="BH52"/>
      <c r="BI52" s="992"/>
      <c r="BJ52" s="992"/>
      <c r="BK52" s="992"/>
      <c r="BL52" s="992"/>
      <c r="BM52" s="75"/>
      <c r="BN52" s="75"/>
      <c r="BO52" s="992"/>
      <c r="BP52" s="992"/>
      <c r="BQ52" s="992"/>
      <c r="BS52" s="992"/>
      <c r="BT52" s="992"/>
      <c r="BU52" s="992"/>
      <c r="BV52" s="992"/>
      <c r="BW52" s="75"/>
      <c r="BX52" s="75"/>
      <c r="BY52" s="992"/>
      <c r="BZ52" s="992"/>
      <c r="CA52" s="992"/>
      <c r="CB52"/>
      <c r="CC52" s="992"/>
      <c r="CD52" s="992"/>
      <c r="CE52" s="75"/>
      <c r="CF52" s="992"/>
      <c r="CG52" s="75"/>
      <c r="CH52" s="75"/>
      <c r="CI52" s="992"/>
      <c r="CJ52" s="992"/>
      <c r="CK52" s="992"/>
      <c r="CL52" s="992"/>
      <c r="CM52" s="992"/>
      <c r="CN52" s="992"/>
      <c r="CO52" s="992"/>
      <c r="CP52" s="992"/>
      <c r="CQ52" s="75"/>
      <c r="CR52" s="75"/>
      <c r="CS52" s="992"/>
      <c r="CT52" s="992"/>
      <c r="CU52" s="992"/>
      <c r="CV52" s="992"/>
      <c r="CW52" s="992"/>
    </row>
    <row r="53" spans="1:101" ht="19.8" customHeight="1" thickBot="1" x14ac:dyDescent="0.3">
      <c r="A53" s="1076"/>
      <c r="B53" s="195"/>
      <c r="C53" s="269"/>
      <c r="D53" s="195"/>
      <c r="E53" s="269"/>
      <c r="F53" s="269"/>
      <c r="G53" s="75"/>
      <c r="H53" s="75"/>
      <c r="I53" s="75"/>
      <c r="K53" s="1105"/>
      <c r="L53" s="104"/>
      <c r="M53" s="105"/>
      <c r="N53" s="106"/>
      <c r="O53" s="105"/>
      <c r="P53" s="105"/>
      <c r="Q53" s="30"/>
      <c r="R53" s="30"/>
      <c r="S53" s="893"/>
      <c r="U53" s="1105"/>
      <c r="V53" s="104"/>
      <c r="W53" s="105"/>
      <c r="X53" s="106"/>
      <c r="Y53" s="105"/>
      <c r="Z53" s="105"/>
      <c r="AA53" s="30"/>
      <c r="AB53" s="30"/>
      <c r="AC53" s="893"/>
      <c r="AE53" s="1104"/>
      <c r="AF53" s="192"/>
      <c r="AG53" s="390"/>
      <c r="AH53" s="193"/>
      <c r="AI53" s="390"/>
      <c r="AJ53" s="390"/>
      <c r="AK53" s="34"/>
      <c r="AL53" s="34"/>
      <c r="AM53" s="892"/>
      <c r="AO53" s="1104"/>
      <c r="AP53" s="192"/>
      <c r="AQ53" s="390"/>
      <c r="AR53" s="193"/>
      <c r="AS53" s="390"/>
      <c r="AT53" s="390"/>
      <c r="AU53" s="34"/>
      <c r="AV53" s="34"/>
      <c r="AW53" s="892"/>
      <c r="AY53" s="992"/>
      <c r="AZ53" s="992"/>
      <c r="BA53" s="992"/>
      <c r="BB53" s="992"/>
      <c r="BC53" s="75"/>
      <c r="BD53" s="75"/>
      <c r="BE53" s="992"/>
      <c r="BF53" s="992"/>
      <c r="BG53" s="992"/>
      <c r="BH53"/>
      <c r="BI53" s="992"/>
      <c r="BJ53" s="992"/>
      <c r="BK53" s="992"/>
      <c r="BL53" s="992"/>
      <c r="BM53" s="75"/>
      <c r="BN53" s="75"/>
      <c r="BO53" s="992"/>
      <c r="BP53" s="992"/>
      <c r="BQ53" s="992"/>
      <c r="BS53" s="992"/>
      <c r="BT53" s="992"/>
      <c r="BU53" s="992"/>
      <c r="BV53" s="992"/>
      <c r="BW53" s="75"/>
      <c r="BX53" s="75"/>
      <c r="BY53" s="992"/>
      <c r="BZ53" s="992"/>
      <c r="CA53" s="992"/>
      <c r="CB53"/>
      <c r="CC53" s="992"/>
      <c r="CD53" s="992"/>
      <c r="CE53" s="75"/>
      <c r="CF53" s="992"/>
      <c r="CG53" s="75"/>
      <c r="CH53" s="75"/>
      <c r="CI53" s="992"/>
      <c r="CJ53" s="992"/>
      <c r="CK53" s="992"/>
      <c r="CL53" s="992"/>
      <c r="CM53" s="992"/>
      <c r="CN53" s="992"/>
      <c r="CO53" s="992"/>
      <c r="CP53" s="992"/>
      <c r="CQ53" s="75"/>
      <c r="CR53" s="75"/>
      <c r="CS53" s="992"/>
      <c r="CT53" s="992"/>
      <c r="CU53" s="992"/>
      <c r="CV53" s="992"/>
      <c r="CW53" s="992"/>
    </row>
    <row r="54" spans="1:101" ht="19.8" customHeight="1" thickTop="1" thickBot="1" x14ac:dyDescent="0.3">
      <c r="A54" s="230"/>
      <c r="B54" s="230"/>
      <c r="C54" s="75"/>
      <c r="D54" s="230"/>
      <c r="E54" s="995"/>
      <c r="F54" s="995"/>
      <c r="G54" s="230"/>
      <c r="H54" s="992"/>
      <c r="I54" s="992"/>
      <c r="K54" s="230"/>
      <c r="L54" s="230"/>
      <c r="M54" s="75"/>
      <c r="N54" s="230"/>
      <c r="O54" s="1003"/>
      <c r="P54" s="1003"/>
      <c r="Q54" s="230"/>
      <c r="R54" s="1002"/>
      <c r="S54" s="1002"/>
      <c r="U54" s="230"/>
      <c r="V54" s="230"/>
      <c r="W54" s="75"/>
      <c r="X54" s="230"/>
      <c r="Y54" s="995"/>
      <c r="Z54" s="995"/>
      <c r="AA54" s="230"/>
      <c r="AB54" s="992"/>
      <c r="AC54" s="992"/>
      <c r="AE54" s="483"/>
      <c r="AF54" s="484" t="s">
        <v>183</v>
      </c>
      <c r="AG54" s="485"/>
      <c r="AH54" s="484"/>
      <c r="AI54" s="486" t="s">
        <v>135</v>
      </c>
      <c r="AJ54" s="486">
        <v>0</v>
      </c>
      <c r="AK54" s="484" t="s">
        <v>134</v>
      </c>
      <c r="AL54" s="481"/>
      <c r="AM54" s="482"/>
      <c r="AO54" s="483"/>
      <c r="AP54" s="484" t="s">
        <v>320</v>
      </c>
      <c r="AQ54" s="485"/>
      <c r="AR54" s="484"/>
      <c r="AS54" s="486" t="s">
        <v>135</v>
      </c>
      <c r="AT54" s="486">
        <v>3</v>
      </c>
      <c r="AU54" s="484" t="s">
        <v>134</v>
      </c>
      <c r="AV54" s="481"/>
      <c r="AW54" s="482"/>
      <c r="AY54" s="992"/>
      <c r="AZ54" s="992"/>
      <c r="BA54" s="992"/>
      <c r="BB54" s="992"/>
      <c r="BC54" s="75"/>
      <c r="BD54" s="75"/>
      <c r="BE54" s="992"/>
      <c r="BF54" s="992"/>
      <c r="BG54" s="992"/>
      <c r="BH54"/>
      <c r="BI54" s="992"/>
      <c r="BJ54" s="992"/>
      <c r="BK54" s="992"/>
      <c r="BL54" s="992"/>
      <c r="BM54" s="75"/>
      <c r="BN54" s="75"/>
      <c r="BO54" s="992"/>
      <c r="BP54" s="992"/>
      <c r="BQ54" s="992"/>
      <c r="BS54" s="992"/>
      <c r="BT54" s="992"/>
      <c r="BU54" s="992"/>
      <c r="BV54" s="992"/>
      <c r="BW54" s="75"/>
      <c r="BX54" s="75"/>
      <c r="BY54" s="992"/>
      <c r="BZ54" s="992"/>
      <c r="CA54" s="992"/>
      <c r="CB54"/>
      <c r="CC54" s="992"/>
      <c r="CD54" s="992"/>
      <c r="CE54" s="75"/>
      <c r="CF54" s="992"/>
      <c r="CG54" s="75"/>
      <c r="CH54" s="75"/>
      <c r="CI54" s="992"/>
      <c r="CJ54" s="992"/>
      <c r="CK54" s="992"/>
      <c r="CL54" s="992"/>
      <c r="CM54" s="992"/>
      <c r="CN54" s="992"/>
      <c r="CO54" s="992"/>
      <c r="CP54" s="992"/>
      <c r="CQ54" s="75"/>
      <c r="CR54" s="75"/>
      <c r="CS54" s="992"/>
      <c r="CT54" s="992"/>
      <c r="CU54" s="992"/>
      <c r="CV54" s="992"/>
      <c r="CW54" s="992"/>
    </row>
    <row r="55" spans="1:101" ht="19.8" customHeight="1" x14ac:dyDescent="0.25">
      <c r="A55" s="75"/>
      <c r="B55" s="997"/>
      <c r="C55" s="75"/>
      <c r="D55" s="997"/>
      <c r="E55" s="75"/>
      <c r="F55" s="997"/>
      <c r="G55" s="75"/>
      <c r="H55" s="75"/>
      <c r="I55" s="75"/>
      <c r="K55" s="75"/>
      <c r="L55" s="1004"/>
      <c r="M55" s="75"/>
      <c r="N55" s="1004"/>
      <c r="O55" s="75"/>
      <c r="P55" s="1004"/>
      <c r="Q55" s="75"/>
      <c r="R55" s="75"/>
      <c r="S55" s="75"/>
      <c r="U55" s="75"/>
      <c r="V55" s="997"/>
      <c r="W55" s="75"/>
      <c r="X55" s="997"/>
      <c r="Y55" s="75"/>
      <c r="Z55" s="997"/>
      <c r="AA55" s="75"/>
      <c r="AB55" s="75"/>
      <c r="AC55" s="75"/>
      <c r="AE55" s="66" t="s">
        <v>70</v>
      </c>
      <c r="AF55" s="130"/>
      <c r="AG55" s="109"/>
      <c r="AH55" s="131"/>
      <c r="AI55" s="109"/>
      <c r="AJ55" s="131"/>
      <c r="AK55" s="20"/>
      <c r="AL55" s="20"/>
      <c r="AM55" s="37"/>
      <c r="AO55" s="66" t="s">
        <v>70</v>
      </c>
      <c r="AP55" s="130" t="s">
        <v>589</v>
      </c>
      <c r="AQ55" s="109">
        <v>36974</v>
      </c>
      <c r="AR55" s="131" t="s">
        <v>286</v>
      </c>
      <c r="AS55" s="109" t="s">
        <v>542</v>
      </c>
      <c r="AT55" s="131">
        <v>2005</v>
      </c>
      <c r="AU55" s="20">
        <v>2</v>
      </c>
      <c r="AV55" s="20">
        <v>4</v>
      </c>
      <c r="AW55" s="37"/>
      <c r="AY55" s="992"/>
      <c r="AZ55" s="992"/>
      <c r="BA55" s="992"/>
      <c r="BB55" s="992"/>
      <c r="BC55" s="75"/>
      <c r="BD55" s="75"/>
      <c r="BE55" s="992"/>
      <c r="BF55" s="992"/>
      <c r="BG55" s="992"/>
      <c r="BH55"/>
      <c r="BI55" s="992"/>
      <c r="BJ55" s="992"/>
      <c r="BK55" s="992"/>
      <c r="BL55" s="992"/>
      <c r="BM55" s="75"/>
      <c r="BN55" s="75"/>
      <c r="BO55" s="992"/>
      <c r="BP55" s="992"/>
      <c r="BQ55" s="992"/>
      <c r="BS55" s="992"/>
      <c r="BT55" s="992"/>
      <c r="BU55" s="992"/>
      <c r="BV55" s="992"/>
      <c r="BW55" s="75"/>
      <c r="BX55" s="75"/>
      <c r="BY55" s="992"/>
      <c r="BZ55" s="992"/>
      <c r="CA55" s="992"/>
      <c r="CB55"/>
      <c r="CC55" s="992"/>
      <c r="CD55" s="992"/>
      <c r="CE55" s="75"/>
      <c r="CF55" s="992"/>
      <c r="CG55" s="75"/>
      <c r="CH55" s="75"/>
      <c r="CI55" s="992"/>
      <c r="CJ55" s="992"/>
      <c r="CK55" s="992"/>
      <c r="CL55" s="992"/>
      <c r="CM55" s="992"/>
      <c r="CN55" s="992"/>
      <c r="CO55" s="992"/>
      <c r="CP55" s="992"/>
      <c r="CQ55" s="75"/>
      <c r="CR55" s="75"/>
      <c r="CS55" s="992"/>
      <c r="CT55" s="992"/>
      <c r="CU55" s="992"/>
      <c r="CV55" s="992"/>
      <c r="CW55" s="992"/>
    </row>
    <row r="56" spans="1:101" ht="19.8" customHeight="1" x14ac:dyDescent="0.25">
      <c r="A56" s="75"/>
      <c r="B56" s="997"/>
      <c r="C56" s="75"/>
      <c r="D56" s="997"/>
      <c r="E56" s="75"/>
      <c r="F56" s="997"/>
      <c r="G56" s="75"/>
      <c r="H56" s="75"/>
      <c r="I56" s="75"/>
      <c r="K56" s="75"/>
      <c r="L56" s="1004"/>
      <c r="M56" s="75"/>
      <c r="N56" s="1004"/>
      <c r="O56" s="75"/>
      <c r="P56" s="1004"/>
      <c r="Q56" s="75"/>
      <c r="R56" s="75"/>
      <c r="S56" s="75"/>
      <c r="U56" s="75"/>
      <c r="V56" s="997"/>
      <c r="W56" s="75"/>
      <c r="X56" s="997"/>
      <c r="Y56" s="75"/>
      <c r="Z56" s="997"/>
      <c r="AA56" s="75"/>
      <c r="AB56" s="75"/>
      <c r="AC56" s="75"/>
      <c r="AE56" s="67" t="s">
        <v>71</v>
      </c>
      <c r="AF56" s="52"/>
      <c r="AG56" s="25"/>
      <c r="AH56" s="53"/>
      <c r="AI56" s="25"/>
      <c r="AJ56" s="53"/>
      <c r="AK56" s="25"/>
      <c r="AL56" s="25"/>
      <c r="AM56" s="37"/>
      <c r="AO56" s="67" t="s">
        <v>71</v>
      </c>
      <c r="AP56" s="52" t="s">
        <v>590</v>
      </c>
      <c r="AQ56" s="25">
        <v>35687</v>
      </c>
      <c r="AR56" s="53" t="s">
        <v>385</v>
      </c>
      <c r="AS56" s="25" t="s">
        <v>549</v>
      </c>
      <c r="AT56" s="53">
        <v>2006</v>
      </c>
      <c r="AU56" s="25">
        <v>2</v>
      </c>
      <c r="AV56" s="25">
        <v>3</v>
      </c>
      <c r="AW56" s="37"/>
      <c r="BH56"/>
      <c r="CB56"/>
      <c r="CM56" s="992"/>
      <c r="CN56" s="992"/>
      <c r="CO56" s="992"/>
      <c r="CP56" s="992"/>
      <c r="CQ56" s="75"/>
      <c r="CR56" s="75"/>
      <c r="CS56" s="992"/>
      <c r="CT56" s="992"/>
      <c r="CU56" s="992"/>
    </row>
    <row r="57" spans="1:101" ht="19.8" customHeight="1" x14ac:dyDescent="0.25">
      <c r="A57" s="75"/>
      <c r="B57" s="997"/>
      <c r="C57" s="75"/>
      <c r="D57" s="997"/>
      <c r="E57" s="75"/>
      <c r="F57" s="997"/>
      <c r="G57" s="75"/>
      <c r="H57" s="75"/>
      <c r="I57" s="75"/>
      <c r="K57" s="75"/>
      <c r="L57" s="1004"/>
      <c r="M57" s="1004"/>
      <c r="N57" s="1004"/>
      <c r="O57" s="1004"/>
      <c r="P57" s="1004"/>
      <c r="Q57" s="75"/>
      <c r="R57" s="75"/>
      <c r="S57" s="75"/>
      <c r="U57" s="75"/>
      <c r="V57" s="997"/>
      <c r="W57" s="997"/>
      <c r="X57" s="997"/>
      <c r="Y57" s="997"/>
      <c r="Z57" s="997"/>
      <c r="AA57" s="75"/>
      <c r="AB57" s="75"/>
      <c r="AC57" s="75"/>
      <c r="AE57" s="67" t="s">
        <v>72</v>
      </c>
      <c r="AF57" s="52"/>
      <c r="AG57" s="53"/>
      <c r="AH57" s="53"/>
      <c r="AI57" s="53"/>
      <c r="AJ57" s="53"/>
      <c r="AK57" s="25"/>
      <c r="AL57" s="25"/>
      <c r="AM57" s="37"/>
      <c r="AO57" s="67" t="s">
        <v>72</v>
      </c>
      <c r="AP57" s="52" t="s">
        <v>581</v>
      </c>
      <c r="AQ57" s="53">
        <v>43166</v>
      </c>
      <c r="AR57" s="53" t="s">
        <v>582</v>
      </c>
      <c r="AS57" s="53" t="s">
        <v>546</v>
      </c>
      <c r="AT57" s="53">
        <v>2006</v>
      </c>
      <c r="AU57" s="25">
        <v>2</v>
      </c>
      <c r="AV57" s="25">
        <v>0</v>
      </c>
      <c r="AW57" s="37" t="s">
        <v>218</v>
      </c>
      <c r="BH57"/>
      <c r="CB57"/>
      <c r="CM57" s="992"/>
      <c r="CN57" s="992"/>
      <c r="CO57" s="992"/>
      <c r="CP57" s="992"/>
      <c r="CQ57" s="75"/>
      <c r="CR57" s="75"/>
      <c r="CS57" s="992"/>
      <c r="CT57" s="992"/>
      <c r="CU57" s="992"/>
    </row>
    <row r="58" spans="1:101" ht="19.8" customHeight="1" x14ac:dyDescent="0.25">
      <c r="A58" s="75"/>
      <c r="B58" s="997"/>
      <c r="C58" s="75"/>
      <c r="D58" s="997"/>
      <c r="E58" s="75"/>
      <c r="F58" s="997"/>
      <c r="G58" s="75"/>
      <c r="H58" s="75"/>
      <c r="I58" s="75"/>
      <c r="K58" s="75"/>
      <c r="L58" s="195"/>
      <c r="M58" s="269"/>
      <c r="N58" s="195"/>
      <c r="O58" s="269"/>
      <c r="P58" s="195"/>
      <c r="Q58" s="75"/>
      <c r="R58" s="75"/>
      <c r="S58" s="75"/>
      <c r="U58" s="75"/>
      <c r="V58" s="997"/>
      <c r="W58" s="997"/>
      <c r="X58" s="997"/>
      <c r="Y58" s="997"/>
      <c r="Z58" s="997"/>
      <c r="AA58" s="75"/>
      <c r="AB58" s="75"/>
      <c r="AC58" s="75"/>
      <c r="AE58" s="68" t="s">
        <v>72</v>
      </c>
      <c r="AF58" s="111"/>
      <c r="AG58" s="99"/>
      <c r="AH58" s="100"/>
      <c r="AI58" s="99"/>
      <c r="AJ58" s="100"/>
      <c r="AK58" s="25"/>
      <c r="AL58" s="25"/>
      <c r="AM58" s="37"/>
      <c r="AO58" s="68" t="s">
        <v>72</v>
      </c>
      <c r="AP58" s="111"/>
      <c r="AQ58" s="99"/>
      <c r="AR58" s="100"/>
      <c r="AS58" s="99"/>
      <c r="AT58" s="100"/>
      <c r="AU58" s="25"/>
      <c r="AV58" s="25"/>
      <c r="AW58" s="37"/>
      <c r="BH58"/>
      <c r="CB58"/>
      <c r="CL58" s="996"/>
      <c r="CM58" s="992"/>
      <c r="CN58" s="992"/>
      <c r="CO58" s="992"/>
      <c r="CP58" s="992"/>
      <c r="CQ58" s="75"/>
      <c r="CR58" s="75"/>
      <c r="CS58" s="992"/>
      <c r="CT58" s="992"/>
      <c r="CU58" s="992"/>
      <c r="CV58" s="996"/>
      <c r="CW58" s="996"/>
    </row>
    <row r="59" spans="1:101" ht="19.8" customHeight="1" x14ac:dyDescent="0.25">
      <c r="A59" s="75"/>
      <c r="B59" s="997"/>
      <c r="C59" s="75"/>
      <c r="D59" s="997"/>
      <c r="E59" s="75"/>
      <c r="F59" s="997"/>
      <c r="G59" s="75"/>
      <c r="H59" s="75"/>
      <c r="I59" s="75"/>
      <c r="K59" s="1076"/>
      <c r="L59" s="195"/>
      <c r="M59" s="269"/>
      <c r="N59" s="195"/>
      <c r="O59" s="269"/>
      <c r="P59" s="195"/>
      <c r="Q59" s="75"/>
      <c r="R59" s="75"/>
      <c r="S59" s="75"/>
      <c r="U59" s="75"/>
      <c r="V59" s="997"/>
      <c r="W59" s="997"/>
      <c r="X59" s="997"/>
      <c r="Y59" s="997"/>
      <c r="Z59" s="997"/>
      <c r="AA59" s="75"/>
      <c r="AB59" s="75"/>
      <c r="AC59" s="75"/>
      <c r="AE59" s="1102" t="s">
        <v>73</v>
      </c>
      <c r="AF59" s="111"/>
      <c r="AG59" s="99"/>
      <c r="AH59" s="100"/>
      <c r="AI59" s="99"/>
      <c r="AJ59" s="100"/>
      <c r="AK59" s="25"/>
      <c r="AL59" s="25"/>
      <c r="AM59" s="39"/>
      <c r="AO59" s="1102" t="s">
        <v>73</v>
      </c>
      <c r="AP59" s="111"/>
      <c r="AQ59" s="99"/>
      <c r="AR59" s="100"/>
      <c r="AS59" s="99"/>
      <c r="AT59" s="100"/>
      <c r="AU59" s="25"/>
      <c r="AV59" s="25"/>
      <c r="AW59" s="37"/>
      <c r="BH59"/>
      <c r="CB59"/>
      <c r="CL59" s="996"/>
      <c r="CM59" s="992"/>
      <c r="CN59" s="992"/>
      <c r="CO59" s="992"/>
      <c r="CP59" s="992"/>
      <c r="CQ59" s="75"/>
      <c r="CR59" s="75"/>
      <c r="CS59" s="992"/>
      <c r="CT59" s="992"/>
      <c r="CU59" s="992"/>
      <c r="CV59" s="996"/>
      <c r="CW59" s="996"/>
    </row>
    <row r="60" spans="1:101" ht="19.8" customHeight="1" x14ac:dyDescent="0.25">
      <c r="A60" s="75"/>
      <c r="B60" s="997"/>
      <c r="C60" s="75"/>
      <c r="D60" s="997"/>
      <c r="E60" s="75"/>
      <c r="F60" s="997"/>
      <c r="G60" s="75"/>
      <c r="H60" s="75"/>
      <c r="I60" s="75"/>
      <c r="K60" s="1076"/>
      <c r="L60" s="195"/>
      <c r="M60" s="269"/>
      <c r="N60" s="195"/>
      <c r="O60" s="269"/>
      <c r="P60" s="195"/>
      <c r="Q60" s="75"/>
      <c r="R60" s="75"/>
      <c r="S60" s="75"/>
      <c r="U60" s="75"/>
      <c r="V60" s="997"/>
      <c r="W60" s="997"/>
      <c r="X60" s="997"/>
      <c r="Y60" s="997"/>
      <c r="Z60" s="997"/>
      <c r="AA60" s="75"/>
      <c r="AB60" s="75"/>
      <c r="AC60" s="75"/>
      <c r="AE60" s="1103"/>
      <c r="AF60" s="111"/>
      <c r="AG60" s="99"/>
      <c r="AH60" s="100"/>
      <c r="AI60" s="99"/>
      <c r="AJ60" s="100"/>
      <c r="AK60" s="25"/>
      <c r="AL60" s="25"/>
      <c r="AM60" s="37"/>
      <c r="AO60" s="1103"/>
      <c r="AP60" s="111"/>
      <c r="AQ60" s="99"/>
      <c r="AR60" s="100"/>
      <c r="AS60" s="99"/>
      <c r="AT60" s="100"/>
      <c r="AU60" s="25"/>
      <c r="AV60" s="25"/>
      <c r="AW60" s="37"/>
      <c r="BH60"/>
      <c r="CB60"/>
      <c r="CL60" s="606"/>
      <c r="CM60" s="992"/>
      <c r="CN60" s="992"/>
      <c r="CO60" s="992"/>
      <c r="CP60" s="992"/>
      <c r="CQ60" s="75"/>
      <c r="CR60" s="75"/>
      <c r="CS60" s="992"/>
      <c r="CT60" s="992"/>
      <c r="CU60" s="992"/>
      <c r="CV60" s="606"/>
      <c r="CW60" s="606"/>
    </row>
    <row r="61" spans="1:101" ht="19.8" customHeight="1" x14ac:dyDescent="0.25">
      <c r="A61" s="75"/>
      <c r="B61" s="997"/>
      <c r="C61" s="75"/>
      <c r="D61" s="997"/>
      <c r="E61" s="75"/>
      <c r="F61" s="997"/>
      <c r="G61" s="75"/>
      <c r="H61" s="75"/>
      <c r="I61" s="75"/>
      <c r="K61" s="1076"/>
      <c r="L61" s="195"/>
      <c r="M61" s="269"/>
      <c r="N61" s="195"/>
      <c r="O61" s="269"/>
      <c r="P61" s="269"/>
      <c r="Q61" s="75"/>
      <c r="R61" s="75"/>
      <c r="S61" s="75"/>
      <c r="U61" s="75"/>
      <c r="V61" s="997"/>
      <c r="W61" s="997"/>
      <c r="X61" s="997"/>
      <c r="Y61" s="997"/>
      <c r="Z61" s="997"/>
      <c r="AA61" s="75"/>
      <c r="AB61" s="75"/>
      <c r="AC61" s="75"/>
      <c r="AE61" s="1103"/>
      <c r="AF61" s="100"/>
      <c r="AG61" s="99"/>
      <c r="AH61" s="100"/>
      <c r="AI61" s="99"/>
      <c r="AJ61" s="99"/>
      <c r="AK61" s="25"/>
      <c r="AL61" s="25"/>
      <c r="AM61" s="37"/>
      <c r="AO61" s="1103"/>
      <c r="AP61" s="100"/>
      <c r="AQ61" s="99"/>
      <c r="AR61" s="100"/>
      <c r="AS61" s="99"/>
      <c r="AT61" s="99"/>
      <c r="AU61" s="25"/>
      <c r="AV61" s="25"/>
      <c r="AW61" s="37"/>
      <c r="BH61"/>
      <c r="CB61"/>
      <c r="CL61" s="994"/>
      <c r="CM61" s="992"/>
      <c r="CN61" s="992"/>
      <c r="CO61" s="992"/>
      <c r="CP61" s="992"/>
      <c r="CQ61" s="75"/>
      <c r="CR61" s="75"/>
      <c r="CS61" s="992"/>
      <c r="CT61" s="992"/>
      <c r="CU61" s="992"/>
      <c r="CV61" s="994"/>
      <c r="CW61" s="994"/>
    </row>
    <row r="62" spans="1:101" ht="19.8" customHeight="1" thickBot="1" x14ac:dyDescent="0.3">
      <c r="A62" s="75"/>
      <c r="B62" s="997"/>
      <c r="C62" s="75"/>
      <c r="D62" s="997"/>
      <c r="E62" s="75"/>
      <c r="F62" s="997"/>
      <c r="G62" s="75"/>
      <c r="H62" s="75"/>
      <c r="I62" s="75"/>
      <c r="K62" s="1076"/>
      <c r="L62" s="195"/>
      <c r="M62" s="269"/>
      <c r="N62" s="195"/>
      <c r="O62" s="269"/>
      <c r="P62" s="269"/>
      <c r="Q62" s="75"/>
      <c r="R62" s="75"/>
      <c r="S62" s="75"/>
      <c r="U62" s="75"/>
      <c r="V62" s="997"/>
      <c r="W62" s="997"/>
      <c r="X62" s="997"/>
      <c r="Y62" s="997"/>
      <c r="Z62" s="997"/>
      <c r="AA62" s="75"/>
      <c r="AB62" s="75"/>
      <c r="AC62" s="75"/>
      <c r="AE62" s="1104"/>
      <c r="AF62" s="192"/>
      <c r="AG62" s="390"/>
      <c r="AH62" s="193"/>
      <c r="AI62" s="390"/>
      <c r="AJ62" s="390"/>
      <c r="AK62" s="34"/>
      <c r="AL62" s="34"/>
      <c r="AM62" s="892"/>
      <c r="AO62" s="1105"/>
      <c r="AP62" s="104"/>
      <c r="AQ62" s="105"/>
      <c r="AR62" s="106"/>
      <c r="AS62" s="105"/>
      <c r="AT62" s="105"/>
      <c r="AU62" s="30"/>
      <c r="AV62" s="30"/>
      <c r="AW62" s="893"/>
      <c r="BH62"/>
      <c r="CB62"/>
      <c r="CL62" s="992"/>
      <c r="CM62" s="992"/>
      <c r="CN62" s="992"/>
      <c r="CO62" s="992"/>
      <c r="CP62" s="992"/>
      <c r="CQ62" s="75"/>
      <c r="CR62" s="75"/>
      <c r="CS62" s="992"/>
      <c r="CT62" s="992"/>
      <c r="CU62" s="992"/>
      <c r="CV62" s="992"/>
      <c r="CW62" s="992"/>
    </row>
    <row r="63" spans="1:101" ht="19.8" customHeight="1" thickBot="1" x14ac:dyDescent="0.3">
      <c r="A63" s="75"/>
      <c r="B63" s="997"/>
      <c r="C63" s="75"/>
      <c r="D63" s="997"/>
      <c r="E63" s="75"/>
      <c r="F63" s="997"/>
      <c r="G63" s="75"/>
      <c r="H63" s="75"/>
      <c r="I63" s="75"/>
      <c r="K63" s="75"/>
      <c r="L63" s="997"/>
      <c r="M63" s="75"/>
      <c r="N63" s="997"/>
      <c r="O63" s="75"/>
      <c r="P63" s="997"/>
      <c r="Q63" s="75"/>
      <c r="R63" s="75"/>
      <c r="S63" s="75"/>
      <c r="U63" s="75"/>
      <c r="V63" s="997"/>
      <c r="W63" s="997"/>
      <c r="X63" s="997"/>
      <c r="Y63" s="997"/>
      <c r="Z63" s="997"/>
      <c r="AA63" s="75"/>
      <c r="AB63" s="75"/>
      <c r="AC63" s="75"/>
      <c r="AE63" s="483"/>
      <c r="AF63" s="484" t="s">
        <v>433</v>
      </c>
      <c r="AG63" s="485"/>
      <c r="AH63" s="484"/>
      <c r="AI63" s="486" t="s">
        <v>135</v>
      </c>
      <c r="AJ63" s="486">
        <v>4</v>
      </c>
      <c r="AK63" s="484" t="s">
        <v>134</v>
      </c>
      <c r="AL63" s="481"/>
      <c r="AM63" s="482"/>
      <c r="AO63" s="75"/>
      <c r="AP63" s="997"/>
      <c r="AQ63" s="75"/>
      <c r="AR63" s="997"/>
      <c r="AS63" s="75"/>
      <c r="AT63" s="997"/>
      <c r="AU63" s="75"/>
      <c r="AV63" s="75"/>
      <c r="AW63" s="75"/>
      <c r="BH63"/>
      <c r="CB63"/>
      <c r="CL63" s="995"/>
      <c r="CM63" s="992"/>
      <c r="CN63" s="992"/>
      <c r="CO63" s="992"/>
      <c r="CP63" s="992"/>
      <c r="CQ63" s="75"/>
      <c r="CR63" s="75"/>
      <c r="CS63" s="992"/>
      <c r="CT63" s="992"/>
      <c r="CU63" s="992"/>
      <c r="CV63" s="995"/>
      <c r="CW63" s="995"/>
    </row>
    <row r="64" spans="1:101" ht="19.8" customHeight="1" x14ac:dyDescent="0.25">
      <c r="A64" s="75"/>
      <c r="B64" s="997"/>
      <c r="C64" s="75"/>
      <c r="D64" s="997"/>
      <c r="E64" s="75"/>
      <c r="F64" s="997"/>
      <c r="G64" s="75"/>
      <c r="H64" s="75"/>
      <c r="I64" s="75"/>
      <c r="K64" s="75"/>
      <c r="L64" s="997"/>
      <c r="M64" s="75"/>
      <c r="N64" s="997"/>
      <c r="O64" s="75"/>
      <c r="P64" s="997"/>
      <c r="Q64" s="75"/>
      <c r="R64" s="75"/>
      <c r="S64" s="75"/>
      <c r="U64" s="75"/>
      <c r="V64" s="997"/>
      <c r="W64" s="997"/>
      <c r="X64" s="997"/>
      <c r="Y64" s="997"/>
      <c r="Z64" s="997"/>
      <c r="AA64" s="75"/>
      <c r="AB64" s="75"/>
      <c r="AC64" s="75"/>
      <c r="AE64" s="66" t="s">
        <v>70</v>
      </c>
      <c r="AF64" s="130" t="s">
        <v>532</v>
      </c>
      <c r="AG64" s="109">
        <v>36600</v>
      </c>
      <c r="AH64" s="131" t="s">
        <v>284</v>
      </c>
      <c r="AI64" s="109" t="s">
        <v>371</v>
      </c>
      <c r="AJ64" s="131">
        <v>2008</v>
      </c>
      <c r="AK64" s="20">
        <v>3</v>
      </c>
      <c r="AL64" s="20">
        <v>6</v>
      </c>
      <c r="AM64" s="37"/>
      <c r="AO64" s="75"/>
      <c r="AP64" s="997"/>
      <c r="AQ64" s="75"/>
      <c r="AR64" s="997"/>
      <c r="AS64" s="75"/>
      <c r="AT64" s="997"/>
      <c r="AU64" s="75"/>
      <c r="AV64" s="75"/>
      <c r="AW64" s="75"/>
      <c r="BH64"/>
      <c r="CB64"/>
      <c r="CL64" s="995"/>
      <c r="CM64" s="992"/>
      <c r="CN64" s="992"/>
      <c r="CO64" s="992"/>
      <c r="CP64" s="992"/>
      <c r="CQ64" s="75"/>
      <c r="CR64" s="75"/>
      <c r="CS64" s="992"/>
      <c r="CT64" s="992"/>
      <c r="CU64" s="992"/>
      <c r="CV64" s="995"/>
      <c r="CW64" s="995"/>
    </row>
    <row r="65" spans="1:101" ht="19.8" customHeight="1" x14ac:dyDescent="0.25">
      <c r="A65" s="75"/>
      <c r="B65" s="195"/>
      <c r="C65" s="269"/>
      <c r="D65" s="195"/>
      <c r="E65" s="269"/>
      <c r="F65" s="195"/>
      <c r="G65" s="75"/>
      <c r="H65" s="75"/>
      <c r="I65" s="75"/>
      <c r="K65" s="75"/>
      <c r="L65" s="195"/>
      <c r="M65" s="269"/>
      <c r="N65" s="195"/>
      <c r="O65" s="269"/>
      <c r="P65" s="195"/>
      <c r="Q65" s="75"/>
      <c r="R65" s="75"/>
      <c r="S65" s="75"/>
      <c r="U65" s="75"/>
      <c r="V65" s="195"/>
      <c r="W65" s="269"/>
      <c r="X65" s="195"/>
      <c r="Y65" s="269"/>
      <c r="Z65" s="195"/>
      <c r="AA65" s="75"/>
      <c r="AB65" s="75"/>
      <c r="AC65" s="75"/>
      <c r="AE65" s="67" t="s">
        <v>71</v>
      </c>
      <c r="AF65" s="52" t="s">
        <v>534</v>
      </c>
      <c r="AG65" s="25">
        <v>38841</v>
      </c>
      <c r="AH65" s="53" t="s">
        <v>283</v>
      </c>
      <c r="AI65" s="25" t="s">
        <v>371</v>
      </c>
      <c r="AJ65" s="53">
        <v>2008</v>
      </c>
      <c r="AK65" s="25">
        <v>3</v>
      </c>
      <c r="AL65" s="25">
        <v>5</v>
      </c>
      <c r="AM65" s="37"/>
      <c r="AO65" s="75"/>
      <c r="AP65" s="195"/>
      <c r="AQ65" s="269"/>
      <c r="AR65" s="195"/>
      <c r="AS65" s="269"/>
      <c r="AT65" s="195"/>
      <c r="AU65" s="75"/>
      <c r="AV65" s="75"/>
      <c r="AW65" s="75"/>
      <c r="BH65"/>
      <c r="CB65"/>
      <c r="CL65" s="75"/>
      <c r="CM65" s="992"/>
      <c r="CN65" s="992"/>
      <c r="CO65" s="992"/>
      <c r="CP65" s="992"/>
      <c r="CQ65" s="75"/>
      <c r="CR65" s="75"/>
      <c r="CS65" s="992"/>
      <c r="CT65" s="992"/>
      <c r="CU65" s="992"/>
      <c r="CV65" s="75"/>
      <c r="CW65" s="75"/>
    </row>
    <row r="66" spans="1:101" ht="19.8" customHeight="1" x14ac:dyDescent="0.25">
      <c r="A66" s="75"/>
      <c r="B66" s="195"/>
      <c r="C66" s="269"/>
      <c r="D66" s="195"/>
      <c r="E66" s="269"/>
      <c r="F66" s="195"/>
      <c r="G66" s="75"/>
      <c r="H66" s="75"/>
      <c r="I66" s="75"/>
      <c r="K66" s="75"/>
      <c r="L66" s="195"/>
      <c r="M66" s="269"/>
      <c r="N66" s="195"/>
      <c r="O66" s="269"/>
      <c r="P66" s="195"/>
      <c r="Q66" s="75"/>
      <c r="R66" s="75"/>
      <c r="S66" s="75"/>
      <c r="U66" s="75"/>
      <c r="V66" s="195"/>
      <c r="W66" s="269"/>
      <c r="X66" s="195"/>
      <c r="Y66" s="269"/>
      <c r="Z66" s="195"/>
      <c r="AA66" s="75"/>
      <c r="AB66" s="75"/>
      <c r="AC66" s="75"/>
      <c r="AE66" s="67" t="s">
        <v>72</v>
      </c>
      <c r="AF66" s="52" t="s">
        <v>997</v>
      </c>
      <c r="AG66" s="53">
        <v>42904</v>
      </c>
      <c r="AH66" s="53" t="s">
        <v>998</v>
      </c>
      <c r="AI66" s="53" t="s">
        <v>999</v>
      </c>
      <c r="AJ66" s="53">
        <v>2008</v>
      </c>
      <c r="AK66" s="25">
        <v>3</v>
      </c>
      <c r="AL66" s="25">
        <v>3</v>
      </c>
      <c r="AM66" s="37"/>
      <c r="AO66" s="75"/>
      <c r="AP66" s="195"/>
      <c r="AQ66" s="269"/>
      <c r="AR66" s="195"/>
      <c r="AS66" s="269"/>
      <c r="AT66" s="195"/>
      <c r="AU66" s="75"/>
      <c r="AV66" s="75"/>
      <c r="AW66" s="75"/>
      <c r="BH66"/>
      <c r="CB66"/>
      <c r="CL66" s="75"/>
      <c r="CM66" s="992"/>
      <c r="CN66" s="992"/>
      <c r="CO66" s="992"/>
      <c r="CP66" s="992"/>
      <c r="CQ66" s="75"/>
      <c r="CR66" s="75"/>
      <c r="CS66" s="992"/>
      <c r="CT66" s="992"/>
      <c r="CU66" s="992"/>
      <c r="CV66" s="75"/>
      <c r="CW66" s="75"/>
    </row>
    <row r="67" spans="1:101" ht="19.8" customHeight="1" x14ac:dyDescent="0.25">
      <c r="A67" s="75"/>
      <c r="B67" s="195"/>
      <c r="C67" s="269"/>
      <c r="D67" s="195"/>
      <c r="E67" s="269"/>
      <c r="F67" s="195"/>
      <c r="G67" s="75"/>
      <c r="H67" s="75"/>
      <c r="I67" s="75"/>
      <c r="K67" s="75"/>
      <c r="L67" s="195"/>
      <c r="M67" s="269"/>
      <c r="N67" s="195"/>
      <c r="O67" s="269"/>
      <c r="P67" s="195"/>
      <c r="Q67" s="75"/>
      <c r="R67" s="75"/>
      <c r="S67" s="75"/>
      <c r="U67" s="75"/>
      <c r="V67" s="195"/>
      <c r="W67" s="269"/>
      <c r="X67" s="195"/>
      <c r="Y67" s="269"/>
      <c r="Z67" s="195"/>
      <c r="AA67" s="75"/>
      <c r="AB67" s="75"/>
      <c r="AC67" s="75"/>
      <c r="AE67" s="68" t="s">
        <v>72</v>
      </c>
      <c r="AF67" s="111"/>
      <c r="AG67" s="99"/>
      <c r="AH67" s="100"/>
      <c r="AI67" s="99"/>
      <c r="AJ67" s="100"/>
      <c r="AK67" s="25"/>
      <c r="AL67" s="25"/>
      <c r="AM67" s="37"/>
      <c r="AO67" s="75"/>
      <c r="AP67" s="195"/>
      <c r="AQ67" s="269"/>
      <c r="AR67" s="195"/>
      <c r="AS67" s="269"/>
      <c r="AT67" s="195"/>
      <c r="AU67" s="75"/>
      <c r="AV67" s="75"/>
      <c r="AW67" s="75"/>
      <c r="BH67"/>
      <c r="CB67"/>
      <c r="CL67" s="75"/>
      <c r="CM67" s="992"/>
      <c r="CN67" s="992"/>
      <c r="CO67" s="992"/>
      <c r="CP67" s="992"/>
      <c r="CQ67" s="75"/>
      <c r="CR67" s="75"/>
      <c r="CS67" s="992"/>
      <c r="CT67" s="992"/>
      <c r="CU67" s="992"/>
      <c r="CV67" s="75"/>
      <c r="CW67" s="75"/>
    </row>
    <row r="68" spans="1:101" ht="19.8" customHeight="1" x14ac:dyDescent="0.25">
      <c r="A68" s="1076"/>
      <c r="B68" s="195"/>
      <c r="C68" s="269"/>
      <c r="D68" s="195"/>
      <c r="E68" s="269"/>
      <c r="F68" s="195"/>
      <c r="G68" s="75"/>
      <c r="H68" s="75"/>
      <c r="I68" s="75"/>
      <c r="K68" s="1076"/>
      <c r="L68" s="195"/>
      <c r="M68" s="269"/>
      <c r="N68" s="195"/>
      <c r="O68" s="269"/>
      <c r="P68" s="195"/>
      <c r="Q68" s="75"/>
      <c r="R68" s="75"/>
      <c r="S68" s="75"/>
      <c r="U68" s="1076"/>
      <c r="V68" s="195"/>
      <c r="W68" s="269"/>
      <c r="X68" s="195"/>
      <c r="Y68" s="269"/>
      <c r="Z68" s="195"/>
      <c r="AA68" s="75"/>
      <c r="AB68" s="75"/>
      <c r="AC68" s="75"/>
      <c r="AE68" s="1102" t="s">
        <v>73</v>
      </c>
      <c r="AF68" s="111"/>
      <c r="AG68" s="99"/>
      <c r="AH68" s="100"/>
      <c r="AI68" s="99"/>
      <c r="AJ68" s="100"/>
      <c r="AK68" s="25"/>
      <c r="AL68" s="25"/>
      <c r="AM68" s="39"/>
      <c r="AO68" s="1076"/>
      <c r="AP68" s="195"/>
      <c r="AQ68" s="269"/>
      <c r="AR68" s="195"/>
      <c r="AS68" s="269"/>
      <c r="AT68" s="195"/>
      <c r="AU68" s="75"/>
      <c r="AV68" s="75"/>
      <c r="AW68" s="75"/>
      <c r="BH68"/>
      <c r="CB68"/>
      <c r="CL68" s="75"/>
      <c r="CM68" s="992"/>
      <c r="CN68" s="992"/>
      <c r="CO68" s="992"/>
      <c r="CP68" s="992"/>
      <c r="CQ68" s="75"/>
      <c r="CR68" s="75"/>
      <c r="CS68" s="992"/>
      <c r="CT68" s="992"/>
      <c r="CU68" s="992"/>
      <c r="CV68" s="75"/>
      <c r="CW68" s="75"/>
    </row>
    <row r="69" spans="1:101" ht="19.8" customHeight="1" x14ac:dyDescent="0.25">
      <c r="A69" s="1076"/>
      <c r="B69" s="195"/>
      <c r="C69" s="269"/>
      <c r="D69" s="195"/>
      <c r="E69" s="269"/>
      <c r="F69" s="195"/>
      <c r="G69" s="75"/>
      <c r="H69" s="75"/>
      <c r="I69" s="75"/>
      <c r="K69" s="1076"/>
      <c r="L69" s="195"/>
      <c r="M69" s="269"/>
      <c r="N69" s="195"/>
      <c r="O69" s="269"/>
      <c r="P69" s="195"/>
      <c r="Q69" s="75"/>
      <c r="R69" s="75"/>
      <c r="S69" s="75"/>
      <c r="U69" s="1076"/>
      <c r="V69" s="195"/>
      <c r="W69" s="269"/>
      <c r="X69" s="195"/>
      <c r="Y69" s="269"/>
      <c r="Z69" s="195"/>
      <c r="AA69" s="75"/>
      <c r="AB69" s="75"/>
      <c r="AC69" s="75"/>
      <c r="AE69" s="1103"/>
      <c r="AF69" s="111"/>
      <c r="AG69" s="99"/>
      <c r="AH69" s="100"/>
      <c r="AI69" s="99"/>
      <c r="AJ69" s="100"/>
      <c r="AK69" s="25"/>
      <c r="AL69" s="25"/>
      <c r="AM69" s="37"/>
      <c r="AO69" s="1076"/>
      <c r="AP69" s="195"/>
      <c r="AQ69" s="269"/>
      <c r="AR69" s="195"/>
      <c r="AS69" s="269"/>
      <c r="AT69" s="195"/>
      <c r="AU69" s="75"/>
      <c r="AV69" s="75"/>
      <c r="AW69" s="75"/>
      <c r="BH69"/>
      <c r="CB69"/>
      <c r="CL69" s="75"/>
      <c r="CM69" s="992"/>
      <c r="CN69" s="992"/>
      <c r="CO69" s="992"/>
      <c r="CP69" s="992"/>
      <c r="CQ69" s="75"/>
      <c r="CR69" s="75"/>
      <c r="CS69" s="992"/>
      <c r="CT69" s="992"/>
      <c r="CU69" s="992"/>
      <c r="CV69" s="75"/>
      <c r="CW69" s="75"/>
    </row>
    <row r="70" spans="1:101" ht="19.8" customHeight="1" x14ac:dyDescent="0.25">
      <c r="A70" s="1076"/>
      <c r="B70" s="195"/>
      <c r="C70" s="269"/>
      <c r="D70" s="195"/>
      <c r="E70" s="269"/>
      <c r="F70" s="269"/>
      <c r="G70" s="75"/>
      <c r="H70" s="75"/>
      <c r="I70" s="75"/>
      <c r="K70" s="1076"/>
      <c r="L70" s="195"/>
      <c r="M70" s="269"/>
      <c r="N70" s="195"/>
      <c r="O70" s="269"/>
      <c r="P70" s="269"/>
      <c r="Q70" s="75"/>
      <c r="R70" s="75"/>
      <c r="S70" s="75"/>
      <c r="U70" s="1076"/>
      <c r="V70" s="195"/>
      <c r="W70" s="269"/>
      <c r="X70" s="195"/>
      <c r="Y70" s="269"/>
      <c r="Z70" s="269"/>
      <c r="AA70" s="75"/>
      <c r="AB70" s="75"/>
      <c r="AC70" s="75"/>
      <c r="AE70" s="1103"/>
      <c r="AF70" s="100"/>
      <c r="AG70" s="99"/>
      <c r="AH70" s="100"/>
      <c r="AI70" s="99"/>
      <c r="AJ70" s="99"/>
      <c r="AK70" s="25"/>
      <c r="AL70" s="25"/>
      <c r="AM70" s="37"/>
      <c r="AO70" s="1076"/>
      <c r="AP70" s="195"/>
      <c r="AQ70" s="269"/>
      <c r="AR70" s="195"/>
      <c r="AS70" s="269"/>
      <c r="AT70" s="269"/>
      <c r="AU70" s="75"/>
      <c r="AV70" s="75"/>
      <c r="AW70" s="75"/>
      <c r="BH70"/>
      <c r="CB70"/>
      <c r="CL70" s="75"/>
      <c r="CM70" s="992"/>
      <c r="CN70" s="992"/>
      <c r="CO70" s="992"/>
      <c r="CP70" s="992"/>
      <c r="CQ70" s="75"/>
      <c r="CR70" s="75"/>
      <c r="CS70" s="992"/>
      <c r="CT70" s="992"/>
      <c r="CU70" s="992"/>
      <c r="CV70" s="75"/>
      <c r="CW70" s="75"/>
    </row>
    <row r="71" spans="1:101" ht="19.8" customHeight="1" thickBot="1" x14ac:dyDescent="0.3">
      <c r="A71" s="1076"/>
      <c r="B71" s="195"/>
      <c r="C71" s="269"/>
      <c r="D71" s="195"/>
      <c r="E71" s="269"/>
      <c r="F71" s="269"/>
      <c r="G71" s="75"/>
      <c r="H71" s="75"/>
      <c r="I71" s="75"/>
      <c r="K71" s="1076"/>
      <c r="L71" s="195"/>
      <c r="M71" s="269"/>
      <c r="N71" s="195"/>
      <c r="O71" s="269"/>
      <c r="P71" s="269"/>
      <c r="Q71" s="75"/>
      <c r="R71" s="75"/>
      <c r="S71" s="75"/>
      <c r="U71" s="1076"/>
      <c r="V71" s="195"/>
      <c r="W71" s="269"/>
      <c r="X71" s="195"/>
      <c r="Y71" s="269"/>
      <c r="Z71" s="269"/>
      <c r="AA71" s="75"/>
      <c r="AB71" s="75"/>
      <c r="AC71" s="75"/>
      <c r="AE71" s="1105"/>
      <c r="AF71" s="104"/>
      <c r="AG71" s="105"/>
      <c r="AH71" s="106"/>
      <c r="AI71" s="105"/>
      <c r="AJ71" s="105"/>
      <c r="AK71" s="30"/>
      <c r="AL71" s="30"/>
      <c r="AM71" s="893"/>
      <c r="AO71" s="1076"/>
      <c r="AP71" s="195"/>
      <c r="AQ71" s="269"/>
      <c r="AR71" s="195"/>
      <c r="AS71" s="269"/>
      <c r="AT71" s="269"/>
      <c r="AU71" s="75"/>
      <c r="AV71" s="75"/>
      <c r="AW71" s="75"/>
      <c r="BH71"/>
      <c r="CB71"/>
      <c r="CL71" s="75"/>
      <c r="CM71" s="992"/>
      <c r="CN71" s="992"/>
      <c r="CO71" s="992"/>
      <c r="CP71" s="992"/>
      <c r="CQ71" s="75"/>
      <c r="CR71" s="75"/>
      <c r="CS71" s="992"/>
      <c r="CT71" s="992"/>
      <c r="CU71" s="992"/>
      <c r="CV71" s="75"/>
      <c r="CW71" s="75"/>
    </row>
    <row r="72" spans="1:101" ht="19.8" customHeight="1" thickTop="1" x14ac:dyDescent="0.25">
      <c r="A72" s="993"/>
      <c r="B72" s="195"/>
      <c r="C72" s="269"/>
      <c r="D72" s="195"/>
      <c r="E72" s="269"/>
      <c r="F72" s="269"/>
      <c r="G72" s="75"/>
      <c r="H72" s="75"/>
      <c r="I72" s="75"/>
      <c r="K72" s="993"/>
      <c r="L72" s="195"/>
      <c r="M72" s="269"/>
      <c r="N72" s="195"/>
      <c r="O72" s="269"/>
      <c r="P72" s="269"/>
      <c r="Q72" s="75"/>
      <c r="R72" s="75"/>
      <c r="S72" s="75"/>
      <c r="U72" s="993"/>
      <c r="V72" s="195"/>
      <c r="W72" s="269"/>
      <c r="X72" s="195"/>
      <c r="Y72" s="269"/>
      <c r="Z72" s="269"/>
      <c r="AA72" s="75"/>
      <c r="AB72" s="75"/>
      <c r="AC72" s="75"/>
      <c r="AE72" s="993"/>
      <c r="AF72" s="195"/>
      <c r="AG72" s="269"/>
      <c r="AH72" s="195"/>
      <c r="AI72" s="269"/>
      <c r="AJ72" s="269"/>
      <c r="AK72" s="75"/>
      <c r="AL72" s="75"/>
      <c r="AM72" s="75"/>
      <c r="AO72" s="993"/>
      <c r="AP72" s="195"/>
      <c r="AQ72" s="269"/>
      <c r="AR72" s="195"/>
      <c r="AS72" s="269"/>
      <c r="AT72" s="269"/>
      <c r="AU72" s="75"/>
      <c r="AV72" s="75"/>
      <c r="AW72" s="75"/>
      <c r="BH72"/>
      <c r="CB72"/>
      <c r="CL72" s="75"/>
      <c r="CM72" s="992"/>
      <c r="CN72" s="992"/>
      <c r="CO72" s="992"/>
      <c r="CP72" s="992"/>
      <c r="CQ72" s="75"/>
      <c r="CR72" s="75"/>
      <c r="CS72" s="992"/>
      <c r="CT72" s="992"/>
      <c r="CU72" s="992"/>
      <c r="CV72" s="75"/>
      <c r="CW72" s="75"/>
    </row>
    <row r="73" spans="1:101" ht="19.8" customHeight="1" x14ac:dyDescent="0.25">
      <c r="A73" s="1007"/>
      <c r="B73" s="195"/>
      <c r="C73" s="269"/>
      <c r="D73" s="195"/>
      <c r="E73" s="269"/>
      <c r="F73" s="269"/>
      <c r="G73" s="75"/>
      <c r="H73" s="75"/>
      <c r="I73" s="75"/>
      <c r="K73" s="1007"/>
      <c r="L73" s="195"/>
      <c r="M73" s="269"/>
      <c r="N73" s="195"/>
      <c r="O73" s="269"/>
      <c r="P73" s="269"/>
      <c r="Q73" s="75"/>
      <c r="R73" s="75"/>
      <c r="S73" s="75"/>
      <c r="U73" s="1007"/>
      <c r="V73" s="195"/>
      <c r="W73" s="269"/>
      <c r="X73" s="195"/>
      <c r="Y73" s="269"/>
      <c r="Z73" s="269"/>
      <c r="AA73" s="75"/>
      <c r="AB73" s="75"/>
      <c r="AC73" s="75"/>
      <c r="AE73" s="1007"/>
      <c r="AF73" s="195"/>
      <c r="AG73" s="269"/>
      <c r="AH73" s="195"/>
      <c r="AI73" s="269"/>
      <c r="AJ73" s="269"/>
      <c r="AK73" s="75"/>
      <c r="AL73" s="75"/>
      <c r="AM73" s="75"/>
      <c r="AO73" s="1007"/>
      <c r="AP73" s="195"/>
      <c r="AQ73" s="269"/>
      <c r="AR73" s="195"/>
      <c r="AS73" s="269"/>
      <c r="AT73" s="269"/>
      <c r="AU73" s="75"/>
      <c r="AV73" s="75"/>
      <c r="AW73" s="75"/>
      <c r="BH73"/>
      <c r="CB73"/>
      <c r="CL73" s="75"/>
      <c r="CM73" s="1006"/>
      <c r="CN73" s="1006"/>
      <c r="CO73" s="1006"/>
      <c r="CP73" s="1006"/>
      <c r="CQ73" s="75"/>
      <c r="CR73" s="75"/>
      <c r="CS73" s="1006"/>
      <c r="CT73" s="1006"/>
      <c r="CU73" s="1006"/>
      <c r="CV73" s="75"/>
      <c r="CW73" s="75"/>
    </row>
    <row r="74" spans="1:101" ht="40.200000000000003" customHeight="1" x14ac:dyDescent="0.25">
      <c r="A74" s="1084" t="s">
        <v>64</v>
      </c>
      <c r="B74" s="1084"/>
      <c r="F74"/>
      <c r="K74" s="1084" t="s">
        <v>64</v>
      </c>
      <c r="L74" s="1084"/>
      <c r="P74"/>
      <c r="U74" s="1084" t="s">
        <v>64</v>
      </c>
      <c r="V74" s="1084"/>
      <c r="Z74"/>
      <c r="AE74" s="1084" t="s">
        <v>64</v>
      </c>
      <c r="AF74" s="1084"/>
      <c r="AJ74"/>
      <c r="AO74" s="1084" t="s">
        <v>64</v>
      </c>
      <c r="AP74" s="1084"/>
      <c r="AT74"/>
      <c r="AY74" s="1084" t="s">
        <v>64</v>
      </c>
      <c r="AZ74" s="1084"/>
      <c r="BH74"/>
      <c r="BI74" s="1084" t="s">
        <v>64</v>
      </c>
      <c r="BJ74" s="1084"/>
      <c r="BS74" s="1084" t="s">
        <v>64</v>
      </c>
      <c r="BT74" s="1084"/>
      <c r="CB74"/>
      <c r="CC74" s="1084" t="s">
        <v>64</v>
      </c>
      <c r="CD74" s="1084"/>
      <c r="CL74" s="997"/>
      <c r="CM74" s="1084" t="s">
        <v>64</v>
      </c>
      <c r="CN74" s="1084"/>
      <c r="CV74" s="997"/>
      <c r="CW74" s="997"/>
    </row>
    <row r="75" spans="1:101" ht="19.8" customHeight="1" x14ac:dyDescent="0.25">
      <c r="F75"/>
      <c r="P75"/>
      <c r="Z75"/>
      <c r="AJ75"/>
      <c r="AT75"/>
      <c r="BH75"/>
      <c r="CB75"/>
      <c r="CL75" s="997"/>
      <c r="CV75" s="997"/>
      <c r="CW75" s="997"/>
    </row>
    <row r="76" spans="1:101" ht="19.8" customHeight="1" x14ac:dyDescent="0.25">
      <c r="A76" s="1085" t="s">
        <v>74</v>
      </c>
      <c r="B76" s="1085"/>
      <c r="C76" s="1085"/>
      <c r="D76" s="1085"/>
      <c r="E76" s="1085"/>
      <c r="F76" s="1085"/>
      <c r="G76" s="1085"/>
      <c r="H76" s="1085"/>
      <c r="I76" s="1085"/>
      <c r="K76" s="1085" t="s">
        <v>74</v>
      </c>
      <c r="L76" s="1085"/>
      <c r="M76" s="1085"/>
      <c r="N76" s="1085"/>
      <c r="O76" s="1085"/>
      <c r="P76" s="1085"/>
      <c r="Q76" s="1085"/>
      <c r="R76" s="1085"/>
      <c r="S76" s="1085"/>
      <c r="U76" s="1085" t="s">
        <v>74</v>
      </c>
      <c r="V76" s="1085"/>
      <c r="W76" s="1085"/>
      <c r="X76" s="1085"/>
      <c r="Y76" s="1085"/>
      <c r="Z76" s="1085"/>
      <c r="AA76" s="1085"/>
      <c r="AB76" s="1085"/>
      <c r="AC76" s="1085"/>
      <c r="AE76" s="1085" t="s">
        <v>74</v>
      </c>
      <c r="AF76" s="1085"/>
      <c r="AG76" s="1085"/>
      <c r="AH76" s="1085"/>
      <c r="AI76" s="1085"/>
      <c r="AJ76" s="1085"/>
      <c r="AK76" s="1085"/>
      <c r="AL76" s="1085"/>
      <c r="AM76" s="1085"/>
      <c r="AO76" s="1085" t="s">
        <v>74</v>
      </c>
      <c r="AP76" s="1085"/>
      <c r="AQ76" s="1085"/>
      <c r="AR76" s="1085"/>
      <c r="AS76" s="1085"/>
      <c r="AT76" s="1085"/>
      <c r="AU76" s="1085"/>
      <c r="AV76" s="1085"/>
      <c r="AW76" s="1085"/>
      <c r="AY76" s="1085" t="s">
        <v>96</v>
      </c>
      <c r="AZ76" s="1085"/>
      <c r="BA76" s="1085"/>
      <c r="BB76" s="1085"/>
      <c r="BC76" s="1085"/>
      <c r="BD76" s="1085"/>
      <c r="BE76" s="1085"/>
      <c r="BF76" s="1085"/>
      <c r="BG76" s="1085"/>
      <c r="BH76"/>
      <c r="BI76" s="1085" t="s">
        <v>96</v>
      </c>
      <c r="BJ76" s="1085"/>
      <c r="BK76" s="1085"/>
      <c r="BL76" s="1085"/>
      <c r="BM76" s="1085"/>
      <c r="BN76" s="1085"/>
      <c r="BO76" s="1085"/>
      <c r="BP76" s="1085"/>
      <c r="BQ76" s="1085"/>
      <c r="BS76" s="1085" t="s">
        <v>96</v>
      </c>
      <c r="BT76" s="1085"/>
      <c r="BU76" s="1085"/>
      <c r="BV76" s="1085"/>
      <c r="BW76" s="1085"/>
      <c r="BX76" s="1085"/>
      <c r="BY76" s="1085"/>
      <c r="BZ76" s="1085"/>
      <c r="CA76" s="1085"/>
      <c r="CB76"/>
      <c r="CC76" s="1085" t="s">
        <v>96</v>
      </c>
      <c r="CD76" s="1085"/>
      <c r="CE76" s="1085"/>
      <c r="CF76" s="1085"/>
      <c r="CG76" s="1085"/>
      <c r="CH76" s="1085"/>
      <c r="CI76" s="1085"/>
      <c r="CJ76" s="1085"/>
      <c r="CK76" s="1085"/>
      <c r="CL76" s="997"/>
      <c r="CM76" s="1085" t="s">
        <v>96</v>
      </c>
      <c r="CN76" s="1085"/>
      <c r="CO76" s="1085"/>
      <c r="CP76" s="1085"/>
      <c r="CQ76" s="1085"/>
      <c r="CR76" s="1085"/>
      <c r="CS76" s="1085"/>
      <c r="CT76" s="1085"/>
      <c r="CU76" s="1085"/>
      <c r="CV76" s="997"/>
      <c r="CW76" s="997"/>
    </row>
    <row r="77" spans="1:101" ht="19.8" customHeight="1" thickBot="1" x14ac:dyDescent="0.3">
      <c r="B77" s="996"/>
      <c r="C77" s="996"/>
      <c r="D77" s="996"/>
      <c r="E77" s="996"/>
      <c r="F77" s="996"/>
      <c r="G77" s="996"/>
      <c r="H77" s="996"/>
      <c r="I77" s="996"/>
      <c r="L77" s="996"/>
      <c r="M77" s="996"/>
      <c r="N77" s="996"/>
      <c r="O77" s="996"/>
      <c r="P77" s="996"/>
      <c r="Q77" s="996"/>
      <c r="R77" s="996"/>
      <c r="S77" s="996"/>
      <c r="V77" s="996"/>
      <c r="W77" s="996"/>
      <c r="X77" s="996"/>
      <c r="Y77" s="996"/>
      <c r="Z77" s="996"/>
      <c r="AA77" s="996"/>
      <c r="AB77" s="996"/>
      <c r="AC77" s="996"/>
      <c r="AF77" s="996"/>
      <c r="AG77" s="996"/>
      <c r="AH77" s="996"/>
      <c r="AI77" s="996"/>
      <c r="AJ77" s="996"/>
      <c r="AK77" s="996"/>
      <c r="AL77" s="996"/>
      <c r="AM77" s="996"/>
      <c r="AP77" s="996"/>
      <c r="AQ77" s="996"/>
      <c r="AR77" s="996"/>
      <c r="AS77" s="996"/>
      <c r="AT77" s="996"/>
      <c r="AU77" s="996"/>
      <c r="AV77" s="996"/>
      <c r="AW77" s="996"/>
      <c r="AZ77" s="996"/>
      <c r="BA77" s="996"/>
      <c r="BB77" s="996"/>
      <c r="BC77" s="996"/>
      <c r="BD77" s="996"/>
      <c r="BE77" s="996"/>
      <c r="BF77" s="996"/>
      <c r="BG77" s="996"/>
      <c r="BH77"/>
      <c r="BJ77" s="996"/>
      <c r="BK77" s="996"/>
      <c r="BL77" s="996"/>
      <c r="BM77" s="996"/>
      <c r="BN77" s="996"/>
      <c r="BO77" s="996"/>
      <c r="BP77" s="996"/>
      <c r="BQ77" s="996"/>
      <c r="BT77" s="996"/>
      <c r="BU77" s="996"/>
      <c r="BV77" s="996"/>
      <c r="BW77" s="996"/>
      <c r="BX77" s="996"/>
      <c r="BY77" s="996"/>
      <c r="BZ77" s="996"/>
      <c r="CA77" s="996"/>
      <c r="CB77"/>
      <c r="CD77" s="996"/>
      <c r="CE77" s="996"/>
      <c r="CF77" s="996"/>
      <c r="CG77" s="996"/>
      <c r="CH77" s="996"/>
      <c r="CI77" s="996"/>
      <c r="CJ77" s="996"/>
      <c r="CK77" s="996"/>
      <c r="CL77" s="997"/>
      <c r="CN77" s="996"/>
      <c r="CO77" s="996"/>
      <c r="CP77" s="996"/>
      <c r="CQ77" s="996"/>
      <c r="CR77" s="996"/>
      <c r="CS77" s="996"/>
      <c r="CT77" s="996"/>
      <c r="CU77" s="996"/>
      <c r="CV77" s="997"/>
      <c r="CW77" s="997"/>
    </row>
    <row r="78" spans="1:101" ht="19.8" customHeight="1" thickTop="1" x14ac:dyDescent="0.25">
      <c r="A78" s="223" t="s">
        <v>1018</v>
      </c>
      <c r="B78" s="224"/>
      <c r="C78" s="224"/>
      <c r="D78" s="224"/>
      <c r="E78" s="271" t="s">
        <v>137</v>
      </c>
      <c r="F78" s="1086" t="s">
        <v>949</v>
      </c>
      <c r="G78" s="1086"/>
      <c r="H78" s="222" t="s">
        <v>136</v>
      </c>
      <c r="I78" s="263" t="s">
        <v>950</v>
      </c>
      <c r="K78" s="223" t="s">
        <v>1018</v>
      </c>
      <c r="L78" s="224"/>
      <c r="M78" s="224"/>
      <c r="N78" s="224"/>
      <c r="O78" s="271" t="s">
        <v>137</v>
      </c>
      <c r="P78" s="1086" t="s">
        <v>949</v>
      </c>
      <c r="Q78" s="1086"/>
      <c r="R78" s="222" t="s">
        <v>136</v>
      </c>
      <c r="S78" s="263" t="s">
        <v>950</v>
      </c>
      <c r="U78" s="223" t="s">
        <v>1018</v>
      </c>
      <c r="V78" s="224"/>
      <c r="W78" s="224"/>
      <c r="X78" s="224"/>
      <c r="Y78" s="271" t="s">
        <v>137</v>
      </c>
      <c r="Z78" s="1086" t="s">
        <v>949</v>
      </c>
      <c r="AA78" s="1086"/>
      <c r="AB78" s="222" t="s">
        <v>136</v>
      </c>
      <c r="AC78" s="263" t="s">
        <v>950</v>
      </c>
      <c r="AE78" s="223" t="s">
        <v>1018</v>
      </c>
      <c r="AF78" s="224"/>
      <c r="AG78" s="224"/>
      <c r="AH78" s="224"/>
      <c r="AI78" s="271" t="s">
        <v>137</v>
      </c>
      <c r="AJ78" s="1086" t="s">
        <v>949</v>
      </c>
      <c r="AK78" s="1086"/>
      <c r="AL78" s="222" t="s">
        <v>136</v>
      </c>
      <c r="AM78" s="263" t="s">
        <v>950</v>
      </c>
      <c r="AO78" s="223" t="s">
        <v>1018</v>
      </c>
      <c r="AP78" s="224"/>
      <c r="AQ78" s="224"/>
      <c r="AR78" s="224"/>
      <c r="AS78" s="271" t="s">
        <v>137</v>
      </c>
      <c r="AT78" s="1086" t="s">
        <v>949</v>
      </c>
      <c r="AU78" s="1086"/>
      <c r="AV78" s="222" t="s">
        <v>136</v>
      </c>
      <c r="AW78" s="263" t="s">
        <v>950</v>
      </c>
      <c r="AY78" s="223" t="s">
        <v>1018</v>
      </c>
      <c r="AZ78" s="224"/>
      <c r="BA78" s="224"/>
      <c r="BB78" s="224"/>
      <c r="BC78" s="271" t="s">
        <v>137</v>
      </c>
      <c r="BD78" s="1086" t="s">
        <v>949</v>
      </c>
      <c r="BE78" s="1086"/>
      <c r="BF78" s="222" t="s">
        <v>136</v>
      </c>
      <c r="BG78" s="263" t="s">
        <v>950</v>
      </c>
      <c r="BH78"/>
      <c r="BI78" s="223" t="s">
        <v>1018</v>
      </c>
      <c r="BJ78" s="224"/>
      <c r="BK78" s="224"/>
      <c r="BL78" s="224"/>
      <c r="BM78" s="271" t="s">
        <v>137</v>
      </c>
      <c r="BN78" s="1086" t="s">
        <v>949</v>
      </c>
      <c r="BO78" s="1086"/>
      <c r="BP78" s="222" t="s">
        <v>136</v>
      </c>
      <c r="BQ78" s="263" t="s">
        <v>950</v>
      </c>
      <c r="BS78" s="223" t="s">
        <v>1018</v>
      </c>
      <c r="BT78" s="224"/>
      <c r="BU78" s="224"/>
      <c r="BV78" s="224"/>
      <c r="BW78" s="271" t="s">
        <v>137</v>
      </c>
      <c r="BX78" s="1086" t="s">
        <v>949</v>
      </c>
      <c r="BY78" s="1086"/>
      <c r="BZ78" s="222" t="s">
        <v>136</v>
      </c>
      <c r="CA78" s="263" t="s">
        <v>950</v>
      </c>
      <c r="CB78"/>
      <c r="CC78" s="223" t="s">
        <v>1018</v>
      </c>
      <c r="CD78" s="224"/>
      <c r="CE78" s="224"/>
      <c r="CF78" s="224"/>
      <c r="CG78" s="271" t="s">
        <v>137</v>
      </c>
      <c r="CH78" s="1086" t="s">
        <v>949</v>
      </c>
      <c r="CI78" s="1086"/>
      <c r="CJ78" s="222" t="s">
        <v>136</v>
      </c>
      <c r="CK78" s="263" t="s">
        <v>950</v>
      </c>
      <c r="CM78" s="223" t="s">
        <v>1018</v>
      </c>
      <c r="CN78" s="224"/>
      <c r="CO78" s="224"/>
      <c r="CP78" s="224"/>
      <c r="CQ78" s="271" t="s">
        <v>137</v>
      </c>
      <c r="CR78" s="1086" t="s">
        <v>949</v>
      </c>
      <c r="CS78" s="1086"/>
      <c r="CT78" s="222" t="s">
        <v>136</v>
      </c>
      <c r="CU78" s="263" t="s">
        <v>950</v>
      </c>
    </row>
    <row r="79" spans="1:101" ht="19.8" customHeight="1" thickBot="1" x14ac:dyDescent="0.3">
      <c r="A79" s="1087" t="s">
        <v>453</v>
      </c>
      <c r="B79" s="1106"/>
      <c r="C79" s="1106"/>
      <c r="D79" s="1106"/>
      <c r="E79" s="1106"/>
      <c r="F79" s="1106"/>
      <c r="G79" s="1106"/>
      <c r="H79" s="1106"/>
      <c r="I79" s="1107"/>
      <c r="K79" s="1087" t="s">
        <v>127</v>
      </c>
      <c r="L79" s="1106"/>
      <c r="M79" s="1106"/>
      <c r="N79" s="1106"/>
      <c r="O79" s="1106"/>
      <c r="P79" s="1106"/>
      <c r="Q79" s="1106"/>
      <c r="R79" s="1106"/>
      <c r="S79" s="1107"/>
      <c r="U79" s="1087" t="s">
        <v>445</v>
      </c>
      <c r="V79" s="1106"/>
      <c r="W79" s="1106"/>
      <c r="X79" s="1106"/>
      <c r="Y79" s="1106"/>
      <c r="Z79" s="1106"/>
      <c r="AA79" s="1106"/>
      <c r="AB79" s="1106"/>
      <c r="AC79" s="1107"/>
      <c r="AE79" s="1087" t="s">
        <v>446</v>
      </c>
      <c r="AF79" s="1106"/>
      <c r="AG79" s="1106"/>
      <c r="AH79" s="1106"/>
      <c r="AI79" s="1106"/>
      <c r="AJ79" s="1106"/>
      <c r="AK79" s="1106"/>
      <c r="AL79" s="1106"/>
      <c r="AM79" s="1107"/>
      <c r="AO79" s="1087" t="s">
        <v>397</v>
      </c>
      <c r="AP79" s="1106"/>
      <c r="AQ79" s="1106"/>
      <c r="AR79" s="1106"/>
      <c r="AS79" s="1106"/>
      <c r="AT79" s="1106"/>
      <c r="AU79" s="1106"/>
      <c r="AV79" s="1106"/>
      <c r="AW79" s="1107"/>
      <c r="AY79" s="1087" t="s">
        <v>228</v>
      </c>
      <c r="AZ79" s="1088"/>
      <c r="BA79" s="1088"/>
      <c r="BB79" s="1088"/>
      <c r="BC79" s="1088"/>
      <c r="BD79" s="1088"/>
      <c r="BE79" s="1088"/>
      <c r="BF79" s="1088"/>
      <c r="BG79" s="1089"/>
      <c r="BH79"/>
      <c r="BI79" s="1087" t="s">
        <v>192</v>
      </c>
      <c r="BJ79" s="1088"/>
      <c r="BK79" s="1088"/>
      <c r="BL79" s="1088"/>
      <c r="BM79" s="1088"/>
      <c r="BN79" s="1088"/>
      <c r="BO79" s="1088"/>
      <c r="BP79" s="1088"/>
      <c r="BQ79" s="1089"/>
      <c r="BS79" s="1087" t="s">
        <v>194</v>
      </c>
      <c r="BT79" s="1088"/>
      <c r="BU79" s="1088"/>
      <c r="BV79" s="1088"/>
      <c r="BW79" s="1088"/>
      <c r="BX79" s="1088"/>
      <c r="BY79" s="1088"/>
      <c r="BZ79" s="1088"/>
      <c r="CA79" s="1089"/>
      <c r="CB79"/>
      <c r="CC79" s="1087" t="s">
        <v>195</v>
      </c>
      <c r="CD79" s="1088"/>
      <c r="CE79" s="1088"/>
      <c r="CF79" s="1088"/>
      <c r="CG79" s="1088"/>
      <c r="CH79" s="1088"/>
      <c r="CI79" s="1088"/>
      <c r="CJ79" s="1088"/>
      <c r="CK79" s="1089"/>
      <c r="CM79" s="1087" t="s">
        <v>405</v>
      </c>
      <c r="CN79" s="1088"/>
      <c r="CO79" s="1088"/>
      <c r="CP79" s="1088"/>
      <c r="CQ79" s="1088"/>
      <c r="CR79" s="1088"/>
      <c r="CS79" s="1088"/>
      <c r="CT79" s="1088"/>
      <c r="CU79" s="1089"/>
    </row>
    <row r="80" spans="1:101" ht="19.8" customHeight="1" thickBot="1" x14ac:dyDescent="0.3">
      <c r="A80" s="229"/>
      <c r="B80" s="226" t="s">
        <v>299</v>
      </c>
      <c r="C80" s="999"/>
      <c r="D80" s="226"/>
      <c r="E80" s="231" t="s">
        <v>135</v>
      </c>
      <c r="F80" s="231">
        <v>4</v>
      </c>
      <c r="G80" s="226" t="s">
        <v>134</v>
      </c>
      <c r="H80" s="1000"/>
      <c r="I80" s="1001"/>
      <c r="K80" s="229"/>
      <c r="L80" s="226" t="s">
        <v>175</v>
      </c>
      <c r="M80" s="999"/>
      <c r="N80" s="226"/>
      <c r="O80" s="231" t="s">
        <v>135</v>
      </c>
      <c r="P80" s="231">
        <v>2</v>
      </c>
      <c r="Q80" s="226" t="s">
        <v>134</v>
      </c>
      <c r="R80" s="1000"/>
      <c r="S80" s="1001"/>
      <c r="U80" s="229"/>
      <c r="V80" s="226" t="s">
        <v>173</v>
      </c>
      <c r="W80" s="999"/>
      <c r="X80" s="226"/>
      <c r="Y80" s="231" t="s">
        <v>135</v>
      </c>
      <c r="Z80" s="231">
        <v>4</v>
      </c>
      <c r="AA80" s="226" t="s">
        <v>134</v>
      </c>
      <c r="AB80" s="1000"/>
      <c r="AC80" s="1001"/>
      <c r="AE80" s="229"/>
      <c r="AF80" s="226" t="s">
        <v>234</v>
      </c>
      <c r="AG80" s="999"/>
      <c r="AH80" s="226"/>
      <c r="AI80" s="231" t="s">
        <v>135</v>
      </c>
      <c r="AJ80" s="231">
        <v>6</v>
      </c>
      <c r="AK80" s="226" t="s">
        <v>134</v>
      </c>
      <c r="AL80" s="1000"/>
      <c r="AM80" s="1001"/>
      <c r="AO80" s="229"/>
      <c r="AP80" s="226" t="s">
        <v>234</v>
      </c>
      <c r="AQ80" s="999"/>
      <c r="AR80" s="226"/>
      <c r="AS80" s="231" t="s">
        <v>135</v>
      </c>
      <c r="AT80" s="231">
        <v>0</v>
      </c>
      <c r="AU80" s="226" t="s">
        <v>134</v>
      </c>
      <c r="AV80" s="1000"/>
      <c r="AW80" s="1001"/>
      <c r="AY80" s="229"/>
      <c r="AZ80" s="226" t="s">
        <v>147</v>
      </c>
      <c r="BA80" s="1000"/>
      <c r="BB80" s="226"/>
      <c r="BC80" s="231" t="s">
        <v>135</v>
      </c>
      <c r="BD80" s="231">
        <v>7</v>
      </c>
      <c r="BE80" s="226" t="s">
        <v>134</v>
      </c>
      <c r="BF80" s="1000"/>
      <c r="BG80" s="1001"/>
      <c r="BH80"/>
      <c r="BI80" s="229"/>
      <c r="BJ80" s="226" t="s">
        <v>147</v>
      </c>
      <c r="BK80" s="1000"/>
      <c r="BL80" s="226"/>
      <c r="BM80" s="231" t="s">
        <v>135</v>
      </c>
      <c r="BN80" s="231">
        <v>6</v>
      </c>
      <c r="BO80" s="226" t="s">
        <v>134</v>
      </c>
      <c r="BP80" s="1000"/>
      <c r="BQ80" s="1001"/>
      <c r="BS80" s="229"/>
      <c r="BT80" s="226" t="s">
        <v>147</v>
      </c>
      <c r="BU80" s="1000"/>
      <c r="BV80" s="226"/>
      <c r="BW80" s="231" t="s">
        <v>135</v>
      </c>
      <c r="BX80" s="231">
        <v>11</v>
      </c>
      <c r="BY80" s="231" t="s">
        <v>134</v>
      </c>
      <c r="BZ80" s="1000"/>
      <c r="CA80" s="1001"/>
      <c r="CB80"/>
      <c r="CC80" s="229"/>
      <c r="CD80" s="226" t="s">
        <v>147</v>
      </c>
      <c r="CE80" s="999"/>
      <c r="CF80" s="226"/>
      <c r="CG80" s="231" t="s">
        <v>135</v>
      </c>
      <c r="CH80" s="231">
        <v>9</v>
      </c>
      <c r="CI80" s="226" t="s">
        <v>134</v>
      </c>
      <c r="CJ80" s="1000"/>
      <c r="CK80" s="1001"/>
      <c r="CM80" s="229"/>
      <c r="CN80" s="226" t="s">
        <v>147</v>
      </c>
      <c r="CO80" s="1000"/>
      <c r="CP80" s="226"/>
      <c r="CQ80" s="231" t="s">
        <v>135</v>
      </c>
      <c r="CR80" s="231">
        <v>0</v>
      </c>
      <c r="CS80" s="226" t="s">
        <v>134</v>
      </c>
      <c r="CT80" s="1000"/>
      <c r="CU80" s="1001"/>
    </row>
    <row r="81" spans="1:99" ht="19.8" customHeight="1" x14ac:dyDescent="0.25">
      <c r="A81" s="1090" t="s">
        <v>82</v>
      </c>
      <c r="B81" s="1092" t="s">
        <v>81</v>
      </c>
      <c r="C81" s="1094" t="s">
        <v>65</v>
      </c>
      <c r="D81" s="1096" t="s">
        <v>4</v>
      </c>
      <c r="E81" s="1094" t="s">
        <v>66</v>
      </c>
      <c r="F81" s="1094" t="s">
        <v>67</v>
      </c>
      <c r="G81" s="1098" t="s">
        <v>32</v>
      </c>
      <c r="H81" s="1094" t="s">
        <v>68</v>
      </c>
      <c r="I81" s="1100" t="s">
        <v>69</v>
      </c>
      <c r="K81" s="1090" t="s">
        <v>82</v>
      </c>
      <c r="L81" s="1092" t="s">
        <v>81</v>
      </c>
      <c r="M81" s="1094" t="s">
        <v>65</v>
      </c>
      <c r="N81" s="1096" t="s">
        <v>4</v>
      </c>
      <c r="O81" s="1094" t="s">
        <v>66</v>
      </c>
      <c r="P81" s="1094" t="s">
        <v>67</v>
      </c>
      <c r="Q81" s="1098" t="s">
        <v>32</v>
      </c>
      <c r="R81" s="1094" t="s">
        <v>68</v>
      </c>
      <c r="S81" s="1100" t="s">
        <v>69</v>
      </c>
      <c r="U81" s="1090" t="s">
        <v>82</v>
      </c>
      <c r="V81" s="1092" t="s">
        <v>81</v>
      </c>
      <c r="W81" s="1094" t="s">
        <v>65</v>
      </c>
      <c r="X81" s="1096" t="s">
        <v>4</v>
      </c>
      <c r="Y81" s="1094" t="s">
        <v>66</v>
      </c>
      <c r="Z81" s="1094" t="s">
        <v>67</v>
      </c>
      <c r="AA81" s="1098" t="s">
        <v>32</v>
      </c>
      <c r="AB81" s="1094" t="s">
        <v>68</v>
      </c>
      <c r="AC81" s="1100" t="s">
        <v>69</v>
      </c>
      <c r="AE81" s="1090" t="s">
        <v>82</v>
      </c>
      <c r="AF81" s="1092" t="s">
        <v>81</v>
      </c>
      <c r="AG81" s="1094" t="s">
        <v>65</v>
      </c>
      <c r="AH81" s="1096" t="s">
        <v>4</v>
      </c>
      <c r="AI81" s="1094" t="s">
        <v>66</v>
      </c>
      <c r="AJ81" s="1094" t="s">
        <v>67</v>
      </c>
      <c r="AK81" s="1098" t="s">
        <v>32</v>
      </c>
      <c r="AL81" s="1094" t="s">
        <v>68</v>
      </c>
      <c r="AM81" s="1100" t="s">
        <v>69</v>
      </c>
      <c r="AO81" s="1090" t="s">
        <v>82</v>
      </c>
      <c r="AP81" s="1092" t="s">
        <v>81</v>
      </c>
      <c r="AQ81" s="1094" t="s">
        <v>65</v>
      </c>
      <c r="AR81" s="1096" t="s">
        <v>4</v>
      </c>
      <c r="AS81" s="1094" t="s">
        <v>66</v>
      </c>
      <c r="AT81" s="1094" t="s">
        <v>67</v>
      </c>
      <c r="AU81" s="1098" t="s">
        <v>32</v>
      </c>
      <c r="AV81" s="1094" t="s">
        <v>68</v>
      </c>
      <c r="AW81" s="1100" t="s">
        <v>69</v>
      </c>
      <c r="AY81" s="1090" t="s">
        <v>82</v>
      </c>
      <c r="AZ81" s="1092" t="s">
        <v>81</v>
      </c>
      <c r="BA81" s="1108" t="s">
        <v>65</v>
      </c>
      <c r="BB81" s="1110" t="s">
        <v>4</v>
      </c>
      <c r="BC81" s="1108" t="s">
        <v>66</v>
      </c>
      <c r="BD81" s="1108" t="s">
        <v>67</v>
      </c>
      <c r="BE81" s="1112" t="s">
        <v>32</v>
      </c>
      <c r="BF81" s="1108" t="s">
        <v>68</v>
      </c>
      <c r="BG81" s="1114" t="s">
        <v>69</v>
      </c>
      <c r="BH81"/>
      <c r="BI81" s="1090" t="s">
        <v>82</v>
      </c>
      <c r="BJ81" s="1092" t="s">
        <v>81</v>
      </c>
      <c r="BK81" s="1094" t="s">
        <v>65</v>
      </c>
      <c r="BL81" s="1096" t="s">
        <v>4</v>
      </c>
      <c r="BM81" s="1094" t="s">
        <v>66</v>
      </c>
      <c r="BN81" s="1094" t="s">
        <v>67</v>
      </c>
      <c r="BO81" s="1098" t="s">
        <v>32</v>
      </c>
      <c r="BP81" s="1094" t="s">
        <v>68</v>
      </c>
      <c r="BQ81" s="1100" t="s">
        <v>69</v>
      </c>
      <c r="BS81" s="1090" t="s">
        <v>82</v>
      </c>
      <c r="BT81" s="1092" t="s">
        <v>81</v>
      </c>
      <c r="BU81" s="1094" t="s">
        <v>65</v>
      </c>
      <c r="BV81" s="1096" t="s">
        <v>4</v>
      </c>
      <c r="BW81" s="1094" t="s">
        <v>66</v>
      </c>
      <c r="BX81" s="1094" t="s">
        <v>67</v>
      </c>
      <c r="BY81" s="1098" t="s">
        <v>32</v>
      </c>
      <c r="BZ81" s="1094" t="s">
        <v>68</v>
      </c>
      <c r="CA81" s="1100" t="s">
        <v>69</v>
      </c>
      <c r="CB81"/>
      <c r="CC81" s="1090" t="s">
        <v>82</v>
      </c>
      <c r="CD81" s="1092" t="s">
        <v>81</v>
      </c>
      <c r="CE81" s="1094" t="s">
        <v>65</v>
      </c>
      <c r="CF81" s="1096" t="s">
        <v>4</v>
      </c>
      <c r="CG81" s="1094" t="s">
        <v>66</v>
      </c>
      <c r="CH81" s="1094" t="s">
        <v>67</v>
      </c>
      <c r="CI81" s="1098" t="s">
        <v>32</v>
      </c>
      <c r="CJ81" s="1094" t="s">
        <v>68</v>
      </c>
      <c r="CK81" s="1100" t="s">
        <v>69</v>
      </c>
      <c r="CM81" s="1090" t="s">
        <v>82</v>
      </c>
      <c r="CN81" s="1092" t="s">
        <v>81</v>
      </c>
      <c r="CO81" s="1094" t="s">
        <v>65</v>
      </c>
      <c r="CP81" s="1096" t="s">
        <v>4</v>
      </c>
      <c r="CQ81" s="1094" t="s">
        <v>66</v>
      </c>
      <c r="CR81" s="1094" t="s">
        <v>67</v>
      </c>
      <c r="CS81" s="1098" t="s">
        <v>32</v>
      </c>
      <c r="CT81" s="1094" t="s">
        <v>68</v>
      </c>
      <c r="CU81" s="1100" t="s">
        <v>69</v>
      </c>
    </row>
    <row r="82" spans="1:99" ht="19.8" customHeight="1" thickBot="1" x14ac:dyDescent="0.3">
      <c r="A82" s="1091"/>
      <c r="B82" s="1093"/>
      <c r="C82" s="1095"/>
      <c r="D82" s="1097"/>
      <c r="E82" s="1095"/>
      <c r="F82" s="1095"/>
      <c r="G82" s="1099"/>
      <c r="H82" s="1095"/>
      <c r="I82" s="1101"/>
      <c r="K82" s="1091"/>
      <c r="L82" s="1093"/>
      <c r="M82" s="1095"/>
      <c r="N82" s="1097"/>
      <c r="O82" s="1095"/>
      <c r="P82" s="1095"/>
      <c r="Q82" s="1099"/>
      <c r="R82" s="1095"/>
      <c r="S82" s="1101"/>
      <c r="U82" s="1091"/>
      <c r="V82" s="1093"/>
      <c r="W82" s="1095"/>
      <c r="X82" s="1097"/>
      <c r="Y82" s="1095"/>
      <c r="Z82" s="1095"/>
      <c r="AA82" s="1099"/>
      <c r="AB82" s="1095"/>
      <c r="AC82" s="1101"/>
      <c r="AE82" s="1091"/>
      <c r="AF82" s="1093"/>
      <c r="AG82" s="1095"/>
      <c r="AH82" s="1097"/>
      <c r="AI82" s="1095"/>
      <c r="AJ82" s="1095"/>
      <c r="AK82" s="1099"/>
      <c r="AL82" s="1095"/>
      <c r="AM82" s="1101"/>
      <c r="AO82" s="1091"/>
      <c r="AP82" s="1093"/>
      <c r="AQ82" s="1095"/>
      <c r="AR82" s="1097"/>
      <c r="AS82" s="1095"/>
      <c r="AT82" s="1095"/>
      <c r="AU82" s="1099"/>
      <c r="AV82" s="1095"/>
      <c r="AW82" s="1101"/>
      <c r="AY82" s="1091"/>
      <c r="AZ82" s="1093"/>
      <c r="BA82" s="1109"/>
      <c r="BB82" s="1111"/>
      <c r="BC82" s="1109"/>
      <c r="BD82" s="1109"/>
      <c r="BE82" s="1113"/>
      <c r="BF82" s="1109"/>
      <c r="BG82" s="1115"/>
      <c r="BH82"/>
      <c r="BI82" s="1091"/>
      <c r="BJ82" s="1093"/>
      <c r="BK82" s="1095"/>
      <c r="BL82" s="1097"/>
      <c r="BM82" s="1095"/>
      <c r="BN82" s="1095"/>
      <c r="BO82" s="1099"/>
      <c r="BP82" s="1095"/>
      <c r="BQ82" s="1101"/>
      <c r="BS82" s="1091"/>
      <c r="BT82" s="1093"/>
      <c r="BU82" s="1095"/>
      <c r="BV82" s="1097"/>
      <c r="BW82" s="1095"/>
      <c r="BX82" s="1095"/>
      <c r="BY82" s="1099"/>
      <c r="BZ82" s="1095"/>
      <c r="CA82" s="1101"/>
      <c r="CB82"/>
      <c r="CC82" s="1091"/>
      <c r="CD82" s="1093"/>
      <c r="CE82" s="1095"/>
      <c r="CF82" s="1097"/>
      <c r="CG82" s="1095"/>
      <c r="CH82" s="1095"/>
      <c r="CI82" s="1099"/>
      <c r="CJ82" s="1095"/>
      <c r="CK82" s="1101"/>
      <c r="CM82" s="1091"/>
      <c r="CN82" s="1093"/>
      <c r="CO82" s="1095"/>
      <c r="CP82" s="1097"/>
      <c r="CQ82" s="1095"/>
      <c r="CR82" s="1095"/>
      <c r="CS82" s="1099"/>
      <c r="CT82" s="1095"/>
      <c r="CU82" s="1101"/>
    </row>
    <row r="83" spans="1:99" ht="19.8" customHeight="1" x14ac:dyDescent="0.25">
      <c r="A83" s="66" t="s">
        <v>70</v>
      </c>
      <c r="B83" s="130" t="s">
        <v>777</v>
      </c>
      <c r="C83" s="109">
        <v>41498</v>
      </c>
      <c r="D83" s="131" t="s">
        <v>284</v>
      </c>
      <c r="E83" s="109" t="s">
        <v>546</v>
      </c>
      <c r="F83" s="131">
        <v>2014</v>
      </c>
      <c r="G83" s="20">
        <v>3</v>
      </c>
      <c r="H83" s="103">
        <v>6</v>
      </c>
      <c r="I83" s="37"/>
      <c r="K83" s="66" t="s">
        <v>70</v>
      </c>
      <c r="L83" s="130" t="s">
        <v>927</v>
      </c>
      <c r="M83" s="109">
        <v>37080</v>
      </c>
      <c r="N83" s="131" t="s">
        <v>306</v>
      </c>
      <c r="O83" s="109" t="s">
        <v>540</v>
      </c>
      <c r="P83" s="131">
        <v>2012</v>
      </c>
      <c r="Q83" s="20">
        <v>1</v>
      </c>
      <c r="R83" s="103">
        <v>3</v>
      </c>
      <c r="S83" s="37"/>
      <c r="U83" s="66" t="s">
        <v>70</v>
      </c>
      <c r="V83" s="130" t="s">
        <v>838</v>
      </c>
      <c r="W83" s="109">
        <v>38468</v>
      </c>
      <c r="X83" s="131" t="s">
        <v>286</v>
      </c>
      <c r="Y83" s="109" t="s">
        <v>549</v>
      </c>
      <c r="Z83" s="131">
        <v>2010</v>
      </c>
      <c r="AA83" s="20">
        <v>3</v>
      </c>
      <c r="AB83" s="103">
        <v>6</v>
      </c>
      <c r="AC83" s="37"/>
      <c r="AE83" s="66" t="s">
        <v>70</v>
      </c>
      <c r="AF83" s="130" t="s">
        <v>733</v>
      </c>
      <c r="AG83" s="109">
        <v>41417</v>
      </c>
      <c r="AH83" s="131" t="s">
        <v>283</v>
      </c>
      <c r="AI83" s="109" t="s">
        <v>544</v>
      </c>
      <c r="AJ83" s="131">
        <v>2008</v>
      </c>
      <c r="AK83" s="20">
        <v>3</v>
      </c>
      <c r="AL83" s="103">
        <v>6</v>
      </c>
      <c r="AM83" s="37"/>
      <c r="AO83" s="66" t="s">
        <v>70</v>
      </c>
      <c r="AP83" s="130"/>
      <c r="AQ83" s="109"/>
      <c r="AR83" s="131"/>
      <c r="AS83" s="109"/>
      <c r="AT83" s="131"/>
      <c r="AU83" s="20"/>
      <c r="AV83" s="103"/>
      <c r="AW83" s="37"/>
      <c r="AY83" s="296" t="s">
        <v>70</v>
      </c>
      <c r="AZ83" s="130" t="s">
        <v>1009</v>
      </c>
      <c r="BA83" s="131">
        <v>41498</v>
      </c>
      <c r="BB83" s="131" t="s">
        <v>284</v>
      </c>
      <c r="BC83" s="109" t="s">
        <v>546</v>
      </c>
      <c r="BD83" s="109">
        <v>2014</v>
      </c>
      <c r="BE83" s="109">
        <v>3</v>
      </c>
      <c r="BF83" s="496">
        <v>5</v>
      </c>
      <c r="BG83" s="37"/>
      <c r="BH83"/>
      <c r="BI83" s="296" t="s">
        <v>70</v>
      </c>
      <c r="BJ83" s="130" t="s">
        <v>669</v>
      </c>
      <c r="BK83" s="131">
        <v>40387</v>
      </c>
      <c r="BL83" s="131" t="s">
        <v>399</v>
      </c>
      <c r="BM83" s="109" t="s">
        <v>549</v>
      </c>
      <c r="BN83" s="109">
        <v>2011</v>
      </c>
      <c r="BO83" s="109">
        <v>3</v>
      </c>
      <c r="BP83" s="496">
        <v>5</v>
      </c>
      <c r="BQ83" s="37"/>
      <c r="BS83" s="296" t="s">
        <v>70</v>
      </c>
      <c r="BT83" s="130" t="s">
        <v>840</v>
      </c>
      <c r="BU83" s="131">
        <v>40051</v>
      </c>
      <c r="BV83" s="131" t="s">
        <v>286</v>
      </c>
      <c r="BW83" s="109" t="s">
        <v>549</v>
      </c>
      <c r="BX83" s="109">
        <v>2010</v>
      </c>
      <c r="BY83" s="109">
        <v>4</v>
      </c>
      <c r="BZ83" s="496">
        <v>6</v>
      </c>
      <c r="CA83" s="37"/>
      <c r="CB83"/>
      <c r="CC83" s="296" t="s">
        <v>70</v>
      </c>
      <c r="CD83" s="609" t="s">
        <v>572</v>
      </c>
      <c r="CE83" s="109">
        <v>36638</v>
      </c>
      <c r="CF83" s="131" t="s">
        <v>341</v>
      </c>
      <c r="CG83" s="109" t="s">
        <v>369</v>
      </c>
      <c r="CH83" s="109">
        <v>2007</v>
      </c>
      <c r="CI83" s="109">
        <v>4</v>
      </c>
      <c r="CJ83" s="496">
        <v>6</v>
      </c>
      <c r="CK83" s="37"/>
      <c r="CM83" s="296" t="s">
        <v>70</v>
      </c>
      <c r="CN83" s="130"/>
      <c r="CO83" s="131"/>
      <c r="CP83" s="131"/>
      <c r="CQ83" s="109"/>
      <c r="CR83" s="109"/>
      <c r="CS83" s="109"/>
      <c r="CT83" s="496"/>
      <c r="CU83" s="51"/>
    </row>
    <row r="84" spans="1:99" ht="19.8" customHeight="1" x14ac:dyDescent="0.25">
      <c r="A84" s="67" t="s">
        <v>71</v>
      </c>
      <c r="B84" s="52" t="s">
        <v>958</v>
      </c>
      <c r="C84" s="25">
        <v>41369</v>
      </c>
      <c r="D84" s="53" t="s">
        <v>283</v>
      </c>
      <c r="E84" s="25" t="s">
        <v>619</v>
      </c>
      <c r="F84" s="53">
        <v>2014</v>
      </c>
      <c r="G84" s="25">
        <v>3</v>
      </c>
      <c r="H84" s="99">
        <v>5</v>
      </c>
      <c r="I84" s="37"/>
      <c r="K84" s="67" t="s">
        <v>71</v>
      </c>
      <c r="L84" s="52" t="s">
        <v>898</v>
      </c>
      <c r="M84" s="25" t="s">
        <v>899</v>
      </c>
      <c r="N84" s="53" t="s">
        <v>302</v>
      </c>
      <c r="O84" s="25" t="s">
        <v>540</v>
      </c>
      <c r="P84" s="53">
        <v>2011</v>
      </c>
      <c r="Q84" s="25">
        <v>1</v>
      </c>
      <c r="R84" s="99">
        <v>0</v>
      </c>
      <c r="S84" s="37" t="s">
        <v>218</v>
      </c>
      <c r="U84" s="67" t="s">
        <v>71</v>
      </c>
      <c r="V84" s="52" t="s">
        <v>837</v>
      </c>
      <c r="W84" s="25">
        <v>38467</v>
      </c>
      <c r="X84" s="53" t="s">
        <v>286</v>
      </c>
      <c r="Y84" s="25" t="s">
        <v>549</v>
      </c>
      <c r="Z84" s="53">
        <v>2010</v>
      </c>
      <c r="AA84" s="25">
        <v>3</v>
      </c>
      <c r="AB84" s="99">
        <v>5</v>
      </c>
      <c r="AC84" s="37"/>
      <c r="AE84" s="67" t="s">
        <v>71</v>
      </c>
      <c r="AF84" s="52" t="s">
        <v>535</v>
      </c>
      <c r="AG84" s="25">
        <v>38052</v>
      </c>
      <c r="AH84" s="53" t="s">
        <v>306</v>
      </c>
      <c r="AI84" s="25" t="s">
        <v>369</v>
      </c>
      <c r="AJ84" s="53">
        <v>2008</v>
      </c>
      <c r="AK84" s="25">
        <v>3</v>
      </c>
      <c r="AL84" s="99">
        <v>5</v>
      </c>
      <c r="AM84" s="37"/>
      <c r="AO84" s="67" t="s">
        <v>71</v>
      </c>
      <c r="AP84" s="52"/>
      <c r="AQ84" s="25"/>
      <c r="AR84" s="53"/>
      <c r="AS84" s="25"/>
      <c r="AT84" s="53"/>
      <c r="AU84" s="25"/>
      <c r="AV84" s="99"/>
      <c r="AW84" s="37"/>
      <c r="AY84" s="67" t="s">
        <v>71</v>
      </c>
      <c r="AZ84" s="52" t="s">
        <v>925</v>
      </c>
      <c r="BA84" s="53">
        <v>42986</v>
      </c>
      <c r="BB84" s="53" t="s">
        <v>283</v>
      </c>
      <c r="BC84" s="25" t="s">
        <v>619</v>
      </c>
      <c r="BD84" s="25">
        <v>2014</v>
      </c>
      <c r="BE84" s="25">
        <v>3</v>
      </c>
      <c r="BF84" s="480">
        <v>4</v>
      </c>
      <c r="BG84" s="37"/>
      <c r="BH84"/>
      <c r="BI84" s="67" t="s">
        <v>71</v>
      </c>
      <c r="BJ84" s="52" t="s">
        <v>927</v>
      </c>
      <c r="BK84" s="53">
        <v>37080</v>
      </c>
      <c r="BL84" s="53" t="s">
        <v>306</v>
      </c>
      <c r="BM84" s="25" t="s">
        <v>540</v>
      </c>
      <c r="BN84" s="25">
        <v>2012</v>
      </c>
      <c r="BO84" s="25">
        <v>3</v>
      </c>
      <c r="BP84" s="480">
        <v>4</v>
      </c>
      <c r="BQ84" s="37"/>
      <c r="BS84" s="67" t="s">
        <v>71</v>
      </c>
      <c r="BT84" s="52" t="s">
        <v>838</v>
      </c>
      <c r="BU84" s="53">
        <v>38468</v>
      </c>
      <c r="BV84" s="53" t="s">
        <v>286</v>
      </c>
      <c r="BW84" s="25" t="s">
        <v>549</v>
      </c>
      <c r="BX84" s="25">
        <v>2010</v>
      </c>
      <c r="BY84" s="25">
        <v>4</v>
      </c>
      <c r="BZ84" s="480">
        <v>5</v>
      </c>
      <c r="CA84" s="37"/>
      <c r="CB84"/>
      <c r="CC84" s="67" t="s">
        <v>71</v>
      </c>
      <c r="CD84" s="256" t="s">
        <v>568</v>
      </c>
      <c r="CE84" s="25">
        <v>38977</v>
      </c>
      <c r="CF84" s="53" t="s">
        <v>286</v>
      </c>
      <c r="CG84" s="25" t="s">
        <v>542</v>
      </c>
      <c r="CH84" s="25">
        <v>2007</v>
      </c>
      <c r="CI84" s="25">
        <v>4</v>
      </c>
      <c r="CJ84" s="480">
        <v>5</v>
      </c>
      <c r="CK84" s="37"/>
      <c r="CM84" s="67" t="s">
        <v>71</v>
      </c>
      <c r="CN84" s="52"/>
      <c r="CO84" s="53"/>
      <c r="CP84" s="53"/>
      <c r="CQ84" s="25"/>
      <c r="CR84" s="25"/>
      <c r="CS84" s="25"/>
      <c r="CT84" s="480"/>
      <c r="CU84" s="54"/>
    </row>
    <row r="85" spans="1:99" ht="19.8" customHeight="1" x14ac:dyDescent="0.25">
      <c r="A85" s="67" t="s">
        <v>72</v>
      </c>
      <c r="B85" s="111" t="s">
        <v>925</v>
      </c>
      <c r="C85" s="99">
        <v>42986</v>
      </c>
      <c r="D85" s="53" t="s">
        <v>283</v>
      </c>
      <c r="E85" s="99" t="s">
        <v>619</v>
      </c>
      <c r="F85" s="99">
        <v>2014</v>
      </c>
      <c r="G85" s="25">
        <v>3</v>
      </c>
      <c r="H85" s="99">
        <v>3</v>
      </c>
      <c r="I85" s="37"/>
      <c r="K85" s="67" t="s">
        <v>72</v>
      </c>
      <c r="L85" s="111"/>
      <c r="M85" s="99"/>
      <c r="N85" s="100"/>
      <c r="O85" s="99"/>
      <c r="P85" s="99"/>
      <c r="Q85" s="25"/>
      <c r="R85" s="99"/>
      <c r="S85" s="37"/>
      <c r="U85" s="67" t="s">
        <v>72</v>
      </c>
      <c r="V85" s="111" t="s">
        <v>708</v>
      </c>
      <c r="W85" s="99">
        <v>40597</v>
      </c>
      <c r="X85" s="100" t="s">
        <v>283</v>
      </c>
      <c r="Y85" s="99" t="s">
        <v>549</v>
      </c>
      <c r="Z85" s="99">
        <v>2009</v>
      </c>
      <c r="AA85" s="25">
        <v>3</v>
      </c>
      <c r="AB85" s="99">
        <v>3</v>
      </c>
      <c r="AC85" s="37"/>
      <c r="AE85" s="67" t="s">
        <v>72</v>
      </c>
      <c r="AF85" s="111" t="s">
        <v>1000</v>
      </c>
      <c r="AG85" s="99" t="s">
        <v>1001</v>
      </c>
      <c r="AH85" s="100" t="s">
        <v>973</v>
      </c>
      <c r="AI85" s="99" t="s">
        <v>370</v>
      </c>
      <c r="AJ85" s="99">
        <v>2008</v>
      </c>
      <c r="AK85" s="25">
        <v>3</v>
      </c>
      <c r="AL85" s="99">
        <v>0</v>
      </c>
      <c r="AM85" s="37" t="s">
        <v>220</v>
      </c>
      <c r="AO85" s="67" t="s">
        <v>72</v>
      </c>
      <c r="AP85" s="111"/>
      <c r="AQ85" s="99"/>
      <c r="AR85" s="100"/>
      <c r="AS85" s="99"/>
      <c r="AT85" s="99"/>
      <c r="AU85" s="25"/>
      <c r="AV85" s="99"/>
      <c r="AW85" s="37"/>
      <c r="AY85" s="67" t="s">
        <v>72</v>
      </c>
      <c r="AZ85" s="52" t="s">
        <v>638</v>
      </c>
      <c r="BA85" s="53">
        <v>42702</v>
      </c>
      <c r="BB85" s="53" t="s">
        <v>399</v>
      </c>
      <c r="BC85" s="25" t="s">
        <v>544</v>
      </c>
      <c r="BD85" s="25">
        <v>2013</v>
      </c>
      <c r="BE85" s="25">
        <v>3</v>
      </c>
      <c r="BF85" s="480">
        <v>0</v>
      </c>
      <c r="BG85" s="37" t="s">
        <v>218</v>
      </c>
      <c r="BH85"/>
      <c r="BI85" s="67" t="s">
        <v>72</v>
      </c>
      <c r="BJ85" s="52" t="s">
        <v>898</v>
      </c>
      <c r="BK85" s="53" t="s">
        <v>899</v>
      </c>
      <c r="BL85" s="53" t="s">
        <v>302</v>
      </c>
      <c r="BM85" s="25" t="s">
        <v>540</v>
      </c>
      <c r="BN85" s="25">
        <v>2011</v>
      </c>
      <c r="BO85" s="25">
        <v>3</v>
      </c>
      <c r="BP85" s="480">
        <v>2</v>
      </c>
      <c r="BQ85" s="37"/>
      <c r="BS85" s="67" t="s">
        <v>72</v>
      </c>
      <c r="BT85" s="52" t="s">
        <v>837</v>
      </c>
      <c r="BU85" s="53">
        <v>38467</v>
      </c>
      <c r="BV85" s="53" t="s">
        <v>286</v>
      </c>
      <c r="BW85" s="25" t="s">
        <v>549</v>
      </c>
      <c r="BX85" s="25">
        <v>2010</v>
      </c>
      <c r="BY85" s="25">
        <v>4</v>
      </c>
      <c r="BZ85" s="480">
        <v>3</v>
      </c>
      <c r="CA85" s="37"/>
      <c r="CB85"/>
      <c r="CC85" s="67" t="s">
        <v>72</v>
      </c>
      <c r="CD85" s="256" t="s">
        <v>567</v>
      </c>
      <c r="CE85" s="25">
        <v>38810</v>
      </c>
      <c r="CF85" s="53" t="s">
        <v>341</v>
      </c>
      <c r="CG85" s="25" t="s">
        <v>542</v>
      </c>
      <c r="CH85" s="25">
        <v>2008</v>
      </c>
      <c r="CI85" s="25">
        <v>4</v>
      </c>
      <c r="CJ85" s="480">
        <v>3</v>
      </c>
      <c r="CK85" s="37"/>
      <c r="CM85" s="67" t="s">
        <v>72</v>
      </c>
      <c r="CN85" s="52"/>
      <c r="CO85" s="53"/>
      <c r="CP85" s="53"/>
      <c r="CQ85" s="25"/>
      <c r="CR85" s="25"/>
      <c r="CS85" s="25"/>
      <c r="CT85" s="480"/>
      <c r="CU85" s="54"/>
    </row>
    <row r="86" spans="1:99" ht="19.8" customHeight="1" x14ac:dyDescent="0.25">
      <c r="A86" s="68" t="s">
        <v>97</v>
      </c>
      <c r="B86" s="100"/>
      <c r="C86" s="99"/>
      <c r="D86" s="100"/>
      <c r="E86" s="99"/>
      <c r="F86" s="99"/>
      <c r="G86" s="25"/>
      <c r="H86" s="25"/>
      <c r="I86" s="37"/>
      <c r="K86" s="68" t="s">
        <v>97</v>
      </c>
      <c r="L86" s="100"/>
      <c r="M86" s="99"/>
      <c r="N86" s="100"/>
      <c r="O86" s="99"/>
      <c r="P86" s="99"/>
      <c r="Q86" s="25"/>
      <c r="R86" s="25"/>
      <c r="S86" s="37"/>
      <c r="U86" s="68" t="s">
        <v>97</v>
      </c>
      <c r="V86" s="100"/>
      <c r="W86" s="99"/>
      <c r="X86" s="100"/>
      <c r="Y86" s="99"/>
      <c r="Z86" s="99"/>
      <c r="AA86" s="25"/>
      <c r="AB86" s="25"/>
      <c r="AC86" s="37"/>
      <c r="AE86" s="68"/>
      <c r="AF86" s="100"/>
      <c r="AG86" s="99"/>
      <c r="AH86" s="100"/>
      <c r="AI86" s="99"/>
      <c r="AJ86" s="99"/>
      <c r="AK86" s="25"/>
      <c r="AL86" s="25"/>
      <c r="AM86" s="37"/>
      <c r="AO86" s="68"/>
      <c r="AP86" s="100"/>
      <c r="AQ86" s="99"/>
      <c r="AR86" s="100"/>
      <c r="AS86" s="99"/>
      <c r="AT86" s="99"/>
      <c r="AU86" s="25"/>
      <c r="AV86" s="25"/>
      <c r="AW86" s="37"/>
      <c r="AY86" s="67" t="s">
        <v>97</v>
      </c>
      <c r="AZ86" s="52" t="s">
        <v>779</v>
      </c>
      <c r="BA86" s="53">
        <v>42671</v>
      </c>
      <c r="BB86" s="53" t="s">
        <v>780</v>
      </c>
      <c r="BC86" s="25" t="s">
        <v>619</v>
      </c>
      <c r="BD86" s="25">
        <v>2013</v>
      </c>
      <c r="BE86" s="25">
        <v>3</v>
      </c>
      <c r="BF86" s="480">
        <v>2</v>
      </c>
      <c r="BG86" s="37"/>
      <c r="BH86"/>
      <c r="BI86" s="67" t="s">
        <v>72</v>
      </c>
      <c r="BJ86" s="52" t="s">
        <v>750</v>
      </c>
      <c r="BK86" s="53">
        <v>38177</v>
      </c>
      <c r="BL86" s="53" t="s">
        <v>398</v>
      </c>
      <c r="BM86" s="25" t="s">
        <v>540</v>
      </c>
      <c r="BN86" s="25">
        <v>2011</v>
      </c>
      <c r="BO86" s="25">
        <v>3</v>
      </c>
      <c r="BP86" s="480">
        <v>0</v>
      </c>
      <c r="BQ86" s="37" t="s">
        <v>218</v>
      </c>
      <c r="BS86" s="67" t="s">
        <v>72</v>
      </c>
      <c r="BT86" s="52" t="s">
        <v>706</v>
      </c>
      <c r="BU86" s="53">
        <v>35354</v>
      </c>
      <c r="BV86" s="53" t="s">
        <v>306</v>
      </c>
      <c r="BW86" s="25" t="s">
        <v>369</v>
      </c>
      <c r="BX86" s="25">
        <v>2009</v>
      </c>
      <c r="BY86" s="25">
        <v>4</v>
      </c>
      <c r="BZ86" s="480">
        <v>3</v>
      </c>
      <c r="CA86" s="37"/>
      <c r="CB86"/>
      <c r="CC86" s="67">
        <v>4</v>
      </c>
      <c r="CD86" s="52" t="s">
        <v>565</v>
      </c>
      <c r="CE86" s="25">
        <v>37276</v>
      </c>
      <c r="CF86" s="53" t="s">
        <v>286</v>
      </c>
      <c r="CG86" s="25" t="s">
        <v>369</v>
      </c>
      <c r="CH86" s="25">
        <v>2007</v>
      </c>
      <c r="CI86" s="25">
        <v>4</v>
      </c>
      <c r="CJ86" s="480">
        <v>2</v>
      </c>
      <c r="CK86" s="37"/>
      <c r="CM86" s="67" t="s">
        <v>97</v>
      </c>
      <c r="CN86" s="52"/>
      <c r="CO86" s="53"/>
      <c r="CP86" s="53"/>
      <c r="CQ86" s="25"/>
      <c r="CR86" s="25"/>
      <c r="CS86" s="25"/>
      <c r="CT86" s="480"/>
      <c r="CU86" s="54"/>
    </row>
    <row r="87" spans="1:99" ht="19.8" customHeight="1" x14ac:dyDescent="0.25">
      <c r="A87" s="1102" t="s">
        <v>73</v>
      </c>
      <c r="B87" s="100"/>
      <c r="C87" s="99"/>
      <c r="D87" s="102"/>
      <c r="E87" s="99"/>
      <c r="F87" s="99"/>
      <c r="G87" s="25"/>
      <c r="H87" s="25"/>
      <c r="I87" s="37"/>
      <c r="K87" s="1102" t="s">
        <v>73</v>
      </c>
      <c r="L87" s="100"/>
      <c r="M87" s="99"/>
      <c r="N87" s="102"/>
      <c r="O87" s="99"/>
      <c r="P87" s="99"/>
      <c r="Q87" s="25"/>
      <c r="R87" s="25"/>
      <c r="S87" s="37"/>
      <c r="U87" s="1102" t="s">
        <v>73</v>
      </c>
      <c r="V87" s="100"/>
      <c r="W87" s="99"/>
      <c r="X87" s="102"/>
      <c r="Y87" s="99"/>
      <c r="Z87" s="99"/>
      <c r="AA87" s="25"/>
      <c r="AB87" s="25"/>
      <c r="AC87" s="37"/>
      <c r="AE87" s="1102" t="s">
        <v>73</v>
      </c>
      <c r="AF87" s="100"/>
      <c r="AG87" s="99"/>
      <c r="AH87" s="102"/>
      <c r="AI87" s="99"/>
      <c r="AJ87" s="99"/>
      <c r="AK87" s="25"/>
      <c r="AL87" s="25"/>
      <c r="AM87" s="37"/>
      <c r="AO87" s="1102" t="s">
        <v>73</v>
      </c>
      <c r="AP87" s="100"/>
      <c r="AQ87" s="99"/>
      <c r="AR87" s="102"/>
      <c r="AS87" s="99"/>
      <c r="AT87" s="99"/>
      <c r="AU87" s="25"/>
      <c r="AV87" s="25"/>
      <c r="AW87" s="37"/>
      <c r="AY87" s="1102" t="s">
        <v>73</v>
      </c>
      <c r="AZ87" s="207"/>
      <c r="BA87" s="100"/>
      <c r="BB87" s="100"/>
      <c r="BC87" s="99"/>
      <c r="BD87" s="99"/>
      <c r="BE87" s="25"/>
      <c r="BF87" s="25"/>
      <c r="BG87" s="37"/>
      <c r="BH87"/>
      <c r="BI87" s="1102" t="s">
        <v>73</v>
      </c>
      <c r="BJ87" s="207"/>
      <c r="BK87" s="100"/>
      <c r="BL87" s="100"/>
      <c r="BM87" s="99"/>
      <c r="BN87" s="99"/>
      <c r="BO87" s="25"/>
      <c r="BP87" s="480"/>
      <c r="BQ87" s="37"/>
      <c r="BS87" s="1102" t="s">
        <v>73</v>
      </c>
      <c r="BT87" s="207" t="s">
        <v>1010</v>
      </c>
      <c r="BU87" s="100">
        <v>41502</v>
      </c>
      <c r="BV87" s="100" t="s">
        <v>378</v>
      </c>
      <c r="BW87" s="99" t="s">
        <v>544</v>
      </c>
      <c r="BX87" s="99">
        <v>2010</v>
      </c>
      <c r="BY87" s="25">
        <v>4</v>
      </c>
      <c r="BZ87" s="237">
        <v>1</v>
      </c>
      <c r="CA87" s="37"/>
      <c r="CB87"/>
      <c r="CC87" s="1102" t="s">
        <v>73</v>
      </c>
      <c r="CD87" s="207" t="s">
        <v>569</v>
      </c>
      <c r="CE87" s="99">
        <v>38409</v>
      </c>
      <c r="CF87" s="53" t="s">
        <v>341</v>
      </c>
      <c r="CG87" s="99" t="s">
        <v>371</v>
      </c>
      <c r="CH87" s="99">
        <v>2007</v>
      </c>
      <c r="CI87" s="237">
        <v>4</v>
      </c>
      <c r="CJ87" s="237">
        <v>1</v>
      </c>
      <c r="CK87" s="37"/>
      <c r="CM87" s="1102" t="s">
        <v>73</v>
      </c>
      <c r="CN87" s="207"/>
      <c r="CO87" s="100"/>
      <c r="CP87" s="100"/>
      <c r="CQ87" s="99"/>
      <c r="CR87" s="99"/>
      <c r="CS87" s="25"/>
      <c r="CT87" s="480"/>
      <c r="CU87" s="54"/>
    </row>
    <row r="88" spans="1:99" ht="19.8" customHeight="1" x14ac:dyDescent="0.25">
      <c r="A88" s="1103"/>
      <c r="B88" s="102"/>
      <c r="C88" s="103"/>
      <c r="D88" s="102"/>
      <c r="E88" s="103"/>
      <c r="F88" s="103"/>
      <c r="G88" s="25"/>
      <c r="H88" s="25"/>
      <c r="I88" s="37"/>
      <c r="K88" s="1103"/>
      <c r="L88" s="102"/>
      <c r="M88" s="103"/>
      <c r="N88" s="102"/>
      <c r="O88" s="103"/>
      <c r="P88" s="103"/>
      <c r="Q88" s="25"/>
      <c r="R88" s="25"/>
      <c r="S88" s="37"/>
      <c r="U88" s="1103"/>
      <c r="V88" s="102"/>
      <c r="W88" s="103"/>
      <c r="X88" s="102"/>
      <c r="Y88" s="103"/>
      <c r="Z88" s="103"/>
      <c r="AA88" s="25"/>
      <c r="AB88" s="25"/>
      <c r="AC88" s="37"/>
      <c r="AE88" s="1103"/>
      <c r="AF88" s="102"/>
      <c r="AG88" s="103"/>
      <c r="AH88" s="102"/>
      <c r="AI88" s="103"/>
      <c r="AJ88" s="103"/>
      <c r="AK88" s="25"/>
      <c r="AL88" s="25"/>
      <c r="AM88" s="37"/>
      <c r="AO88" s="1103"/>
      <c r="AP88" s="102"/>
      <c r="AQ88" s="103"/>
      <c r="AR88" s="102"/>
      <c r="AS88" s="103"/>
      <c r="AT88" s="103"/>
      <c r="AU88" s="25"/>
      <c r="AV88" s="25"/>
      <c r="AW88" s="37"/>
      <c r="AY88" s="1103"/>
      <c r="AZ88" s="100"/>
      <c r="BA88" s="100"/>
      <c r="BB88" s="100"/>
      <c r="BC88" s="99"/>
      <c r="BD88" s="99"/>
      <c r="BE88" s="25"/>
      <c r="BF88" s="25"/>
      <c r="BG88" s="37"/>
      <c r="BH88"/>
      <c r="BI88" s="1103"/>
      <c r="BJ88" s="100"/>
      <c r="BK88" s="100"/>
      <c r="BL88" s="100"/>
      <c r="BM88" s="99"/>
      <c r="BN88" s="99"/>
      <c r="BO88" s="25"/>
      <c r="BP88" s="480"/>
      <c r="BQ88" s="37"/>
      <c r="BS88" s="1103"/>
      <c r="BT88" s="100" t="s">
        <v>753</v>
      </c>
      <c r="BU88" s="100">
        <v>37771</v>
      </c>
      <c r="BV88" s="100" t="s">
        <v>398</v>
      </c>
      <c r="BW88" s="99" t="s">
        <v>549</v>
      </c>
      <c r="BX88" s="99">
        <v>2009</v>
      </c>
      <c r="BY88" s="25">
        <v>4</v>
      </c>
      <c r="BZ88" s="25">
        <v>1</v>
      </c>
      <c r="CA88" s="37"/>
      <c r="CB88"/>
      <c r="CC88" s="1103"/>
      <c r="CD88" s="100"/>
      <c r="CE88" s="99"/>
      <c r="CF88" s="100"/>
      <c r="CG88" s="99"/>
      <c r="CH88" s="99"/>
      <c r="CI88" s="25"/>
      <c r="CJ88" s="25"/>
      <c r="CK88" s="37"/>
      <c r="CM88" s="1103"/>
      <c r="CN88" s="100"/>
      <c r="CO88" s="100"/>
      <c r="CP88" s="100"/>
      <c r="CQ88" s="99"/>
      <c r="CR88" s="99"/>
      <c r="CS88" s="25"/>
      <c r="CT88" s="480"/>
      <c r="CU88" s="54"/>
    </row>
    <row r="89" spans="1:99" ht="19.8" customHeight="1" x14ac:dyDescent="0.25">
      <c r="A89" s="1103"/>
      <c r="B89" s="100"/>
      <c r="C89" s="99"/>
      <c r="D89" s="100"/>
      <c r="E89" s="99"/>
      <c r="F89" s="99"/>
      <c r="G89" s="25"/>
      <c r="H89" s="25"/>
      <c r="I89" s="37"/>
      <c r="K89" s="1103"/>
      <c r="L89" s="100"/>
      <c r="M89" s="99"/>
      <c r="N89" s="100"/>
      <c r="O89" s="99"/>
      <c r="P89" s="99"/>
      <c r="Q89" s="25"/>
      <c r="R89" s="25"/>
      <c r="S89" s="37"/>
      <c r="U89" s="1103"/>
      <c r="V89" s="100"/>
      <c r="W89" s="99"/>
      <c r="X89" s="100"/>
      <c r="Y89" s="99"/>
      <c r="Z89" s="99"/>
      <c r="AA89" s="25"/>
      <c r="AB89" s="25"/>
      <c r="AC89" s="37"/>
      <c r="AE89" s="1103"/>
      <c r="AF89" s="100"/>
      <c r="AG89" s="99"/>
      <c r="AH89" s="100"/>
      <c r="AI89" s="99"/>
      <c r="AJ89" s="99"/>
      <c r="AK89" s="25"/>
      <c r="AL89" s="25"/>
      <c r="AM89" s="37"/>
      <c r="AO89" s="1103"/>
      <c r="AP89" s="100"/>
      <c r="AQ89" s="99"/>
      <c r="AR89" s="100"/>
      <c r="AS89" s="99"/>
      <c r="AT89" s="99"/>
      <c r="AU89" s="25"/>
      <c r="AV89" s="25"/>
      <c r="AW89" s="37"/>
      <c r="AY89" s="1103"/>
      <c r="AZ89" s="52"/>
      <c r="BA89" s="53"/>
      <c r="BB89" s="53"/>
      <c r="BC89" s="25"/>
      <c r="BD89" s="25"/>
      <c r="BE89" s="25"/>
      <c r="BF89" s="25"/>
      <c r="BG89" s="37"/>
      <c r="BH89"/>
      <c r="BI89" s="1103"/>
      <c r="BJ89" s="52"/>
      <c r="BK89" s="53"/>
      <c r="BL89" s="53"/>
      <c r="BM89" s="25"/>
      <c r="BN89" s="25"/>
      <c r="BO89" s="25"/>
      <c r="BP89" s="480"/>
      <c r="BQ89" s="37"/>
      <c r="BS89" s="1103"/>
      <c r="BT89" s="52"/>
      <c r="BU89" s="53"/>
      <c r="BV89" s="53"/>
      <c r="BW89" s="25"/>
      <c r="BX89" s="25"/>
      <c r="BY89" s="25"/>
      <c r="BZ89" s="25"/>
      <c r="CA89" s="37"/>
      <c r="CB89"/>
      <c r="CC89" s="1103"/>
      <c r="CD89" s="52"/>
      <c r="CE89" s="25"/>
      <c r="CF89" s="53"/>
      <c r="CG89" s="25"/>
      <c r="CH89" s="25"/>
      <c r="CI89" s="53"/>
      <c r="CJ89" s="53"/>
      <c r="CK89" s="37"/>
      <c r="CM89" s="1103"/>
      <c r="CN89" s="52"/>
      <c r="CO89" s="53"/>
      <c r="CP89" s="53"/>
      <c r="CQ89" s="25"/>
      <c r="CR89" s="25"/>
      <c r="CS89" s="25"/>
      <c r="CT89" s="480"/>
      <c r="CU89" s="54"/>
    </row>
    <row r="90" spans="1:99" ht="19.8" customHeight="1" thickBot="1" x14ac:dyDescent="0.3">
      <c r="A90" s="1103"/>
      <c r="B90" s="100"/>
      <c r="C90" s="99"/>
      <c r="D90" s="100"/>
      <c r="E90" s="99"/>
      <c r="F90" s="99"/>
      <c r="G90" s="69"/>
      <c r="H90" s="69"/>
      <c r="I90" s="37"/>
      <c r="K90" s="1103"/>
      <c r="L90" s="100"/>
      <c r="M90" s="99"/>
      <c r="N90" s="100"/>
      <c r="O90" s="99"/>
      <c r="P90" s="99"/>
      <c r="Q90" s="69"/>
      <c r="R90" s="69"/>
      <c r="S90" s="37"/>
      <c r="U90" s="1103"/>
      <c r="V90" s="100"/>
      <c r="W90" s="99"/>
      <c r="X90" s="100"/>
      <c r="Y90" s="99"/>
      <c r="Z90" s="99"/>
      <c r="AA90" s="69"/>
      <c r="AB90" s="69"/>
      <c r="AC90" s="37"/>
      <c r="AE90" s="1103"/>
      <c r="AF90" s="100"/>
      <c r="AG90" s="99"/>
      <c r="AH90" s="100"/>
      <c r="AI90" s="99"/>
      <c r="AJ90" s="99"/>
      <c r="AK90" s="69"/>
      <c r="AL90" s="69"/>
      <c r="AM90" s="37"/>
      <c r="AO90" s="1103"/>
      <c r="AP90" s="100"/>
      <c r="AQ90" s="99"/>
      <c r="AR90" s="100"/>
      <c r="AS90" s="99"/>
      <c r="AT90" s="99"/>
      <c r="AU90" s="69"/>
      <c r="AV90" s="69"/>
      <c r="AW90" s="37"/>
      <c r="AY90" s="1105"/>
      <c r="AZ90" s="58"/>
      <c r="BA90" s="59"/>
      <c r="BB90" s="59"/>
      <c r="BC90" s="30"/>
      <c r="BD90" s="30"/>
      <c r="BE90" s="59"/>
      <c r="BF90" s="59"/>
      <c r="BG90" s="110"/>
      <c r="BH90"/>
      <c r="BI90" s="1105"/>
      <c r="BJ90" s="58"/>
      <c r="BK90" s="59"/>
      <c r="BL90" s="59"/>
      <c r="BM90" s="30"/>
      <c r="BN90" s="30"/>
      <c r="BO90" s="30"/>
      <c r="BP90" s="508"/>
      <c r="BQ90" s="110"/>
      <c r="BS90" s="1105"/>
      <c r="BT90" s="58"/>
      <c r="BU90" s="59"/>
      <c r="BV90" s="59"/>
      <c r="BW90" s="30"/>
      <c r="BX90" s="30"/>
      <c r="BY90" s="30"/>
      <c r="BZ90" s="30"/>
      <c r="CA90" s="110"/>
      <c r="CB90"/>
      <c r="CC90" s="1105"/>
      <c r="CD90" s="58"/>
      <c r="CE90" s="30"/>
      <c r="CF90" s="59"/>
      <c r="CG90" s="30"/>
      <c r="CH90" s="30"/>
      <c r="CI90" s="59"/>
      <c r="CJ90" s="59"/>
      <c r="CK90" s="110"/>
      <c r="CM90" s="1105"/>
      <c r="CN90" s="58"/>
      <c r="CO90" s="59"/>
      <c r="CP90" s="59"/>
      <c r="CQ90" s="30"/>
      <c r="CR90" s="30"/>
      <c r="CS90" s="30"/>
      <c r="CT90" s="508"/>
      <c r="CU90" s="60"/>
    </row>
    <row r="91" spans="1:99" ht="19.8" customHeight="1" thickTop="1" thickBot="1" x14ac:dyDescent="0.3">
      <c r="A91" s="229"/>
      <c r="B91" s="226" t="s">
        <v>209</v>
      </c>
      <c r="C91" s="999"/>
      <c r="D91" s="226"/>
      <c r="E91" s="231" t="s">
        <v>135</v>
      </c>
      <c r="F91" s="231">
        <v>4</v>
      </c>
      <c r="G91" s="226"/>
      <c r="H91" s="1000"/>
      <c r="I91" s="1001"/>
      <c r="K91" s="229"/>
      <c r="L91" s="226" t="s">
        <v>300</v>
      </c>
      <c r="M91" s="999"/>
      <c r="N91" s="226"/>
      <c r="O91" s="231" t="s">
        <v>135</v>
      </c>
      <c r="P91" s="231">
        <v>4</v>
      </c>
      <c r="Q91" s="226"/>
      <c r="R91" s="1000"/>
      <c r="S91" s="1001"/>
      <c r="U91" s="229"/>
      <c r="V91" s="226" t="s">
        <v>953</v>
      </c>
      <c r="W91" s="999"/>
      <c r="X91" s="226"/>
      <c r="Y91" s="231" t="s">
        <v>135</v>
      </c>
      <c r="Z91" s="231">
        <v>5</v>
      </c>
      <c r="AA91" s="226"/>
      <c r="AB91" s="1000"/>
      <c r="AC91" s="1001"/>
      <c r="AE91" s="229"/>
      <c r="AF91" s="226" t="s">
        <v>314</v>
      </c>
      <c r="AG91" s="999"/>
      <c r="AH91" s="226"/>
      <c r="AI91" s="231" t="s">
        <v>135</v>
      </c>
      <c r="AJ91" s="231">
        <v>0</v>
      </c>
      <c r="AK91" s="226"/>
      <c r="AL91" s="1000"/>
      <c r="AM91" s="1001"/>
      <c r="AO91" s="229"/>
      <c r="AP91" s="226" t="s">
        <v>314</v>
      </c>
      <c r="AQ91" s="999"/>
      <c r="AR91" s="226"/>
      <c r="AS91" s="231" t="s">
        <v>135</v>
      </c>
      <c r="AT91" s="231">
        <v>0</v>
      </c>
      <c r="AU91" s="226"/>
      <c r="AV91" s="1000"/>
      <c r="AW91" s="1001"/>
      <c r="BH91"/>
      <c r="CB91"/>
      <c r="CM91" s="1076"/>
      <c r="CN91" s="997"/>
      <c r="CO91" s="997"/>
      <c r="CP91" s="997"/>
      <c r="CQ91" s="75"/>
      <c r="CR91" s="75"/>
      <c r="CS91" s="75"/>
      <c r="CT91" s="75"/>
      <c r="CU91" s="997"/>
    </row>
    <row r="92" spans="1:99" ht="19.8" customHeight="1" x14ac:dyDescent="0.25">
      <c r="A92" s="66" t="s">
        <v>70</v>
      </c>
      <c r="B92" s="107" t="s">
        <v>638</v>
      </c>
      <c r="C92" s="232">
        <v>42702</v>
      </c>
      <c r="D92" s="108" t="s">
        <v>399</v>
      </c>
      <c r="E92" s="232" t="s">
        <v>544</v>
      </c>
      <c r="F92" s="108">
        <v>2013</v>
      </c>
      <c r="G92" s="20">
        <v>3</v>
      </c>
      <c r="H92" s="20">
        <v>6</v>
      </c>
      <c r="I92" s="37"/>
      <c r="K92" s="66" t="s">
        <v>70</v>
      </c>
      <c r="L92" s="107" t="s">
        <v>750</v>
      </c>
      <c r="M92" s="232">
        <v>38177</v>
      </c>
      <c r="N92" s="108" t="s">
        <v>398</v>
      </c>
      <c r="O92" s="232" t="s">
        <v>540</v>
      </c>
      <c r="P92" s="108">
        <v>2011</v>
      </c>
      <c r="Q92" s="20">
        <v>3</v>
      </c>
      <c r="R92" s="20">
        <v>6</v>
      </c>
      <c r="S92" s="37"/>
      <c r="U92" s="66" t="s">
        <v>70</v>
      </c>
      <c r="V92" s="107" t="s">
        <v>982</v>
      </c>
      <c r="W92" s="232" t="s">
        <v>983</v>
      </c>
      <c r="X92" s="108" t="s">
        <v>981</v>
      </c>
      <c r="Y92" s="232" t="s">
        <v>544</v>
      </c>
      <c r="Z92" s="108">
        <v>2009</v>
      </c>
      <c r="AA92" s="20">
        <v>4</v>
      </c>
      <c r="AB92" s="20">
        <v>0</v>
      </c>
      <c r="AC92" s="37" t="s">
        <v>220</v>
      </c>
      <c r="AE92" s="66" t="s">
        <v>70</v>
      </c>
      <c r="AF92" s="107"/>
      <c r="AG92" s="232"/>
      <c r="AH92" s="108"/>
      <c r="AI92" s="232"/>
      <c r="AJ92" s="108"/>
      <c r="AK92" s="20"/>
      <c r="AL92" s="20"/>
      <c r="AM92" s="37"/>
      <c r="AO92" s="66" t="s">
        <v>70</v>
      </c>
      <c r="AP92" s="107"/>
      <c r="AQ92" s="232"/>
      <c r="AR92" s="108"/>
      <c r="AS92" s="232"/>
      <c r="AT92" s="108"/>
      <c r="AU92" s="20"/>
      <c r="AV92" s="20"/>
      <c r="AW92" s="37"/>
      <c r="CM92" s="1076"/>
      <c r="CN92" s="997"/>
      <c r="CO92" s="997"/>
      <c r="CP92" s="997"/>
      <c r="CQ92" s="75"/>
      <c r="CR92" s="75"/>
      <c r="CS92" s="75"/>
      <c r="CT92" s="75"/>
      <c r="CU92" s="997"/>
    </row>
    <row r="93" spans="1:99" ht="19.8" customHeight="1" x14ac:dyDescent="0.25">
      <c r="A93" s="67" t="s">
        <v>71</v>
      </c>
      <c r="B93" s="111" t="s">
        <v>646</v>
      </c>
      <c r="C93" s="99">
        <v>42583</v>
      </c>
      <c r="D93" s="100" t="s">
        <v>378</v>
      </c>
      <c r="E93" s="99" t="s">
        <v>619</v>
      </c>
      <c r="F93" s="100">
        <v>2014</v>
      </c>
      <c r="G93" s="25">
        <v>3</v>
      </c>
      <c r="H93" s="25">
        <v>5</v>
      </c>
      <c r="I93" s="37"/>
      <c r="K93" s="67" t="s">
        <v>71</v>
      </c>
      <c r="L93" s="111" t="s">
        <v>671</v>
      </c>
      <c r="M93" s="99">
        <v>39794</v>
      </c>
      <c r="N93" s="100" t="s">
        <v>285</v>
      </c>
      <c r="O93" s="99" t="s">
        <v>549</v>
      </c>
      <c r="P93" s="100">
        <v>2011</v>
      </c>
      <c r="Q93" s="25">
        <v>3</v>
      </c>
      <c r="R93" s="25">
        <v>5</v>
      </c>
      <c r="S93" s="37"/>
      <c r="U93" s="67" t="s">
        <v>71</v>
      </c>
      <c r="V93" s="111" t="s">
        <v>984</v>
      </c>
      <c r="W93" s="99" t="s">
        <v>985</v>
      </c>
      <c r="X93" s="100" t="s">
        <v>973</v>
      </c>
      <c r="Y93" s="99" t="s">
        <v>371</v>
      </c>
      <c r="Z93" s="100">
        <v>2010</v>
      </c>
      <c r="AA93" s="25">
        <v>4</v>
      </c>
      <c r="AB93" s="25">
        <v>0</v>
      </c>
      <c r="AC93" s="37" t="s">
        <v>220</v>
      </c>
      <c r="AE93" s="67" t="s">
        <v>71</v>
      </c>
      <c r="AF93" s="111"/>
      <c r="AG93" s="99"/>
      <c r="AH93" s="100"/>
      <c r="AI93" s="99"/>
      <c r="AJ93" s="100"/>
      <c r="AK93" s="25"/>
      <c r="AL93" s="25"/>
      <c r="AM93" s="37"/>
      <c r="AO93" s="67" t="s">
        <v>71</v>
      </c>
      <c r="AP93" s="111"/>
      <c r="AQ93" s="99"/>
      <c r="AR93" s="100"/>
      <c r="AS93" s="99"/>
      <c r="AT93" s="100"/>
      <c r="AU93" s="25"/>
      <c r="AV93" s="25"/>
      <c r="AW93" s="37"/>
      <c r="CM93" s="1076"/>
      <c r="CN93" s="997"/>
      <c r="CO93" s="997"/>
      <c r="CP93" s="997"/>
      <c r="CQ93" s="75"/>
      <c r="CR93" s="75"/>
      <c r="CS93" s="75"/>
      <c r="CT93" s="75"/>
      <c r="CU93" s="997"/>
    </row>
    <row r="94" spans="1:99" ht="19.8" customHeight="1" x14ac:dyDescent="0.25">
      <c r="A94" s="67" t="s">
        <v>72</v>
      </c>
      <c r="B94" s="111" t="s">
        <v>779</v>
      </c>
      <c r="C94" s="99">
        <v>42671</v>
      </c>
      <c r="D94" s="100" t="s">
        <v>780</v>
      </c>
      <c r="E94" s="99" t="s">
        <v>619</v>
      </c>
      <c r="F94" s="100">
        <v>2013</v>
      </c>
      <c r="G94" s="25">
        <v>3</v>
      </c>
      <c r="H94" s="25">
        <v>3</v>
      </c>
      <c r="I94" s="37"/>
      <c r="K94" s="67" t="s">
        <v>72</v>
      </c>
      <c r="L94" s="111" t="s">
        <v>968</v>
      </c>
      <c r="M94" s="99">
        <v>40722</v>
      </c>
      <c r="N94" s="100" t="s">
        <v>285</v>
      </c>
      <c r="O94" s="99" t="s">
        <v>546</v>
      </c>
      <c r="P94" s="100">
        <v>2012</v>
      </c>
      <c r="Q94" s="25">
        <v>3</v>
      </c>
      <c r="R94" s="25">
        <v>3</v>
      </c>
      <c r="S94" s="37"/>
      <c r="U94" s="67" t="s">
        <v>72</v>
      </c>
      <c r="V94" s="111" t="s">
        <v>706</v>
      </c>
      <c r="W94" s="99">
        <v>35354</v>
      </c>
      <c r="X94" s="100" t="s">
        <v>306</v>
      </c>
      <c r="Y94" s="99" t="s">
        <v>369</v>
      </c>
      <c r="Z94" s="100">
        <v>2009</v>
      </c>
      <c r="AA94" s="25">
        <v>4</v>
      </c>
      <c r="AB94" s="25">
        <v>4</v>
      </c>
      <c r="AC94" s="37"/>
      <c r="AE94" s="67" t="s">
        <v>72</v>
      </c>
      <c r="AF94" s="111"/>
      <c r="AG94" s="99"/>
      <c r="AH94" s="100"/>
      <c r="AI94" s="99"/>
      <c r="AJ94" s="100"/>
      <c r="AK94" s="25"/>
      <c r="AL94" s="25"/>
      <c r="AM94" s="37"/>
      <c r="AO94" s="67" t="s">
        <v>72</v>
      </c>
      <c r="AP94" s="111"/>
      <c r="AQ94" s="99"/>
      <c r="AR94" s="100"/>
      <c r="AS94" s="99"/>
      <c r="AT94" s="100"/>
      <c r="AU94" s="25"/>
      <c r="AV94" s="25"/>
      <c r="AW94" s="37"/>
      <c r="CM94" s="1076"/>
      <c r="CN94" s="997"/>
      <c r="CO94" s="997"/>
      <c r="CP94" s="997"/>
      <c r="CQ94" s="75"/>
      <c r="CR94" s="75"/>
      <c r="CS94" s="75"/>
      <c r="CT94" s="75"/>
      <c r="CU94" s="997"/>
    </row>
    <row r="95" spans="1:99" ht="19.8" customHeight="1" x14ac:dyDescent="0.25">
      <c r="A95" s="68" t="s">
        <v>97</v>
      </c>
      <c r="B95" s="100"/>
      <c r="C95" s="99"/>
      <c r="D95" s="100"/>
      <c r="E95" s="99"/>
      <c r="F95" s="99"/>
      <c r="G95" s="25"/>
      <c r="H95" s="25"/>
      <c r="I95" s="37"/>
      <c r="K95" s="68" t="s">
        <v>97</v>
      </c>
      <c r="L95" s="100"/>
      <c r="M95" s="99"/>
      <c r="N95" s="100"/>
      <c r="O95" s="99"/>
      <c r="P95" s="99"/>
      <c r="Q95" s="25"/>
      <c r="R95" s="25"/>
      <c r="S95" s="37"/>
      <c r="U95" s="68" t="s">
        <v>97</v>
      </c>
      <c r="V95" s="100" t="s">
        <v>841</v>
      </c>
      <c r="W95" s="99">
        <v>40532</v>
      </c>
      <c r="X95" s="100" t="s">
        <v>284</v>
      </c>
      <c r="Y95" s="99" t="s">
        <v>546</v>
      </c>
      <c r="Z95" s="99">
        <v>2009</v>
      </c>
      <c r="AA95" s="25">
        <v>4</v>
      </c>
      <c r="AB95" s="25">
        <v>3</v>
      </c>
      <c r="AC95" s="37"/>
      <c r="AE95" s="68" t="s">
        <v>72</v>
      </c>
      <c r="AF95" s="100"/>
      <c r="AG95" s="99"/>
      <c r="AH95" s="100"/>
      <c r="AI95" s="99"/>
      <c r="AJ95" s="99"/>
      <c r="AK95" s="25"/>
      <c r="AL95" s="25"/>
      <c r="AM95" s="37"/>
      <c r="AO95" s="68" t="s">
        <v>97</v>
      </c>
      <c r="AP95" s="100"/>
      <c r="AQ95" s="99"/>
      <c r="AR95" s="100"/>
      <c r="AS95" s="99"/>
      <c r="AT95" s="99"/>
      <c r="AU95" s="25"/>
      <c r="AV95" s="25"/>
      <c r="AW95" s="37"/>
    </row>
    <row r="96" spans="1:99" ht="19.8" customHeight="1" x14ac:dyDescent="0.25">
      <c r="A96" s="1102" t="s">
        <v>73</v>
      </c>
      <c r="B96" s="100"/>
      <c r="C96" s="99"/>
      <c r="D96" s="100"/>
      <c r="E96" s="99"/>
      <c r="F96" s="99"/>
      <c r="G96" s="25"/>
      <c r="H96" s="25"/>
      <c r="I96" s="37"/>
      <c r="K96" s="1102" t="s">
        <v>73</v>
      </c>
      <c r="L96" s="100"/>
      <c r="M96" s="99"/>
      <c r="N96" s="100"/>
      <c r="O96" s="99"/>
      <c r="P96" s="99"/>
      <c r="Q96" s="25"/>
      <c r="R96" s="25"/>
      <c r="S96" s="37"/>
      <c r="U96" s="1102" t="s">
        <v>73</v>
      </c>
      <c r="V96" s="100"/>
      <c r="W96" s="99"/>
      <c r="X96" s="100"/>
      <c r="Y96" s="99"/>
      <c r="Z96" s="99"/>
      <c r="AA96" s="25"/>
      <c r="AB96" s="25"/>
      <c r="AC96" s="37"/>
      <c r="AE96" s="1102" t="s">
        <v>73</v>
      </c>
      <c r="AF96" s="100"/>
      <c r="AG96" s="99"/>
      <c r="AH96" s="100"/>
      <c r="AI96" s="99"/>
      <c r="AJ96" s="99"/>
      <c r="AK96" s="25"/>
      <c r="AL96" s="25"/>
      <c r="AM96" s="37"/>
      <c r="AO96" s="1102" t="s">
        <v>73</v>
      </c>
      <c r="AP96" s="100"/>
      <c r="AQ96" s="99"/>
      <c r="AR96" s="100"/>
      <c r="AS96" s="99"/>
      <c r="AT96" s="99"/>
      <c r="AU96" s="25"/>
      <c r="AV96" s="25"/>
      <c r="AW96" s="37"/>
    </row>
    <row r="97" spans="1:101" ht="19.8" customHeight="1" x14ac:dyDescent="0.25">
      <c r="A97" s="1103"/>
      <c r="B97" s="100"/>
      <c r="C97" s="99"/>
      <c r="D97" s="100"/>
      <c r="E97" s="99"/>
      <c r="F97" s="99"/>
      <c r="G97" s="25"/>
      <c r="H97" s="25"/>
      <c r="I97" s="37"/>
      <c r="K97" s="1103"/>
      <c r="L97" s="100"/>
      <c r="M97" s="99"/>
      <c r="N97" s="100"/>
      <c r="O97" s="99"/>
      <c r="P97" s="99"/>
      <c r="Q97" s="25"/>
      <c r="R97" s="25"/>
      <c r="S97" s="37"/>
      <c r="U97" s="1103"/>
      <c r="V97" s="100"/>
      <c r="W97" s="99"/>
      <c r="X97" s="100"/>
      <c r="Y97" s="99"/>
      <c r="Z97" s="99"/>
      <c r="AA97" s="25"/>
      <c r="AB97" s="25"/>
      <c r="AC97" s="37"/>
      <c r="AE97" s="1103"/>
      <c r="AF97" s="100"/>
      <c r="AG97" s="99"/>
      <c r="AH97" s="100"/>
      <c r="AI97" s="99"/>
      <c r="AJ97" s="99"/>
      <c r="AK97" s="25"/>
      <c r="AL97" s="25"/>
      <c r="AM97" s="37"/>
      <c r="AO97" s="1103"/>
      <c r="AP97" s="100"/>
      <c r="AQ97" s="99"/>
      <c r="AR97" s="100"/>
      <c r="AS97" s="99"/>
      <c r="AT97" s="99"/>
      <c r="AU97" s="25"/>
      <c r="AV97" s="25"/>
      <c r="AW97" s="37"/>
    </row>
    <row r="98" spans="1:101" ht="19.8" customHeight="1" x14ac:dyDescent="0.25">
      <c r="A98" s="1103"/>
      <c r="B98" s="100"/>
      <c r="C98" s="99"/>
      <c r="D98" s="100"/>
      <c r="E98" s="99"/>
      <c r="F98" s="99"/>
      <c r="G98" s="25"/>
      <c r="H98" s="25"/>
      <c r="I98" s="37"/>
      <c r="K98" s="1103"/>
      <c r="L98" s="100"/>
      <c r="M98" s="99"/>
      <c r="N98" s="100"/>
      <c r="O98" s="99"/>
      <c r="P98" s="99"/>
      <c r="Q98" s="25"/>
      <c r="R98" s="25"/>
      <c r="S98" s="37"/>
      <c r="U98" s="1103"/>
      <c r="V98" s="100"/>
      <c r="W98" s="99"/>
      <c r="X98" s="100"/>
      <c r="Y98" s="99"/>
      <c r="Z98" s="99"/>
      <c r="AA98" s="25"/>
      <c r="AB98" s="25"/>
      <c r="AC98" s="37"/>
      <c r="AE98" s="1103"/>
      <c r="AF98" s="100"/>
      <c r="AG98" s="99"/>
      <c r="AH98" s="100"/>
      <c r="AI98" s="99"/>
      <c r="AJ98" s="99"/>
      <c r="AK98" s="25"/>
      <c r="AL98" s="25"/>
      <c r="AM98" s="37"/>
      <c r="AO98" s="1103"/>
      <c r="AP98" s="100"/>
      <c r="AQ98" s="99"/>
      <c r="AR98" s="100"/>
      <c r="AS98" s="99"/>
      <c r="AT98" s="99"/>
      <c r="AU98" s="25"/>
      <c r="AV98" s="25"/>
      <c r="AW98" s="37"/>
    </row>
    <row r="99" spans="1:101" ht="19.8" customHeight="1" thickBot="1" x14ac:dyDescent="0.3">
      <c r="A99" s="1104"/>
      <c r="B99" s="193"/>
      <c r="C99" s="487"/>
      <c r="D99" s="193"/>
      <c r="E99" s="390"/>
      <c r="F99" s="390"/>
      <c r="G99" s="34"/>
      <c r="H99" s="34"/>
      <c r="I99" s="35"/>
      <c r="K99" s="1104"/>
      <c r="L99" s="193"/>
      <c r="M99" s="487"/>
      <c r="N99" s="193"/>
      <c r="O99" s="390"/>
      <c r="P99" s="390"/>
      <c r="Q99" s="34"/>
      <c r="R99" s="34"/>
      <c r="S99" s="35"/>
      <c r="U99" s="1104"/>
      <c r="V99" s="193"/>
      <c r="W99" s="487"/>
      <c r="X99" s="193"/>
      <c r="Y99" s="390"/>
      <c r="Z99" s="390"/>
      <c r="AA99" s="34"/>
      <c r="AB99" s="34"/>
      <c r="AC99" s="35"/>
      <c r="AE99" s="1104"/>
      <c r="AF99" s="193"/>
      <c r="AG99" s="487"/>
      <c r="AH99" s="193"/>
      <c r="AI99" s="390"/>
      <c r="AJ99" s="390"/>
      <c r="AK99" s="34"/>
      <c r="AL99" s="34"/>
      <c r="AM99" s="35"/>
      <c r="AO99" s="1104"/>
      <c r="AP99" s="193"/>
      <c r="AQ99" s="487"/>
      <c r="AR99" s="193"/>
      <c r="AS99" s="390"/>
      <c r="AT99" s="390"/>
      <c r="AU99" s="34"/>
      <c r="AV99" s="34"/>
      <c r="AW99" s="35"/>
    </row>
    <row r="100" spans="1:101" ht="19.8" customHeight="1" thickBot="1" x14ac:dyDescent="0.3">
      <c r="A100" s="483"/>
      <c r="B100" s="484" t="s">
        <v>210</v>
      </c>
      <c r="C100" s="485"/>
      <c r="D100" s="484"/>
      <c r="E100" s="486" t="s">
        <v>135</v>
      </c>
      <c r="F100" s="486">
        <v>4</v>
      </c>
      <c r="G100" s="484" t="s">
        <v>134</v>
      </c>
      <c r="H100" s="481"/>
      <c r="I100" s="482"/>
      <c r="K100" s="483"/>
      <c r="L100" s="484" t="s">
        <v>952</v>
      </c>
      <c r="M100" s="485"/>
      <c r="N100" s="484"/>
      <c r="O100" s="486" t="s">
        <v>135</v>
      </c>
      <c r="P100" s="486">
        <v>7</v>
      </c>
      <c r="Q100" s="484" t="s">
        <v>134</v>
      </c>
      <c r="R100" s="481"/>
      <c r="S100" s="482"/>
      <c r="U100" s="483"/>
      <c r="V100" s="484" t="s">
        <v>954</v>
      </c>
      <c r="W100" s="485"/>
      <c r="X100" s="484"/>
      <c r="Y100" s="486" t="s">
        <v>135</v>
      </c>
      <c r="Z100" s="486">
        <v>3</v>
      </c>
      <c r="AA100" s="484" t="s">
        <v>134</v>
      </c>
      <c r="AB100" s="481"/>
      <c r="AC100" s="482"/>
      <c r="AE100" s="483"/>
      <c r="AF100" s="484" t="s">
        <v>161</v>
      </c>
      <c r="AG100" s="485"/>
      <c r="AH100" s="484"/>
      <c r="AI100" s="486" t="s">
        <v>135</v>
      </c>
      <c r="AJ100" s="486">
        <v>3</v>
      </c>
      <c r="AK100" s="484" t="s">
        <v>134</v>
      </c>
      <c r="AL100" s="481"/>
      <c r="AM100" s="482"/>
      <c r="AO100" s="483"/>
      <c r="AP100" s="484" t="s">
        <v>161</v>
      </c>
      <c r="AQ100" s="485"/>
      <c r="AR100" s="484"/>
      <c r="AS100" s="486" t="s">
        <v>135</v>
      </c>
      <c r="AT100" s="486">
        <v>3</v>
      </c>
      <c r="AU100" s="484" t="s">
        <v>134</v>
      </c>
      <c r="AV100" s="481"/>
      <c r="AW100" s="482"/>
    </row>
    <row r="101" spans="1:101" ht="19.8" customHeight="1" x14ac:dyDescent="0.25">
      <c r="A101" s="66" t="s">
        <v>70</v>
      </c>
      <c r="B101" s="107" t="s">
        <v>647</v>
      </c>
      <c r="C101" s="232">
        <v>40334</v>
      </c>
      <c r="D101" s="108" t="s">
        <v>285</v>
      </c>
      <c r="E101" s="232" t="s">
        <v>546</v>
      </c>
      <c r="F101" s="108">
        <v>2013</v>
      </c>
      <c r="G101" s="20">
        <v>3</v>
      </c>
      <c r="H101" s="20">
        <v>6</v>
      </c>
      <c r="I101" s="37"/>
      <c r="K101" s="66" t="s">
        <v>70</v>
      </c>
      <c r="L101" s="107" t="s">
        <v>900</v>
      </c>
      <c r="M101" s="232">
        <v>42574</v>
      </c>
      <c r="N101" s="108" t="s">
        <v>378</v>
      </c>
      <c r="O101" s="232" t="s">
        <v>619</v>
      </c>
      <c r="P101" s="108">
        <v>2011</v>
      </c>
      <c r="Q101" s="20">
        <v>3</v>
      </c>
      <c r="R101" s="20">
        <v>6</v>
      </c>
      <c r="S101" s="37"/>
      <c r="U101" s="66" t="s">
        <v>70</v>
      </c>
      <c r="V101" s="107" t="s">
        <v>844</v>
      </c>
      <c r="W101" s="232">
        <v>40026</v>
      </c>
      <c r="X101" s="108" t="s">
        <v>286</v>
      </c>
      <c r="Y101" s="232" t="s">
        <v>549</v>
      </c>
      <c r="Z101" s="108">
        <v>2009</v>
      </c>
      <c r="AA101" s="20">
        <v>2</v>
      </c>
      <c r="AB101" s="20">
        <v>4</v>
      </c>
      <c r="AC101" s="37"/>
      <c r="AE101" s="66" t="s">
        <v>70</v>
      </c>
      <c r="AF101" s="107" t="s">
        <v>557</v>
      </c>
      <c r="AG101" s="232">
        <v>36174</v>
      </c>
      <c r="AH101" s="108" t="s">
        <v>302</v>
      </c>
      <c r="AI101" s="232" t="s">
        <v>369</v>
      </c>
      <c r="AJ101" s="108">
        <v>2007</v>
      </c>
      <c r="AK101" s="20">
        <v>2</v>
      </c>
      <c r="AL101" s="20">
        <v>4</v>
      </c>
      <c r="AM101" s="37"/>
      <c r="AO101" s="66" t="s">
        <v>70</v>
      </c>
      <c r="AP101" s="107" t="s">
        <v>593</v>
      </c>
      <c r="AQ101" s="232">
        <v>39545</v>
      </c>
      <c r="AR101" s="108" t="s">
        <v>555</v>
      </c>
      <c r="AS101" s="232" t="s">
        <v>369</v>
      </c>
      <c r="AT101" s="108">
        <v>2006</v>
      </c>
      <c r="AU101" s="20">
        <v>2</v>
      </c>
      <c r="AV101" s="20">
        <v>4</v>
      </c>
      <c r="AW101" s="37"/>
    </row>
    <row r="102" spans="1:101" ht="19.8" customHeight="1" x14ac:dyDescent="0.25">
      <c r="A102" s="67" t="s">
        <v>71</v>
      </c>
      <c r="B102" s="111" t="s">
        <v>959</v>
      </c>
      <c r="C102" s="99" t="s">
        <v>960</v>
      </c>
      <c r="D102" s="100" t="s">
        <v>961</v>
      </c>
      <c r="E102" s="99" t="s">
        <v>546</v>
      </c>
      <c r="F102" s="100">
        <v>2013</v>
      </c>
      <c r="G102" s="25">
        <v>3</v>
      </c>
      <c r="H102" s="25">
        <v>0</v>
      </c>
      <c r="I102" s="37" t="s">
        <v>219</v>
      </c>
      <c r="K102" s="67" t="s">
        <v>71</v>
      </c>
      <c r="L102" s="111" t="s">
        <v>969</v>
      </c>
      <c r="M102" s="99">
        <v>42701</v>
      </c>
      <c r="N102" s="100" t="s">
        <v>399</v>
      </c>
      <c r="O102" s="99" t="s">
        <v>544</v>
      </c>
      <c r="P102" s="100">
        <v>2011</v>
      </c>
      <c r="Q102" s="25">
        <v>3</v>
      </c>
      <c r="R102" s="25">
        <v>5</v>
      </c>
      <c r="S102" s="37"/>
      <c r="U102" s="67" t="s">
        <v>71</v>
      </c>
      <c r="V102" s="111" t="s">
        <v>986</v>
      </c>
      <c r="W102" s="99" t="s">
        <v>987</v>
      </c>
      <c r="X102" s="100" t="s">
        <v>973</v>
      </c>
      <c r="Y102" s="99" t="s">
        <v>371</v>
      </c>
      <c r="Z102" s="100">
        <v>2009</v>
      </c>
      <c r="AA102" s="25">
        <v>2</v>
      </c>
      <c r="AB102" s="25">
        <v>0</v>
      </c>
      <c r="AC102" s="37" t="s">
        <v>220</v>
      </c>
      <c r="AE102" s="67" t="s">
        <v>71</v>
      </c>
      <c r="AF102" s="111" t="s">
        <v>558</v>
      </c>
      <c r="AG102" s="99">
        <v>38435</v>
      </c>
      <c r="AH102" s="100" t="s">
        <v>285</v>
      </c>
      <c r="AI102" s="99" t="s">
        <v>542</v>
      </c>
      <c r="AJ102" s="100">
        <v>2008</v>
      </c>
      <c r="AK102" s="25">
        <v>2</v>
      </c>
      <c r="AL102" s="25">
        <v>3</v>
      </c>
      <c r="AM102" s="37"/>
      <c r="AO102" s="67" t="s">
        <v>71</v>
      </c>
      <c r="AP102" s="111" t="s">
        <v>600</v>
      </c>
      <c r="AQ102" s="99">
        <v>34994</v>
      </c>
      <c r="AR102" s="100" t="s">
        <v>306</v>
      </c>
      <c r="AS102" s="99" t="s">
        <v>369</v>
      </c>
      <c r="AT102" s="100">
        <v>2006</v>
      </c>
      <c r="AU102" s="25">
        <v>2</v>
      </c>
      <c r="AV102" s="25">
        <v>3</v>
      </c>
      <c r="AW102" s="37"/>
    </row>
    <row r="103" spans="1:101" ht="19.8" customHeight="1" x14ac:dyDescent="0.25">
      <c r="A103" s="67" t="s">
        <v>72</v>
      </c>
      <c r="B103" s="111" t="s">
        <v>643</v>
      </c>
      <c r="C103" s="99">
        <v>42492</v>
      </c>
      <c r="D103" s="100" t="s">
        <v>644</v>
      </c>
      <c r="E103" s="99" t="s">
        <v>544</v>
      </c>
      <c r="F103" s="99">
        <v>2013</v>
      </c>
      <c r="G103" s="25">
        <v>3</v>
      </c>
      <c r="H103" s="25">
        <v>3</v>
      </c>
      <c r="I103" s="37"/>
      <c r="K103" s="67" t="s">
        <v>72</v>
      </c>
      <c r="L103" s="111" t="s">
        <v>970</v>
      </c>
      <c r="M103" s="99">
        <v>40072</v>
      </c>
      <c r="N103" s="100" t="s">
        <v>306</v>
      </c>
      <c r="O103" s="99" t="s">
        <v>546</v>
      </c>
      <c r="P103" s="100">
        <v>2012</v>
      </c>
      <c r="Q103" s="25">
        <v>3</v>
      </c>
      <c r="R103" s="25">
        <v>3</v>
      </c>
      <c r="S103" s="37"/>
      <c r="U103" s="67" t="s">
        <v>72</v>
      </c>
      <c r="V103" s="111" t="s">
        <v>988</v>
      </c>
      <c r="W103" s="99" t="s">
        <v>989</v>
      </c>
      <c r="X103" s="100" t="s">
        <v>961</v>
      </c>
      <c r="Y103" s="99" t="s">
        <v>990</v>
      </c>
      <c r="Z103" s="99">
        <v>2009</v>
      </c>
      <c r="AA103" s="25">
        <v>2</v>
      </c>
      <c r="AB103" s="265">
        <v>0</v>
      </c>
      <c r="AC103" s="37" t="s">
        <v>218</v>
      </c>
      <c r="AE103" s="67" t="s">
        <v>72</v>
      </c>
      <c r="AF103" s="111" t="s">
        <v>539</v>
      </c>
      <c r="AG103" s="99">
        <v>38948</v>
      </c>
      <c r="AH103" s="100" t="s">
        <v>283</v>
      </c>
      <c r="AI103" s="99" t="s">
        <v>542</v>
      </c>
      <c r="AJ103" s="99">
        <v>2008</v>
      </c>
      <c r="AK103" s="25">
        <v>2</v>
      </c>
      <c r="AL103" s="25">
        <v>0</v>
      </c>
      <c r="AM103" s="37" t="s">
        <v>218</v>
      </c>
      <c r="AO103" s="67" t="s">
        <v>72</v>
      </c>
      <c r="AP103" s="111" t="s">
        <v>929</v>
      </c>
      <c r="AQ103" s="99">
        <v>38663</v>
      </c>
      <c r="AR103" s="100" t="s">
        <v>283</v>
      </c>
      <c r="AS103" s="99" t="s">
        <v>369</v>
      </c>
      <c r="AT103" s="99">
        <v>2005</v>
      </c>
      <c r="AU103" s="25">
        <v>2</v>
      </c>
      <c r="AV103" s="25">
        <v>0</v>
      </c>
      <c r="AW103" s="37" t="s">
        <v>218</v>
      </c>
      <c r="AY103" s="1077"/>
      <c r="AZ103" s="1077"/>
      <c r="BA103" s="1021"/>
      <c r="BB103" s="1021"/>
      <c r="BC103" s="75"/>
      <c r="BD103" s="75"/>
      <c r="BE103" s="1021"/>
      <c r="BF103" s="1021"/>
      <c r="BG103" s="1021"/>
      <c r="BI103" s="1077"/>
      <c r="BJ103" s="1077"/>
      <c r="BK103" s="1021"/>
      <c r="BL103" s="1021"/>
      <c r="BM103" s="75"/>
      <c r="BN103" s="75"/>
      <c r="BO103" s="1021"/>
      <c r="BP103" s="1021"/>
      <c r="BQ103" s="1021"/>
      <c r="BR103" s="1021"/>
      <c r="BS103" s="1077"/>
      <c r="BT103" s="1077"/>
      <c r="BU103" s="1021"/>
      <c r="BV103" s="1021"/>
      <c r="BW103" s="75"/>
      <c r="BX103" s="75"/>
      <c r="BY103" s="75"/>
      <c r="BZ103" s="1021"/>
      <c r="CA103" s="1021"/>
      <c r="CB103" s="1021"/>
      <c r="CC103" s="1077"/>
      <c r="CD103" s="1077"/>
      <c r="CE103" s="75"/>
      <c r="CF103" s="1021"/>
      <c r="CG103" s="75"/>
      <c r="CH103" s="75"/>
      <c r="CI103" s="1021"/>
      <c r="CJ103" s="1021"/>
      <c r="CK103" s="1021"/>
    </row>
    <row r="104" spans="1:101" ht="19.8" customHeight="1" x14ac:dyDescent="0.25">
      <c r="A104" s="68" t="s">
        <v>72</v>
      </c>
      <c r="B104" s="100"/>
      <c r="C104" s="99"/>
      <c r="D104" s="100"/>
      <c r="E104" s="99"/>
      <c r="F104" s="100"/>
      <c r="G104" s="25"/>
      <c r="H104" s="25"/>
      <c r="I104" s="37"/>
      <c r="K104" s="68" t="s">
        <v>72</v>
      </c>
      <c r="L104" s="100" t="s">
        <v>672</v>
      </c>
      <c r="M104" s="99" t="s">
        <v>673</v>
      </c>
      <c r="N104" s="100" t="s">
        <v>306</v>
      </c>
      <c r="O104" s="99" t="s">
        <v>540</v>
      </c>
      <c r="P104" s="99">
        <v>2011</v>
      </c>
      <c r="Q104" s="25">
        <v>3</v>
      </c>
      <c r="R104" s="25">
        <v>0</v>
      </c>
      <c r="S104" s="37" t="s">
        <v>218</v>
      </c>
      <c r="U104" s="68" t="s">
        <v>72</v>
      </c>
      <c r="V104" s="100"/>
      <c r="W104" s="99"/>
      <c r="X104" s="100"/>
      <c r="Y104" s="99"/>
      <c r="Z104" s="100"/>
      <c r="AA104" s="25"/>
      <c r="AB104" s="25"/>
      <c r="AC104" s="37"/>
      <c r="AE104" s="68" t="s">
        <v>72</v>
      </c>
      <c r="AF104" s="100"/>
      <c r="AG104" s="99"/>
      <c r="AH104" s="100"/>
      <c r="AI104" s="99"/>
      <c r="AJ104" s="100"/>
      <c r="AK104" s="25"/>
      <c r="AL104" s="25"/>
      <c r="AM104" s="37"/>
      <c r="AO104" s="68" t="s">
        <v>72</v>
      </c>
      <c r="AP104" s="100"/>
      <c r="AQ104" s="99"/>
      <c r="AR104" s="100"/>
      <c r="AS104" s="99"/>
      <c r="AT104" s="100"/>
      <c r="AU104" s="25"/>
      <c r="AV104" s="25"/>
      <c r="AW104" s="37"/>
      <c r="AY104" s="1021"/>
      <c r="AZ104" s="1021"/>
      <c r="BA104" s="1021"/>
      <c r="BB104" s="1021"/>
      <c r="BC104" s="75"/>
      <c r="BD104" s="75"/>
      <c r="BE104" s="1021"/>
      <c r="BF104" s="1021"/>
      <c r="BG104" s="1021"/>
      <c r="BI104" s="1021"/>
      <c r="BJ104" s="1021"/>
      <c r="BK104" s="1021"/>
      <c r="BL104" s="1021"/>
      <c r="BM104" s="75"/>
      <c r="BN104" s="75"/>
      <c r="BO104" s="1021"/>
      <c r="BP104" s="1021"/>
      <c r="BQ104" s="1021"/>
      <c r="BR104" s="1021"/>
      <c r="BS104" s="1021"/>
      <c r="BT104" s="1021"/>
      <c r="BU104" s="1021"/>
      <c r="BV104" s="1021"/>
      <c r="BW104" s="75"/>
      <c r="BX104" s="75"/>
      <c r="BY104" s="75"/>
      <c r="BZ104" s="1021"/>
      <c r="CA104" s="1021"/>
      <c r="CB104" s="1021"/>
      <c r="CC104" s="1021"/>
      <c r="CD104" s="1021"/>
      <c r="CE104" s="75"/>
      <c r="CF104" s="1021"/>
      <c r="CG104" s="75"/>
      <c r="CH104" s="75"/>
      <c r="CI104" s="1021"/>
      <c r="CJ104" s="1021"/>
      <c r="CK104" s="1021"/>
    </row>
    <row r="105" spans="1:101" ht="19.8" customHeight="1" x14ac:dyDescent="0.25">
      <c r="A105" s="1102" t="s">
        <v>73</v>
      </c>
      <c r="B105" s="100"/>
      <c r="C105" s="99"/>
      <c r="D105" s="100"/>
      <c r="E105" s="99"/>
      <c r="F105" s="99"/>
      <c r="G105" s="25"/>
      <c r="H105" s="25"/>
      <c r="I105" s="37"/>
      <c r="K105" s="1102" t="s">
        <v>73</v>
      </c>
      <c r="L105" s="100"/>
      <c r="M105" s="99"/>
      <c r="N105" s="100"/>
      <c r="O105" s="99"/>
      <c r="P105" s="99"/>
      <c r="Q105" s="25"/>
      <c r="R105" s="25"/>
      <c r="S105" s="37"/>
      <c r="U105" s="1102" t="s">
        <v>73</v>
      </c>
      <c r="V105" s="100"/>
      <c r="W105" s="99"/>
      <c r="X105" s="100"/>
      <c r="Y105" s="99"/>
      <c r="Z105" s="99"/>
      <c r="AA105" s="25"/>
      <c r="AB105" s="25"/>
      <c r="AC105" s="39"/>
      <c r="AE105" s="1102" t="s">
        <v>73</v>
      </c>
      <c r="AF105" s="100"/>
      <c r="AG105" s="99"/>
      <c r="AH105" s="100"/>
      <c r="AI105" s="99"/>
      <c r="AJ105" s="99"/>
      <c r="AK105" s="25"/>
      <c r="AL105" s="25"/>
      <c r="AM105" s="39"/>
      <c r="AO105" s="1102" t="s">
        <v>73</v>
      </c>
      <c r="AP105" s="100"/>
      <c r="AQ105" s="99"/>
      <c r="AR105" s="100"/>
      <c r="AS105" s="99"/>
      <c r="AT105" s="99"/>
      <c r="AU105" s="25"/>
      <c r="AV105" s="25"/>
      <c r="AW105" s="39"/>
      <c r="AY105" s="1078"/>
      <c r="AZ105" s="1078"/>
      <c r="BA105" s="1078"/>
      <c r="BB105" s="1078"/>
      <c r="BC105" s="1078"/>
      <c r="BD105" s="1078"/>
      <c r="BE105" s="1078"/>
      <c r="BF105" s="1078"/>
      <c r="BG105" s="1078"/>
      <c r="BI105" s="1078"/>
      <c r="BJ105" s="1078"/>
      <c r="BK105" s="1078"/>
      <c r="BL105" s="1078"/>
      <c r="BM105" s="1078"/>
      <c r="BN105" s="1078"/>
      <c r="BO105" s="1078"/>
      <c r="BP105" s="1078"/>
      <c r="BQ105" s="1078"/>
      <c r="BR105" s="1021"/>
      <c r="BS105" s="1078"/>
      <c r="BT105" s="1078"/>
      <c r="BU105" s="1078"/>
      <c r="BV105" s="1078"/>
      <c r="BW105" s="1078"/>
      <c r="BX105" s="1078"/>
      <c r="BY105" s="1078"/>
      <c r="BZ105" s="1078"/>
      <c r="CA105" s="1078"/>
      <c r="CB105" s="1021"/>
      <c r="CC105" s="1078"/>
      <c r="CD105" s="1078"/>
      <c r="CE105" s="1078"/>
      <c r="CF105" s="1078"/>
      <c r="CG105" s="1078"/>
      <c r="CH105" s="1078"/>
      <c r="CI105" s="1078"/>
      <c r="CJ105" s="1078"/>
      <c r="CK105" s="1078"/>
      <c r="CL105" s="996"/>
      <c r="CV105" s="996"/>
      <c r="CW105" s="996"/>
    </row>
    <row r="106" spans="1:101" ht="19.8" customHeight="1" x14ac:dyDescent="0.25">
      <c r="A106" s="1103"/>
      <c r="B106" s="100"/>
      <c r="C106" s="99"/>
      <c r="D106" s="100"/>
      <c r="E106" s="99"/>
      <c r="F106" s="99"/>
      <c r="G106" s="25"/>
      <c r="H106" s="25"/>
      <c r="I106" s="37"/>
      <c r="K106" s="1103"/>
      <c r="L106" s="100"/>
      <c r="M106" s="99"/>
      <c r="N106" s="100"/>
      <c r="O106" s="99"/>
      <c r="P106" s="99"/>
      <c r="Q106" s="25"/>
      <c r="R106" s="25"/>
      <c r="S106" s="37"/>
      <c r="U106" s="1103"/>
      <c r="V106" s="100"/>
      <c r="W106" s="99"/>
      <c r="X106" s="100"/>
      <c r="Y106" s="99"/>
      <c r="Z106" s="99"/>
      <c r="AA106" s="25"/>
      <c r="AB106" s="25"/>
      <c r="AC106" s="37"/>
      <c r="AE106" s="1103"/>
      <c r="AF106" s="100"/>
      <c r="AG106" s="99"/>
      <c r="AH106" s="100"/>
      <c r="AI106" s="99"/>
      <c r="AJ106" s="99"/>
      <c r="AK106" s="25"/>
      <c r="AL106" s="25"/>
      <c r="AM106" s="37"/>
      <c r="AO106" s="1103"/>
      <c r="AP106" s="100"/>
      <c r="AQ106" s="99"/>
      <c r="AR106" s="100"/>
      <c r="AS106" s="99"/>
      <c r="AT106" s="99"/>
      <c r="AU106" s="25"/>
      <c r="AV106" s="25"/>
      <c r="AW106" s="37"/>
      <c r="AY106" s="1021"/>
      <c r="AZ106" s="1019"/>
      <c r="BA106" s="1019"/>
      <c r="BB106" s="1019"/>
      <c r="BC106" s="1019"/>
      <c r="BD106" s="1019"/>
      <c r="BE106" s="1019"/>
      <c r="BF106" s="1019"/>
      <c r="BG106" s="1019"/>
      <c r="BI106" s="1021"/>
      <c r="BJ106" s="1019"/>
      <c r="BK106" s="1019"/>
      <c r="BL106" s="1019"/>
      <c r="BM106" s="1019"/>
      <c r="BN106" s="1019"/>
      <c r="BO106" s="1019"/>
      <c r="BP106" s="1019"/>
      <c r="BQ106" s="1019"/>
      <c r="BR106" s="1021"/>
      <c r="BS106" s="1021"/>
      <c r="BT106" s="1019"/>
      <c r="BU106" s="1019"/>
      <c r="BV106" s="1019"/>
      <c r="BW106" s="1019"/>
      <c r="BX106" s="1019"/>
      <c r="BY106" s="1019"/>
      <c r="BZ106" s="1019"/>
      <c r="CA106" s="1019"/>
      <c r="CB106" s="1021"/>
      <c r="CC106" s="1021"/>
      <c r="CD106" s="1019"/>
      <c r="CE106" s="1019"/>
      <c r="CF106" s="1019"/>
      <c r="CG106" s="1019"/>
      <c r="CH106" s="1019"/>
      <c r="CI106" s="1019"/>
      <c r="CJ106" s="1019"/>
      <c r="CK106" s="1019"/>
      <c r="CL106" s="996"/>
      <c r="CV106" s="996"/>
      <c r="CW106" s="996"/>
    </row>
    <row r="107" spans="1:101" ht="19.8" customHeight="1" x14ac:dyDescent="0.25">
      <c r="A107" s="1103"/>
      <c r="B107" s="100"/>
      <c r="C107" s="99"/>
      <c r="D107" s="100"/>
      <c r="E107" s="99"/>
      <c r="F107" s="99"/>
      <c r="G107" s="25"/>
      <c r="H107" s="25"/>
      <c r="I107" s="37"/>
      <c r="K107" s="1103"/>
      <c r="L107" s="100"/>
      <c r="M107" s="99"/>
      <c r="N107" s="100"/>
      <c r="O107" s="99"/>
      <c r="P107" s="99"/>
      <c r="Q107" s="25"/>
      <c r="R107" s="25"/>
      <c r="S107" s="37"/>
      <c r="U107" s="1103"/>
      <c r="V107" s="100"/>
      <c r="W107" s="99"/>
      <c r="X107" s="100"/>
      <c r="Y107" s="99"/>
      <c r="Z107" s="99"/>
      <c r="AA107" s="25"/>
      <c r="AB107" s="25"/>
      <c r="AC107" s="37"/>
      <c r="AE107" s="1103"/>
      <c r="AF107" s="100"/>
      <c r="AG107" s="99"/>
      <c r="AH107" s="100"/>
      <c r="AI107" s="99"/>
      <c r="AJ107" s="99"/>
      <c r="AK107" s="25"/>
      <c r="AL107" s="25"/>
      <c r="AM107" s="37"/>
      <c r="AO107" s="1103"/>
      <c r="AP107" s="100"/>
      <c r="AQ107" s="99"/>
      <c r="AR107" s="100"/>
      <c r="AS107" s="99"/>
      <c r="AT107" s="99"/>
      <c r="AU107" s="25"/>
      <c r="AV107" s="25"/>
      <c r="AW107" s="37"/>
      <c r="AY107" s="604"/>
      <c r="AZ107" s="230"/>
      <c r="BA107" s="230"/>
      <c r="BB107" s="230"/>
      <c r="BC107" s="1020"/>
      <c r="BD107" s="1079"/>
      <c r="BE107" s="1079"/>
      <c r="BF107" s="264"/>
      <c r="BG107" s="606"/>
      <c r="BI107" s="604"/>
      <c r="BJ107" s="230"/>
      <c r="BK107" s="230"/>
      <c r="BL107" s="230"/>
      <c r="BM107" s="1020"/>
      <c r="BN107" s="1079"/>
      <c r="BO107" s="1079"/>
      <c r="BP107" s="264"/>
      <c r="BQ107" s="606"/>
      <c r="BR107" s="1021"/>
      <c r="BS107" s="604"/>
      <c r="BT107" s="230"/>
      <c r="BU107" s="230"/>
      <c r="BV107" s="230"/>
      <c r="BW107" s="1020"/>
      <c r="BX107" s="1079"/>
      <c r="BY107" s="1079"/>
      <c r="BZ107" s="264"/>
      <c r="CA107" s="606"/>
      <c r="CB107" s="1021"/>
      <c r="CC107" s="604"/>
      <c r="CD107" s="230"/>
      <c r="CE107" s="230"/>
      <c r="CF107" s="230"/>
      <c r="CG107" s="1020"/>
      <c r="CH107" s="1079"/>
      <c r="CI107" s="1079"/>
      <c r="CJ107" s="264"/>
      <c r="CK107" s="606"/>
      <c r="CL107" s="606"/>
      <c r="CV107" s="606"/>
      <c r="CW107" s="606"/>
    </row>
    <row r="108" spans="1:101" ht="19.8" customHeight="1" thickBot="1" x14ac:dyDescent="0.3">
      <c r="A108" s="1105"/>
      <c r="B108" s="106"/>
      <c r="C108" s="270"/>
      <c r="D108" s="106"/>
      <c r="E108" s="105"/>
      <c r="F108" s="105"/>
      <c r="G108" s="30"/>
      <c r="H108" s="30"/>
      <c r="I108" s="110"/>
      <c r="K108" s="1105"/>
      <c r="L108" s="106"/>
      <c r="M108" s="270"/>
      <c r="N108" s="106"/>
      <c r="O108" s="105"/>
      <c r="P108" s="105"/>
      <c r="Q108" s="30"/>
      <c r="R108" s="30"/>
      <c r="S108" s="110"/>
      <c r="U108" s="1105"/>
      <c r="V108" s="106"/>
      <c r="W108" s="270"/>
      <c r="X108" s="106"/>
      <c r="Y108" s="105"/>
      <c r="Z108" s="105"/>
      <c r="AA108" s="30"/>
      <c r="AB108" s="30"/>
      <c r="AC108" s="110"/>
      <c r="AE108" s="1104"/>
      <c r="AF108" s="193"/>
      <c r="AG108" s="487"/>
      <c r="AH108" s="193"/>
      <c r="AI108" s="390"/>
      <c r="AJ108" s="390"/>
      <c r="AK108" s="34"/>
      <c r="AL108" s="34"/>
      <c r="AM108" s="35"/>
      <c r="AO108" s="1104"/>
      <c r="AP108" s="193"/>
      <c r="AQ108" s="487"/>
      <c r="AR108" s="193"/>
      <c r="AS108" s="390"/>
      <c r="AT108" s="390"/>
      <c r="AU108" s="34"/>
      <c r="AV108" s="34"/>
      <c r="AW108" s="35"/>
      <c r="AY108" s="1080"/>
      <c r="AZ108" s="1080"/>
      <c r="BA108" s="1080"/>
      <c r="BB108" s="1080"/>
      <c r="BC108" s="1080"/>
      <c r="BD108" s="1080"/>
      <c r="BE108" s="1080"/>
      <c r="BF108" s="1080"/>
      <c r="BG108" s="1080"/>
      <c r="BI108" s="1080"/>
      <c r="BJ108" s="1080"/>
      <c r="BK108" s="1080"/>
      <c r="BL108" s="1080"/>
      <c r="BM108" s="1080"/>
      <c r="BN108" s="1080"/>
      <c r="BO108" s="1080"/>
      <c r="BP108" s="1080"/>
      <c r="BQ108" s="1080"/>
      <c r="BR108" s="1021"/>
      <c r="BS108" s="1080"/>
      <c r="BT108" s="1080"/>
      <c r="BU108" s="1080"/>
      <c r="BV108" s="1080"/>
      <c r="BW108" s="1080"/>
      <c r="BX108" s="1080"/>
      <c r="BY108" s="1080"/>
      <c r="BZ108" s="1080"/>
      <c r="CA108" s="1080"/>
      <c r="CB108" s="1021"/>
      <c r="CC108" s="1080"/>
      <c r="CD108" s="1080"/>
      <c r="CE108" s="1080"/>
      <c r="CF108" s="1080"/>
      <c r="CG108" s="1080"/>
      <c r="CH108" s="1080"/>
      <c r="CI108" s="1080"/>
      <c r="CJ108" s="1080"/>
      <c r="CK108" s="1080"/>
      <c r="CL108" s="994"/>
      <c r="CV108" s="994"/>
      <c r="CW108" s="994"/>
    </row>
    <row r="109" spans="1:101" ht="19.8" customHeight="1" thickTop="1" thickBot="1" x14ac:dyDescent="0.3">
      <c r="U109" s="230"/>
      <c r="V109" s="230"/>
      <c r="W109" s="75"/>
      <c r="X109" s="230"/>
      <c r="Y109" s="995"/>
      <c r="Z109" s="995"/>
      <c r="AA109" s="230"/>
      <c r="AB109" s="992"/>
      <c r="AC109" s="992"/>
      <c r="AE109" s="483"/>
      <c r="AF109" s="484" t="s">
        <v>187</v>
      </c>
      <c r="AG109" s="485"/>
      <c r="AH109" s="484"/>
      <c r="AI109" s="486" t="s">
        <v>135</v>
      </c>
      <c r="AJ109" s="486">
        <v>3</v>
      </c>
      <c r="AK109" s="484" t="s">
        <v>134</v>
      </c>
      <c r="AL109" s="481"/>
      <c r="AM109" s="482"/>
      <c r="AO109" s="483"/>
      <c r="AP109" s="484" t="s">
        <v>187</v>
      </c>
      <c r="AQ109" s="485"/>
      <c r="AR109" s="484"/>
      <c r="AS109" s="486" t="s">
        <v>135</v>
      </c>
      <c r="AT109" s="486">
        <v>3</v>
      </c>
      <c r="AU109" s="484" t="s">
        <v>134</v>
      </c>
      <c r="AV109" s="481"/>
      <c r="AW109" s="482"/>
      <c r="AY109" s="230"/>
      <c r="AZ109" s="230"/>
      <c r="BA109" s="1018"/>
      <c r="BB109" s="230"/>
      <c r="BC109" s="1020"/>
      <c r="BD109" s="1020"/>
      <c r="BE109" s="230"/>
      <c r="BF109" s="1018"/>
      <c r="BG109" s="1018"/>
      <c r="BI109" s="230"/>
      <c r="BJ109" s="230"/>
      <c r="BK109" s="1018"/>
      <c r="BL109" s="230"/>
      <c r="BM109" s="1020"/>
      <c r="BN109" s="1020"/>
      <c r="BO109" s="230"/>
      <c r="BP109" s="1018"/>
      <c r="BQ109" s="1018"/>
      <c r="BR109" s="1021"/>
      <c r="BS109" s="230"/>
      <c r="BT109" s="230"/>
      <c r="BU109" s="1018"/>
      <c r="BV109" s="230"/>
      <c r="BW109" s="1020"/>
      <c r="BX109" s="1020"/>
      <c r="BY109" s="1020"/>
      <c r="BZ109" s="1018"/>
      <c r="CA109" s="1018"/>
      <c r="CB109" s="1021"/>
      <c r="CC109" s="230"/>
      <c r="CD109" s="230"/>
      <c r="CE109" s="75"/>
      <c r="CF109" s="230"/>
      <c r="CG109" s="1020"/>
      <c r="CH109" s="1020"/>
      <c r="CI109" s="230"/>
      <c r="CJ109" s="1018"/>
      <c r="CK109" s="1018"/>
      <c r="CL109" s="992"/>
      <c r="CV109" s="992"/>
      <c r="CW109" s="992"/>
    </row>
    <row r="110" spans="1:101" ht="19.8" customHeight="1" x14ac:dyDescent="0.25">
      <c r="U110" s="75"/>
      <c r="V110" s="195"/>
      <c r="W110" s="269"/>
      <c r="X110" s="195"/>
      <c r="Y110" s="269"/>
      <c r="Z110" s="195"/>
      <c r="AA110" s="75"/>
      <c r="AB110" s="75"/>
      <c r="AC110" s="75"/>
      <c r="AE110" s="66" t="s">
        <v>70</v>
      </c>
      <c r="AF110" s="107" t="s">
        <v>735</v>
      </c>
      <c r="AG110" s="232">
        <v>39315</v>
      </c>
      <c r="AH110" s="108" t="s">
        <v>398</v>
      </c>
      <c r="AI110" s="232" t="s">
        <v>540</v>
      </c>
      <c r="AJ110" s="108">
        <v>2008</v>
      </c>
      <c r="AK110" s="20">
        <v>2</v>
      </c>
      <c r="AL110" s="20">
        <v>4</v>
      </c>
      <c r="AM110" s="37"/>
      <c r="AO110" s="66" t="s">
        <v>70</v>
      </c>
      <c r="AP110" s="107" t="s">
        <v>603</v>
      </c>
      <c r="AQ110" s="232">
        <v>37432</v>
      </c>
      <c r="AR110" s="108" t="s">
        <v>555</v>
      </c>
      <c r="AS110" s="232" t="s">
        <v>371</v>
      </c>
      <c r="AT110" s="108">
        <v>2006</v>
      </c>
      <c r="AU110" s="20">
        <v>2</v>
      </c>
      <c r="AV110" s="20">
        <v>4</v>
      </c>
      <c r="AW110" s="37"/>
      <c r="AY110" s="1081"/>
      <c r="AZ110" s="1082"/>
      <c r="BA110" s="1077"/>
      <c r="BB110" s="1082"/>
      <c r="BC110" s="1077"/>
      <c r="BD110" s="1077"/>
      <c r="BE110" s="1083"/>
      <c r="BF110" s="1077"/>
      <c r="BG110" s="1082"/>
      <c r="BI110" s="1081"/>
      <c r="BJ110" s="1082"/>
      <c r="BK110" s="1077"/>
      <c r="BL110" s="1082"/>
      <c r="BM110" s="1077"/>
      <c r="BN110" s="1077"/>
      <c r="BO110" s="1083"/>
      <c r="BP110" s="1077"/>
      <c r="BQ110" s="1082"/>
      <c r="BR110" s="1021"/>
      <c r="BS110" s="1081"/>
      <c r="BT110" s="1082"/>
      <c r="BU110" s="1077"/>
      <c r="BV110" s="1082"/>
      <c r="BW110" s="1077"/>
      <c r="BX110" s="1077"/>
      <c r="BY110" s="1083"/>
      <c r="BZ110" s="1077"/>
      <c r="CA110" s="1082"/>
      <c r="CB110" s="1021"/>
      <c r="CC110" s="1081"/>
      <c r="CD110" s="1082"/>
      <c r="CE110" s="1077"/>
      <c r="CF110" s="1082"/>
      <c r="CG110" s="1077"/>
      <c r="CH110" s="1077"/>
      <c r="CI110" s="1083"/>
      <c r="CJ110" s="1077"/>
      <c r="CK110" s="1082"/>
      <c r="CL110" s="995"/>
      <c r="CV110" s="995"/>
      <c r="CW110" s="995"/>
    </row>
    <row r="111" spans="1:101" ht="19.8" customHeight="1" x14ac:dyDescent="0.25">
      <c r="A111" s="992"/>
      <c r="B111" s="992"/>
      <c r="C111" s="992"/>
      <c r="D111" s="992"/>
      <c r="E111" s="992"/>
      <c r="F111" s="992"/>
      <c r="G111" s="992"/>
      <c r="H111" s="992"/>
      <c r="I111" s="992"/>
      <c r="K111" s="992"/>
      <c r="L111" s="992"/>
      <c r="M111" s="992"/>
      <c r="N111" s="992"/>
      <c r="O111" s="992"/>
      <c r="P111" s="992"/>
      <c r="Q111" s="992"/>
      <c r="R111" s="992"/>
      <c r="S111" s="992"/>
      <c r="U111" s="75"/>
      <c r="V111" s="195"/>
      <c r="W111" s="269"/>
      <c r="X111" s="195"/>
      <c r="Y111" s="269"/>
      <c r="Z111" s="195"/>
      <c r="AA111" s="75"/>
      <c r="AB111" s="75"/>
      <c r="AC111" s="75"/>
      <c r="AE111" s="67" t="s">
        <v>71</v>
      </c>
      <c r="AF111" s="111" t="s">
        <v>736</v>
      </c>
      <c r="AG111" s="99">
        <v>37186</v>
      </c>
      <c r="AH111" s="100" t="s">
        <v>582</v>
      </c>
      <c r="AI111" s="99" t="s">
        <v>540</v>
      </c>
      <c r="AJ111" s="100">
        <v>2008</v>
      </c>
      <c r="AK111" s="25">
        <v>2</v>
      </c>
      <c r="AL111" s="25">
        <v>3</v>
      </c>
      <c r="AM111" s="37"/>
      <c r="AO111" s="67" t="s">
        <v>71</v>
      </c>
      <c r="AP111" s="111" t="s">
        <v>557</v>
      </c>
      <c r="AQ111" s="99">
        <v>36174</v>
      </c>
      <c r="AR111" s="100" t="s">
        <v>302</v>
      </c>
      <c r="AS111" s="99" t="s">
        <v>369</v>
      </c>
      <c r="AT111" s="1005">
        <v>2007</v>
      </c>
      <c r="AU111" s="25">
        <v>2</v>
      </c>
      <c r="AV111" s="25">
        <v>3</v>
      </c>
      <c r="AW111" s="37"/>
      <c r="AX111" t="s">
        <v>1012</v>
      </c>
      <c r="AY111" s="1081"/>
      <c r="AZ111" s="1082"/>
      <c r="BA111" s="1077"/>
      <c r="BB111" s="1082"/>
      <c r="BC111" s="1077"/>
      <c r="BD111" s="1077"/>
      <c r="BE111" s="1083"/>
      <c r="BF111" s="1077"/>
      <c r="BG111" s="1082"/>
      <c r="BI111" s="1081"/>
      <c r="BJ111" s="1082"/>
      <c r="BK111" s="1077"/>
      <c r="BL111" s="1082"/>
      <c r="BM111" s="1077"/>
      <c r="BN111" s="1077"/>
      <c r="BO111" s="1083"/>
      <c r="BP111" s="1077"/>
      <c r="BQ111" s="1082"/>
      <c r="BR111" s="1021"/>
      <c r="BS111" s="1081"/>
      <c r="BT111" s="1082"/>
      <c r="BU111" s="1077"/>
      <c r="BV111" s="1082"/>
      <c r="BW111" s="1077"/>
      <c r="BX111" s="1077"/>
      <c r="BY111" s="1083"/>
      <c r="BZ111" s="1077"/>
      <c r="CA111" s="1082"/>
      <c r="CB111" s="1021"/>
      <c r="CC111" s="1081"/>
      <c r="CD111" s="1082"/>
      <c r="CE111" s="1077"/>
      <c r="CF111" s="1082"/>
      <c r="CG111" s="1077"/>
      <c r="CH111" s="1077"/>
      <c r="CI111" s="1083"/>
      <c r="CJ111" s="1077"/>
      <c r="CK111" s="1082"/>
      <c r="CL111" s="995"/>
      <c r="CV111" s="995"/>
      <c r="CW111" s="995"/>
    </row>
    <row r="112" spans="1:101" ht="19.8" customHeight="1" x14ac:dyDescent="0.25">
      <c r="A112" s="992"/>
      <c r="B112" s="992"/>
      <c r="C112" s="992"/>
      <c r="D112" s="992"/>
      <c r="E112" s="992"/>
      <c r="F112" s="992"/>
      <c r="G112" s="992"/>
      <c r="H112" s="992"/>
      <c r="I112" s="992"/>
      <c r="K112" s="992"/>
      <c r="L112" s="992"/>
      <c r="M112" s="992"/>
      <c r="N112" s="992"/>
      <c r="O112" s="992"/>
      <c r="P112" s="992"/>
      <c r="Q112" s="992"/>
      <c r="R112" s="992"/>
      <c r="S112" s="992"/>
      <c r="U112" s="75"/>
      <c r="V112" s="195"/>
      <c r="W112" s="269"/>
      <c r="X112" s="195"/>
      <c r="Y112" s="269"/>
      <c r="Z112" s="269"/>
      <c r="AA112" s="75"/>
      <c r="AB112" s="75"/>
      <c r="AC112" s="75"/>
      <c r="AE112" s="67" t="s">
        <v>72</v>
      </c>
      <c r="AF112" s="111" t="s">
        <v>1002</v>
      </c>
      <c r="AG112" s="99" t="s">
        <v>1003</v>
      </c>
      <c r="AH112" s="100" t="s">
        <v>961</v>
      </c>
      <c r="AI112" s="99" t="s">
        <v>990</v>
      </c>
      <c r="AJ112" s="99">
        <v>2008</v>
      </c>
      <c r="AK112" s="25">
        <v>2</v>
      </c>
      <c r="AL112" s="25">
        <v>0</v>
      </c>
      <c r="AM112" s="37" t="s">
        <v>218</v>
      </c>
      <c r="AO112" s="67" t="s">
        <v>72</v>
      </c>
      <c r="AP112" s="111" t="s">
        <v>1008</v>
      </c>
      <c r="AQ112" s="99">
        <v>33283</v>
      </c>
      <c r="AR112" s="100" t="s">
        <v>998</v>
      </c>
      <c r="AS112" s="99" t="s">
        <v>542</v>
      </c>
      <c r="AT112" s="99">
        <v>2005</v>
      </c>
      <c r="AU112" s="25">
        <v>2</v>
      </c>
      <c r="AV112" s="25">
        <v>0</v>
      </c>
      <c r="AW112" s="37" t="s">
        <v>218</v>
      </c>
      <c r="AY112" s="75"/>
      <c r="AZ112" s="1021"/>
      <c r="BA112" s="1021"/>
      <c r="BB112" s="1021"/>
      <c r="BC112" s="75"/>
      <c r="BD112" s="75"/>
      <c r="BE112" s="75"/>
      <c r="BF112" s="507"/>
      <c r="BG112" s="75"/>
      <c r="BI112" s="75"/>
      <c r="BJ112" s="1021"/>
      <c r="BK112" s="1021"/>
      <c r="BL112" s="1021"/>
      <c r="BM112" s="75"/>
      <c r="BN112" s="75"/>
      <c r="BO112" s="75"/>
      <c r="BP112" s="507"/>
      <c r="BQ112" s="75"/>
      <c r="BR112" s="1021"/>
      <c r="BS112" s="75"/>
      <c r="BT112" s="1021"/>
      <c r="BU112" s="1021"/>
      <c r="BV112" s="1021"/>
      <c r="BW112" s="75"/>
      <c r="BX112" s="75"/>
      <c r="BY112" s="75"/>
      <c r="BZ112" s="507"/>
      <c r="CA112" s="75"/>
      <c r="CB112" s="1021"/>
      <c r="CC112" s="75"/>
      <c r="CD112" s="1018"/>
      <c r="CE112" s="75"/>
      <c r="CF112" s="1018"/>
      <c r="CG112" s="75"/>
      <c r="CH112" s="75"/>
      <c r="CI112" s="75"/>
      <c r="CJ112" s="507"/>
      <c r="CK112" s="75"/>
      <c r="CL112" s="75"/>
      <c r="CV112" s="75"/>
      <c r="CW112" s="75"/>
    </row>
    <row r="113" spans="1:101" ht="19.8" customHeight="1" x14ac:dyDescent="0.25">
      <c r="A113" s="992"/>
      <c r="B113" s="992"/>
      <c r="C113" s="992"/>
      <c r="D113" s="992"/>
      <c r="E113" s="992"/>
      <c r="F113" s="992"/>
      <c r="G113" s="992"/>
      <c r="H113" s="992"/>
      <c r="I113" s="992"/>
      <c r="K113" s="992"/>
      <c r="L113" s="992"/>
      <c r="M113" s="992"/>
      <c r="N113" s="992"/>
      <c r="O113" s="992"/>
      <c r="P113" s="992"/>
      <c r="Q113" s="992"/>
      <c r="R113" s="992"/>
      <c r="S113" s="992"/>
      <c r="U113" s="75"/>
      <c r="V113" s="195"/>
      <c r="W113" s="269"/>
      <c r="X113" s="195"/>
      <c r="Y113" s="269"/>
      <c r="Z113" s="195"/>
      <c r="AA113" s="75"/>
      <c r="AB113" s="75"/>
      <c r="AC113" s="75"/>
      <c r="AE113" s="68" t="s">
        <v>72</v>
      </c>
      <c r="AF113" s="100"/>
      <c r="AG113" s="99"/>
      <c r="AH113" s="100"/>
      <c r="AI113" s="99"/>
      <c r="AJ113" s="100"/>
      <c r="AK113" s="25"/>
      <c r="AL113" s="25"/>
      <c r="AM113" s="37"/>
      <c r="AO113" s="68" t="s">
        <v>72</v>
      </c>
      <c r="AP113" s="100"/>
      <c r="AQ113" s="99"/>
      <c r="AR113" s="100"/>
      <c r="AS113" s="99"/>
      <c r="AT113" s="100"/>
      <c r="AU113" s="25"/>
      <c r="AV113" s="25"/>
      <c r="AW113" s="37"/>
      <c r="AY113" s="75"/>
      <c r="AZ113" s="1021"/>
      <c r="BA113" s="1021"/>
      <c r="BB113" s="1021"/>
      <c r="BC113" s="75"/>
      <c r="BD113" s="75"/>
      <c r="BE113" s="75"/>
      <c r="BF113" s="507"/>
      <c r="BG113" s="75"/>
      <c r="BI113" s="75"/>
      <c r="BJ113" s="1021"/>
      <c r="BK113" s="1021"/>
      <c r="BL113" s="1021"/>
      <c r="BM113" s="75"/>
      <c r="BN113" s="75"/>
      <c r="BO113" s="75"/>
      <c r="BP113" s="507"/>
      <c r="BQ113" s="75"/>
      <c r="BR113" s="1021"/>
      <c r="BS113" s="75"/>
      <c r="BT113" s="1021"/>
      <c r="BU113" s="1021"/>
      <c r="BV113" s="1021"/>
      <c r="BW113" s="75"/>
      <c r="BX113" s="75"/>
      <c r="BY113" s="75"/>
      <c r="BZ113" s="507"/>
      <c r="CA113" s="75"/>
      <c r="CB113" s="1021"/>
      <c r="CC113" s="75"/>
      <c r="CD113" s="1018"/>
      <c r="CE113" s="75"/>
      <c r="CF113" s="1018"/>
      <c r="CG113" s="75"/>
      <c r="CH113" s="75"/>
      <c r="CI113" s="75"/>
      <c r="CJ113" s="507"/>
      <c r="CK113" s="75"/>
      <c r="CL113" s="75"/>
      <c r="CV113" s="75"/>
      <c r="CW113" s="75"/>
    </row>
    <row r="114" spans="1:101" ht="19.8" customHeight="1" x14ac:dyDescent="0.25">
      <c r="A114" s="992"/>
      <c r="B114" s="992"/>
      <c r="C114" s="992"/>
      <c r="D114" s="992"/>
      <c r="E114" s="992"/>
      <c r="F114" s="992"/>
      <c r="G114" s="992"/>
      <c r="H114" s="992"/>
      <c r="I114" s="992"/>
      <c r="K114" s="992"/>
      <c r="L114" s="992"/>
      <c r="M114" s="992"/>
      <c r="N114" s="992"/>
      <c r="O114" s="992"/>
      <c r="P114" s="992"/>
      <c r="Q114" s="992"/>
      <c r="R114" s="992"/>
      <c r="S114" s="992"/>
      <c r="U114" s="1076"/>
      <c r="V114" s="195"/>
      <c r="W114" s="269"/>
      <c r="X114" s="195"/>
      <c r="Y114" s="269"/>
      <c r="Z114" s="269"/>
      <c r="AA114" s="75"/>
      <c r="AB114" s="75"/>
      <c r="AC114" s="75"/>
      <c r="AE114" s="1102" t="s">
        <v>73</v>
      </c>
      <c r="AF114" s="100"/>
      <c r="AG114" s="99"/>
      <c r="AH114" s="100"/>
      <c r="AI114" s="99"/>
      <c r="AJ114" s="99"/>
      <c r="AK114" s="25"/>
      <c r="AL114" s="25"/>
      <c r="AM114" s="37"/>
      <c r="AO114" s="1102" t="s">
        <v>73</v>
      </c>
      <c r="AP114" s="100"/>
      <c r="AQ114" s="99"/>
      <c r="AR114" s="100"/>
      <c r="AS114" s="99"/>
      <c r="AT114" s="99"/>
      <c r="AU114" s="25"/>
      <c r="AV114" s="25"/>
      <c r="AW114" s="39"/>
      <c r="AY114" s="75"/>
      <c r="AZ114" s="1021"/>
      <c r="BA114" s="1021"/>
      <c r="BB114" s="1021"/>
      <c r="BC114" s="75"/>
      <c r="BD114" s="75"/>
      <c r="BE114" s="75"/>
      <c r="BF114" s="507"/>
      <c r="BG114" s="75"/>
      <c r="BI114" s="75"/>
      <c r="BJ114" s="1021"/>
      <c r="BK114" s="1021"/>
      <c r="BL114" s="1021"/>
      <c r="BM114" s="75"/>
      <c r="BN114" s="75"/>
      <c r="BO114" s="75"/>
      <c r="BP114" s="507"/>
      <c r="BQ114" s="75"/>
      <c r="BR114" s="1021"/>
      <c r="BS114" s="75"/>
      <c r="BT114" s="1021"/>
      <c r="BU114" s="1021"/>
      <c r="BV114" s="1021"/>
      <c r="BW114" s="75"/>
      <c r="BX114" s="75"/>
      <c r="BY114" s="75"/>
      <c r="BZ114" s="507"/>
      <c r="CA114" s="75"/>
      <c r="CB114" s="1021"/>
      <c r="CC114" s="75"/>
      <c r="CD114" s="1018"/>
      <c r="CE114" s="75"/>
      <c r="CF114" s="1018"/>
      <c r="CG114" s="75"/>
      <c r="CH114" s="75"/>
      <c r="CI114" s="75"/>
      <c r="CJ114" s="75"/>
      <c r="CK114" s="75"/>
      <c r="CL114" s="75"/>
      <c r="CV114" s="75"/>
      <c r="CW114" s="75"/>
    </row>
    <row r="115" spans="1:101" ht="19.8" customHeight="1" x14ac:dyDescent="0.25">
      <c r="A115" s="992"/>
      <c r="B115" s="992"/>
      <c r="C115" s="992"/>
      <c r="D115" s="992"/>
      <c r="E115" s="992"/>
      <c r="F115" s="992"/>
      <c r="G115" s="992"/>
      <c r="H115" s="992"/>
      <c r="I115" s="992"/>
      <c r="K115" s="992"/>
      <c r="L115" s="992"/>
      <c r="M115" s="992"/>
      <c r="N115" s="992"/>
      <c r="O115" s="992"/>
      <c r="P115" s="992"/>
      <c r="Q115" s="992"/>
      <c r="R115" s="992"/>
      <c r="S115" s="992"/>
      <c r="U115" s="1076"/>
      <c r="V115" s="195"/>
      <c r="W115" s="269"/>
      <c r="X115" s="195"/>
      <c r="Y115" s="269"/>
      <c r="Z115" s="269"/>
      <c r="AA115" s="75"/>
      <c r="AB115" s="75"/>
      <c r="AC115" s="75"/>
      <c r="AE115" s="1103"/>
      <c r="AF115" s="100"/>
      <c r="AG115" s="99"/>
      <c r="AH115" s="100"/>
      <c r="AI115" s="99"/>
      <c r="AJ115" s="99"/>
      <c r="AK115" s="25"/>
      <c r="AL115" s="25"/>
      <c r="AM115" s="37"/>
      <c r="AO115" s="1103"/>
      <c r="AP115" s="100"/>
      <c r="AQ115" s="99"/>
      <c r="AR115" s="100"/>
      <c r="AS115" s="99"/>
      <c r="AT115" s="99"/>
      <c r="AU115" s="25"/>
      <c r="AV115" s="25"/>
      <c r="AW115" s="37"/>
      <c r="AY115" s="75"/>
      <c r="AZ115" s="1021"/>
      <c r="BA115" s="1021"/>
      <c r="BB115" s="1021"/>
      <c r="BC115" s="75"/>
      <c r="BD115" s="75"/>
      <c r="BE115" s="75"/>
      <c r="BF115" s="507"/>
      <c r="BG115" s="75"/>
      <c r="BI115" s="75"/>
      <c r="BJ115" s="1021"/>
      <c r="BK115" s="1021"/>
      <c r="BL115" s="1021"/>
      <c r="BM115" s="75"/>
      <c r="BN115" s="75"/>
      <c r="BO115" s="75"/>
      <c r="BP115" s="507"/>
      <c r="BQ115" s="75"/>
      <c r="BR115" s="1021"/>
      <c r="BS115" s="75"/>
      <c r="BT115" s="1021"/>
      <c r="BU115" s="1021"/>
      <c r="BV115" s="1021"/>
      <c r="BW115" s="75"/>
      <c r="BX115" s="75"/>
      <c r="BY115" s="75"/>
      <c r="BZ115" s="507"/>
      <c r="CA115" s="75"/>
      <c r="CB115" s="1021"/>
      <c r="CC115" s="75"/>
      <c r="CD115" s="1029"/>
      <c r="CE115" s="269"/>
      <c r="CF115" s="1029"/>
      <c r="CG115" s="1030"/>
      <c r="CH115" s="269"/>
      <c r="CI115" s="75"/>
      <c r="CJ115" s="75"/>
      <c r="CK115" s="75"/>
      <c r="CL115" s="75"/>
      <c r="CV115" s="75"/>
      <c r="CW115" s="75"/>
    </row>
    <row r="116" spans="1:101" ht="19.8" customHeight="1" x14ac:dyDescent="0.25">
      <c r="A116" s="992"/>
      <c r="B116" s="992"/>
      <c r="C116" s="992"/>
      <c r="D116" s="992"/>
      <c r="E116" s="992"/>
      <c r="F116" s="992"/>
      <c r="G116" s="992"/>
      <c r="H116" s="992"/>
      <c r="I116" s="992"/>
      <c r="K116" s="992"/>
      <c r="L116" s="992"/>
      <c r="M116" s="992"/>
      <c r="N116" s="992"/>
      <c r="O116" s="992"/>
      <c r="P116" s="992"/>
      <c r="Q116" s="992"/>
      <c r="R116" s="992"/>
      <c r="S116" s="992"/>
      <c r="U116" s="1076"/>
      <c r="V116" s="195"/>
      <c r="W116" s="269"/>
      <c r="X116" s="195"/>
      <c r="Y116" s="269"/>
      <c r="Z116" s="269"/>
      <c r="AA116" s="75"/>
      <c r="AB116" s="75"/>
      <c r="AC116" s="75"/>
      <c r="AE116" s="1103"/>
      <c r="AF116" s="100"/>
      <c r="AG116" s="99"/>
      <c r="AH116" s="100"/>
      <c r="AI116" s="99"/>
      <c r="AJ116" s="99"/>
      <c r="AK116" s="25"/>
      <c r="AL116" s="25"/>
      <c r="AM116" s="37"/>
      <c r="AO116" s="1103"/>
      <c r="AP116" s="100"/>
      <c r="AQ116" s="99"/>
      <c r="AR116" s="100"/>
      <c r="AS116" s="99"/>
      <c r="AT116" s="99"/>
      <c r="AU116" s="25"/>
      <c r="AV116" s="25"/>
      <c r="AW116" s="37"/>
      <c r="AY116" s="1076"/>
      <c r="AZ116" s="195"/>
      <c r="BA116" s="195"/>
      <c r="BB116" s="195"/>
      <c r="BC116" s="75"/>
      <c r="BD116" s="269"/>
      <c r="BE116" s="75"/>
      <c r="BF116" s="493"/>
      <c r="BG116" s="75"/>
      <c r="BI116" s="1076"/>
      <c r="BJ116" s="195"/>
      <c r="BK116" s="195"/>
      <c r="BL116" s="195"/>
      <c r="BM116" s="269"/>
      <c r="BN116" s="269"/>
      <c r="BO116" s="75"/>
      <c r="BP116" s="507"/>
      <c r="BQ116" s="75"/>
      <c r="BR116" s="1021"/>
      <c r="BS116" s="1076"/>
      <c r="BT116" s="195"/>
      <c r="BU116" s="195"/>
      <c r="BV116" s="195"/>
      <c r="BW116" s="269"/>
      <c r="BX116" s="269"/>
      <c r="BY116" s="75"/>
      <c r="BZ116" s="507"/>
      <c r="CA116" s="75"/>
      <c r="CB116" s="1021"/>
      <c r="CC116" s="1076"/>
      <c r="CD116" s="195"/>
      <c r="CE116" s="269"/>
      <c r="CF116" s="195"/>
      <c r="CG116" s="269"/>
      <c r="CH116" s="269"/>
      <c r="CI116" s="75"/>
      <c r="CJ116" s="1020"/>
      <c r="CK116" s="75"/>
      <c r="CL116" s="75"/>
      <c r="CV116" s="75"/>
      <c r="CW116" s="75"/>
    </row>
    <row r="117" spans="1:101" ht="19.8" customHeight="1" thickBot="1" x14ac:dyDescent="0.3">
      <c r="A117" s="992"/>
      <c r="B117" s="992"/>
      <c r="C117" s="992"/>
      <c r="D117" s="992"/>
      <c r="E117" s="992"/>
      <c r="F117" s="992"/>
      <c r="G117" s="992"/>
      <c r="H117" s="992"/>
      <c r="I117" s="992"/>
      <c r="K117" s="992"/>
      <c r="L117" s="992"/>
      <c r="M117" s="992"/>
      <c r="N117" s="992"/>
      <c r="O117" s="992"/>
      <c r="P117" s="992"/>
      <c r="Q117" s="992"/>
      <c r="R117" s="992"/>
      <c r="S117" s="992"/>
      <c r="U117" s="1076"/>
      <c r="V117" s="195"/>
      <c r="W117" s="618"/>
      <c r="X117" s="195"/>
      <c r="Y117" s="269"/>
      <c r="Z117" s="269"/>
      <c r="AA117" s="75"/>
      <c r="AB117" s="75"/>
      <c r="AC117" s="75"/>
      <c r="AE117" s="1105"/>
      <c r="AF117" s="106"/>
      <c r="AG117" s="270"/>
      <c r="AH117" s="106"/>
      <c r="AI117" s="105"/>
      <c r="AJ117" s="105"/>
      <c r="AK117" s="30"/>
      <c r="AL117" s="30"/>
      <c r="AM117" s="110"/>
      <c r="AO117" s="1104"/>
      <c r="AP117" s="193"/>
      <c r="AQ117" s="487"/>
      <c r="AR117" s="193"/>
      <c r="AS117" s="390"/>
      <c r="AT117" s="390"/>
      <c r="AU117" s="34"/>
      <c r="AV117" s="34"/>
      <c r="AW117" s="35"/>
      <c r="AY117" s="1076"/>
      <c r="AZ117" s="195"/>
      <c r="BA117" s="195"/>
      <c r="BB117" s="195"/>
      <c r="BC117" s="269"/>
      <c r="BD117" s="269"/>
      <c r="BE117" s="75"/>
      <c r="BF117" s="507"/>
      <c r="BG117" s="75"/>
      <c r="BI117" s="1076"/>
      <c r="BJ117" s="195"/>
      <c r="BK117" s="195"/>
      <c r="BL117" s="195"/>
      <c r="BM117" s="269"/>
      <c r="BN117" s="269"/>
      <c r="BO117" s="75"/>
      <c r="BP117" s="507"/>
      <c r="BQ117" s="75"/>
      <c r="BR117" s="1021"/>
      <c r="BS117" s="1076"/>
      <c r="BT117" s="195"/>
      <c r="BU117" s="195"/>
      <c r="BV117" s="195"/>
      <c r="BW117" s="269"/>
      <c r="BX117" s="269"/>
      <c r="BY117" s="75"/>
      <c r="BZ117" s="507"/>
      <c r="CA117" s="75"/>
      <c r="CB117" s="1021"/>
      <c r="CC117" s="1076"/>
      <c r="CD117" s="195"/>
      <c r="CE117" s="269"/>
      <c r="CF117" s="195"/>
      <c r="CG117" s="269"/>
      <c r="CH117" s="269"/>
      <c r="CI117" s="75"/>
      <c r="CJ117" s="75"/>
      <c r="CK117" s="75"/>
      <c r="CL117" s="75"/>
      <c r="CV117" s="75"/>
      <c r="CW117" s="75"/>
    </row>
    <row r="118" spans="1:101" ht="19.8" customHeight="1" thickTop="1" thickBot="1" x14ac:dyDescent="0.3">
      <c r="A118" s="992"/>
      <c r="B118" s="992"/>
      <c r="C118" s="992"/>
      <c r="D118" s="992"/>
      <c r="E118" s="992"/>
      <c r="F118" s="992"/>
      <c r="G118" s="992"/>
      <c r="H118" s="992"/>
      <c r="I118" s="992"/>
      <c r="K118" s="992"/>
      <c r="L118" s="992"/>
      <c r="M118" s="992"/>
      <c r="N118" s="992"/>
      <c r="O118" s="992"/>
      <c r="P118" s="992"/>
      <c r="Q118" s="992"/>
      <c r="R118" s="992"/>
      <c r="S118" s="992"/>
      <c r="U118" s="230"/>
      <c r="V118" s="230"/>
      <c r="W118" s="75"/>
      <c r="X118" s="230"/>
      <c r="Y118" s="995"/>
      <c r="Z118" s="995"/>
      <c r="AA118" s="230"/>
      <c r="AB118" s="992"/>
      <c r="AC118" s="992"/>
      <c r="AE118" s="483"/>
      <c r="AF118" s="484" t="s">
        <v>188</v>
      </c>
      <c r="AG118" s="485"/>
      <c r="AH118" s="484"/>
      <c r="AI118" s="486" t="s">
        <v>135</v>
      </c>
      <c r="AJ118" s="486">
        <v>4</v>
      </c>
      <c r="AK118" s="484" t="s">
        <v>134</v>
      </c>
      <c r="AL118" s="481"/>
      <c r="AM118" s="482"/>
      <c r="AO118" s="483"/>
      <c r="AP118" s="484" t="s">
        <v>188</v>
      </c>
      <c r="AQ118" s="485"/>
      <c r="AR118" s="484"/>
      <c r="AS118" s="486" t="s">
        <v>135</v>
      </c>
      <c r="AT118" s="486">
        <v>0</v>
      </c>
      <c r="AU118" s="484" t="s">
        <v>134</v>
      </c>
      <c r="AV118" s="481"/>
      <c r="AW118" s="482"/>
      <c r="AY118" s="1076"/>
      <c r="AZ118" s="1021"/>
      <c r="BA118" s="1021"/>
      <c r="BB118" s="1021"/>
      <c r="BC118" s="75"/>
      <c r="BD118" s="75"/>
      <c r="BE118" s="75"/>
      <c r="BF118" s="507"/>
      <c r="BG118" s="75"/>
      <c r="BI118" s="1076"/>
      <c r="BJ118" s="1021"/>
      <c r="BK118" s="1021"/>
      <c r="BL118" s="1021"/>
      <c r="BM118" s="75"/>
      <c r="BN118" s="75"/>
      <c r="BO118" s="75"/>
      <c r="BP118" s="507"/>
      <c r="BQ118" s="75"/>
      <c r="BR118" s="1021"/>
      <c r="BS118" s="1076"/>
      <c r="BT118" s="1021"/>
      <c r="BU118" s="1021"/>
      <c r="BV118" s="1021"/>
      <c r="BW118" s="75"/>
      <c r="BX118" s="75"/>
      <c r="BY118" s="75"/>
      <c r="BZ118" s="507"/>
      <c r="CA118" s="75"/>
      <c r="CB118" s="1021"/>
      <c r="CC118" s="1076"/>
      <c r="CD118" s="1021"/>
      <c r="CE118" s="75"/>
      <c r="CF118" s="1021"/>
      <c r="CG118" s="75"/>
      <c r="CH118" s="75"/>
      <c r="CI118" s="75"/>
      <c r="CJ118" s="75"/>
      <c r="CK118" s="75"/>
      <c r="CL118" s="75"/>
      <c r="CV118" s="75"/>
      <c r="CW118" s="75"/>
    </row>
    <row r="119" spans="1:101" ht="19.8" customHeight="1" x14ac:dyDescent="0.25">
      <c r="A119" s="992"/>
      <c r="B119" s="992"/>
      <c r="C119" s="992"/>
      <c r="D119" s="992"/>
      <c r="E119" s="992"/>
      <c r="F119" s="992"/>
      <c r="G119" s="992"/>
      <c r="H119" s="992"/>
      <c r="I119" s="992"/>
      <c r="K119" s="992"/>
      <c r="L119" s="992"/>
      <c r="M119" s="992"/>
      <c r="N119" s="992"/>
      <c r="O119" s="992"/>
      <c r="P119" s="992"/>
      <c r="Q119" s="992"/>
      <c r="R119" s="992"/>
      <c r="S119" s="992"/>
      <c r="U119" s="75"/>
      <c r="V119" s="195"/>
      <c r="W119" s="269"/>
      <c r="X119" s="195"/>
      <c r="Y119" s="269"/>
      <c r="Z119" s="195"/>
      <c r="AA119" s="75"/>
      <c r="AB119" s="75"/>
      <c r="AC119" s="75"/>
      <c r="AE119" s="66" t="s">
        <v>70</v>
      </c>
      <c r="AF119" s="107" t="s">
        <v>565</v>
      </c>
      <c r="AG119" s="232">
        <v>37276</v>
      </c>
      <c r="AH119" s="108" t="s">
        <v>286</v>
      </c>
      <c r="AI119" s="232" t="s">
        <v>369</v>
      </c>
      <c r="AJ119" s="108">
        <v>2007</v>
      </c>
      <c r="AK119" s="20">
        <v>3</v>
      </c>
      <c r="AL119" s="20">
        <v>6</v>
      </c>
      <c r="AM119" s="37"/>
      <c r="AO119" s="66" t="s">
        <v>70</v>
      </c>
      <c r="AP119" s="107"/>
      <c r="AQ119" s="232"/>
      <c r="AR119" s="108"/>
      <c r="AS119" s="232"/>
      <c r="AT119" s="108"/>
      <c r="AU119" s="20"/>
      <c r="AV119" s="20"/>
      <c r="AW119" s="37"/>
      <c r="AY119" s="1076"/>
      <c r="AZ119" s="1021"/>
      <c r="BA119" s="1021"/>
      <c r="BB119" s="1021"/>
      <c r="BC119" s="75"/>
      <c r="BD119" s="75"/>
      <c r="BE119" s="75"/>
      <c r="BF119" s="507"/>
      <c r="BG119" s="75"/>
      <c r="BI119" s="1076"/>
      <c r="BJ119" s="1021"/>
      <c r="BK119" s="1021"/>
      <c r="BL119" s="1021"/>
      <c r="BM119" s="75"/>
      <c r="BN119" s="75"/>
      <c r="BO119" s="75"/>
      <c r="BP119" s="507"/>
      <c r="BQ119" s="75"/>
      <c r="BR119" s="1021"/>
      <c r="BS119" s="1076"/>
      <c r="BT119" s="1021"/>
      <c r="BU119" s="1021"/>
      <c r="BV119" s="1021"/>
      <c r="BW119" s="75"/>
      <c r="BX119" s="75"/>
      <c r="BY119" s="75"/>
      <c r="BZ119" s="507"/>
      <c r="CA119" s="75"/>
      <c r="CB119" s="1021"/>
      <c r="CC119" s="1076"/>
      <c r="CD119" s="1021"/>
      <c r="CE119" s="75"/>
      <c r="CF119" s="1021"/>
      <c r="CG119" s="75"/>
      <c r="CH119" s="75"/>
      <c r="CI119" s="1021"/>
      <c r="CJ119" s="1021"/>
      <c r="CK119" s="75"/>
      <c r="CL119" s="75"/>
      <c r="CV119" s="75"/>
      <c r="CW119" s="75"/>
    </row>
    <row r="120" spans="1:101" ht="19.8" customHeight="1" x14ac:dyDescent="0.25">
      <c r="A120" s="992"/>
      <c r="B120" s="992"/>
      <c r="C120" s="992"/>
      <c r="D120" s="992"/>
      <c r="E120" s="992"/>
      <c r="F120" s="992"/>
      <c r="G120" s="992"/>
      <c r="H120" s="992"/>
      <c r="I120" s="992"/>
      <c r="K120" s="992"/>
      <c r="L120" s="992"/>
      <c r="M120" s="992"/>
      <c r="N120" s="992"/>
      <c r="O120" s="992"/>
      <c r="P120" s="992"/>
      <c r="Q120" s="992"/>
      <c r="R120" s="992"/>
      <c r="S120" s="992"/>
      <c r="U120" s="75"/>
      <c r="V120" s="195"/>
      <c r="W120" s="269"/>
      <c r="X120" s="195"/>
      <c r="Y120" s="269"/>
      <c r="Z120" s="195"/>
      <c r="AA120" s="75"/>
      <c r="AB120" s="75"/>
      <c r="AC120" s="75"/>
      <c r="AE120" s="67" t="s">
        <v>71</v>
      </c>
      <c r="AF120" s="111" t="s">
        <v>1004</v>
      </c>
      <c r="AG120" s="99" t="s">
        <v>1005</v>
      </c>
      <c r="AH120" s="100" t="s">
        <v>961</v>
      </c>
      <c r="AI120" s="99" t="s">
        <v>619</v>
      </c>
      <c r="AJ120" s="100">
        <v>2008</v>
      </c>
      <c r="AK120" s="25">
        <v>3</v>
      </c>
      <c r="AL120" s="25">
        <v>0</v>
      </c>
      <c r="AM120" s="37" t="s">
        <v>219</v>
      </c>
      <c r="AO120" s="67" t="s">
        <v>71</v>
      </c>
      <c r="AP120" s="111"/>
      <c r="AQ120" s="99"/>
      <c r="AR120" s="100"/>
      <c r="AS120" s="99"/>
      <c r="AT120" s="100"/>
      <c r="AU120" s="25"/>
      <c r="AV120" s="25"/>
      <c r="AW120" s="37"/>
      <c r="AY120" s="997"/>
      <c r="AZ120" s="1075"/>
      <c r="BA120" s="1075"/>
      <c r="BB120" s="1075"/>
      <c r="BC120" s="1075"/>
      <c r="BD120" s="1075"/>
      <c r="BE120" s="1075"/>
      <c r="BF120" s="1075"/>
      <c r="BG120" s="1075"/>
      <c r="BI120" s="997"/>
      <c r="BJ120" s="1075"/>
      <c r="BK120" s="1075"/>
      <c r="BL120" s="1075"/>
      <c r="BM120" s="1075"/>
      <c r="BN120" s="1075"/>
      <c r="BO120" s="1075"/>
      <c r="BP120" s="1075"/>
      <c r="BQ120" s="1075"/>
      <c r="BS120" s="997"/>
      <c r="BT120" s="1075"/>
      <c r="BU120" s="1075"/>
      <c r="BV120" s="1075"/>
      <c r="BW120" s="1075"/>
      <c r="BX120" s="1075"/>
      <c r="BY120" s="1075"/>
      <c r="BZ120" s="1075"/>
      <c r="CA120" s="1075"/>
      <c r="CC120" s="997"/>
      <c r="CD120" s="1075"/>
      <c r="CE120" s="1075"/>
      <c r="CF120" s="1075"/>
      <c r="CG120" s="1075"/>
      <c r="CH120" s="1075"/>
      <c r="CI120" s="1075"/>
      <c r="CJ120" s="1075"/>
      <c r="CK120" s="1075"/>
      <c r="CL120" s="992"/>
      <c r="CV120" s="992"/>
      <c r="CW120" s="992"/>
    </row>
    <row r="121" spans="1:101" ht="19.8" customHeight="1" x14ac:dyDescent="0.25">
      <c r="A121" s="992"/>
      <c r="B121" s="992"/>
      <c r="C121" s="992"/>
      <c r="D121" s="992"/>
      <c r="E121" s="992"/>
      <c r="F121" s="992"/>
      <c r="G121" s="992"/>
      <c r="H121" s="992"/>
      <c r="I121" s="992"/>
      <c r="K121" s="992"/>
      <c r="L121" s="992"/>
      <c r="M121" s="992"/>
      <c r="N121" s="992"/>
      <c r="O121" s="992"/>
      <c r="P121" s="992"/>
      <c r="Q121" s="992"/>
      <c r="R121" s="992"/>
      <c r="S121" s="992"/>
      <c r="U121" s="75"/>
      <c r="V121" s="195"/>
      <c r="W121" s="269"/>
      <c r="X121" s="195"/>
      <c r="Y121" s="269"/>
      <c r="Z121" s="269"/>
      <c r="AA121" s="75"/>
      <c r="AB121" s="75"/>
      <c r="AC121" s="75"/>
      <c r="AE121" s="67" t="s">
        <v>72</v>
      </c>
      <c r="AF121" s="111" t="s">
        <v>1006</v>
      </c>
      <c r="AG121" s="99" t="s">
        <v>1007</v>
      </c>
      <c r="AH121" s="100" t="s">
        <v>978</v>
      </c>
      <c r="AI121" s="99" t="s">
        <v>544</v>
      </c>
      <c r="AJ121" s="99">
        <v>2008</v>
      </c>
      <c r="AK121" s="25">
        <v>3</v>
      </c>
      <c r="AL121" s="25">
        <v>0</v>
      </c>
      <c r="AM121" s="37" t="s">
        <v>220</v>
      </c>
      <c r="AO121" s="67" t="s">
        <v>72</v>
      </c>
      <c r="AP121" s="111"/>
      <c r="AQ121" s="99"/>
      <c r="AR121" s="100"/>
      <c r="AS121" s="99"/>
      <c r="AT121" s="99"/>
      <c r="AU121" s="25"/>
      <c r="AV121" s="25"/>
      <c r="AW121" s="37"/>
      <c r="AY121" s="997"/>
      <c r="AZ121" s="1075"/>
      <c r="BA121" s="1075"/>
      <c r="BB121" s="1075"/>
      <c r="BC121" s="1075"/>
      <c r="BD121" s="1075"/>
      <c r="BE121" s="1075"/>
      <c r="BF121" s="1075"/>
      <c r="BG121" s="1075"/>
      <c r="BI121" s="997"/>
      <c r="BJ121" s="1075"/>
      <c r="BK121" s="1075"/>
      <c r="BL121" s="1075"/>
      <c r="BM121" s="1075"/>
      <c r="BN121" s="1075"/>
      <c r="BO121" s="1075"/>
      <c r="BP121" s="1075"/>
      <c r="BQ121" s="1075"/>
      <c r="BS121" s="997"/>
      <c r="BT121" s="1075"/>
      <c r="BU121" s="1075"/>
      <c r="BV121" s="1075"/>
      <c r="BW121" s="1075"/>
      <c r="BX121" s="1075"/>
      <c r="BY121" s="1075"/>
      <c r="BZ121" s="1075"/>
      <c r="CA121" s="1075"/>
      <c r="CC121" s="997"/>
      <c r="CD121" s="1075"/>
      <c r="CE121" s="1075"/>
      <c r="CF121" s="1075"/>
      <c r="CG121" s="1075"/>
      <c r="CH121" s="1075"/>
      <c r="CI121" s="1075"/>
      <c r="CJ121" s="1075"/>
      <c r="CK121" s="1075"/>
      <c r="CL121" s="992"/>
      <c r="CV121" s="992"/>
      <c r="CW121" s="992"/>
    </row>
    <row r="122" spans="1:101" ht="19.8" customHeight="1" x14ac:dyDescent="0.25">
      <c r="A122" s="992"/>
      <c r="B122" s="992"/>
      <c r="C122" s="992"/>
      <c r="D122" s="992"/>
      <c r="E122" s="992"/>
      <c r="F122" s="992"/>
      <c r="G122" s="992"/>
      <c r="H122" s="992"/>
      <c r="I122" s="992"/>
      <c r="K122" s="992"/>
      <c r="L122" s="992"/>
      <c r="M122" s="992"/>
      <c r="N122" s="992"/>
      <c r="O122" s="992"/>
      <c r="P122" s="992"/>
      <c r="Q122" s="992"/>
      <c r="R122" s="992"/>
      <c r="S122" s="992"/>
      <c r="U122" s="75"/>
      <c r="V122" s="195"/>
      <c r="W122" s="269"/>
      <c r="X122" s="195"/>
      <c r="Y122" s="269"/>
      <c r="Z122" s="195"/>
      <c r="AA122" s="75"/>
      <c r="AB122" s="75"/>
      <c r="AC122" s="75"/>
      <c r="AE122" s="68" t="s">
        <v>72</v>
      </c>
      <c r="AF122" s="100"/>
      <c r="AG122" s="99"/>
      <c r="AH122" s="100"/>
      <c r="AI122" s="99"/>
      <c r="AJ122" s="100"/>
      <c r="AK122" s="25"/>
      <c r="AL122" s="25"/>
      <c r="AM122" s="37"/>
      <c r="AO122" s="68" t="s">
        <v>72</v>
      </c>
      <c r="AP122" s="100"/>
      <c r="AQ122" s="99"/>
      <c r="AR122" s="100"/>
      <c r="AS122" s="99"/>
      <c r="AT122" s="100"/>
      <c r="AU122" s="25"/>
      <c r="AV122" s="25"/>
      <c r="AW122" s="37"/>
      <c r="AY122" s="75"/>
      <c r="AZ122" s="76"/>
      <c r="BA122" s="997"/>
      <c r="BB122" s="997"/>
      <c r="BC122" s="75"/>
      <c r="BD122" s="75"/>
      <c r="BE122" s="75"/>
      <c r="BF122" s="75"/>
      <c r="BG122" s="997"/>
      <c r="BI122" s="75"/>
      <c r="BJ122" s="76"/>
      <c r="BK122" s="997"/>
      <c r="BL122" s="997"/>
      <c r="BM122" s="75"/>
      <c r="BN122" s="75"/>
      <c r="BO122" s="75"/>
      <c r="BP122" s="75"/>
      <c r="BQ122" s="997"/>
      <c r="BS122" s="75"/>
      <c r="BT122" s="76"/>
      <c r="BU122" s="997"/>
      <c r="BV122" s="997"/>
      <c r="BW122" s="75"/>
      <c r="BX122" s="75"/>
      <c r="BY122" s="75"/>
      <c r="BZ122" s="75"/>
      <c r="CA122" s="997"/>
      <c r="CC122" s="75"/>
      <c r="CD122" s="76"/>
      <c r="CE122" s="75"/>
      <c r="CF122" s="997"/>
      <c r="CG122" s="75"/>
      <c r="CH122" s="75"/>
      <c r="CI122" s="75"/>
      <c r="CJ122" s="75"/>
      <c r="CK122" s="997"/>
      <c r="CL122" s="997"/>
      <c r="CV122" s="997"/>
      <c r="CW122" s="997"/>
    </row>
    <row r="123" spans="1:101" ht="19.8" customHeight="1" x14ac:dyDescent="0.25">
      <c r="A123" s="992"/>
      <c r="B123" s="992"/>
      <c r="C123" s="992"/>
      <c r="D123" s="992"/>
      <c r="E123" s="992"/>
      <c r="F123" s="992"/>
      <c r="G123" s="992"/>
      <c r="H123" s="992"/>
      <c r="I123" s="992"/>
      <c r="K123" s="992"/>
      <c r="L123" s="992"/>
      <c r="M123" s="992"/>
      <c r="N123" s="992"/>
      <c r="O123" s="992"/>
      <c r="P123" s="992"/>
      <c r="Q123" s="992"/>
      <c r="R123" s="992"/>
      <c r="S123" s="992"/>
      <c r="U123" s="1076"/>
      <c r="V123" s="195"/>
      <c r="W123" s="269"/>
      <c r="X123" s="195"/>
      <c r="Y123" s="269"/>
      <c r="Z123" s="269"/>
      <c r="AA123" s="75"/>
      <c r="AB123" s="75"/>
      <c r="AC123" s="75"/>
      <c r="AE123" s="1102" t="s">
        <v>73</v>
      </c>
      <c r="AF123" s="100"/>
      <c r="AG123" s="99"/>
      <c r="AH123" s="100"/>
      <c r="AI123" s="99"/>
      <c r="AJ123" s="99"/>
      <c r="AK123" s="25"/>
      <c r="AL123" s="25"/>
      <c r="AM123" s="37"/>
      <c r="AO123" s="1102" t="s">
        <v>73</v>
      </c>
      <c r="AP123" s="100"/>
      <c r="AQ123" s="99"/>
      <c r="AR123" s="100"/>
      <c r="AS123" s="99"/>
      <c r="AT123" s="99"/>
      <c r="AU123" s="25"/>
      <c r="AV123" s="25"/>
      <c r="AW123" s="37"/>
      <c r="AY123" s="75"/>
      <c r="AZ123" s="997"/>
      <c r="BA123" s="997"/>
      <c r="BB123" s="997"/>
      <c r="BC123" s="75"/>
      <c r="BD123" s="75"/>
      <c r="BE123" s="75"/>
      <c r="BF123" s="75"/>
      <c r="BG123" s="997"/>
      <c r="BI123" s="75"/>
      <c r="BJ123" s="997"/>
      <c r="BK123" s="997"/>
      <c r="BL123" s="997"/>
      <c r="BM123" s="75"/>
      <c r="BN123" s="75"/>
      <c r="BO123" s="75"/>
      <c r="BP123" s="75"/>
      <c r="BQ123" s="997"/>
      <c r="BS123" s="75"/>
      <c r="BT123" s="997"/>
      <c r="BU123" s="997"/>
      <c r="BV123" s="997"/>
      <c r="BW123" s="75"/>
      <c r="BX123" s="75"/>
      <c r="BY123" s="75"/>
      <c r="BZ123" s="75"/>
      <c r="CA123" s="997"/>
      <c r="CC123" s="75"/>
      <c r="CD123" s="997"/>
      <c r="CE123" s="75"/>
      <c r="CF123" s="997"/>
      <c r="CG123" s="75"/>
      <c r="CH123" s="75"/>
      <c r="CI123" s="75"/>
      <c r="CJ123" s="75"/>
      <c r="CK123" s="997"/>
      <c r="CL123" s="997"/>
      <c r="CV123" s="997"/>
      <c r="CW123" s="997"/>
    </row>
    <row r="124" spans="1:101" ht="19.8" customHeight="1" x14ac:dyDescent="0.25">
      <c r="A124" s="992"/>
      <c r="B124" s="992"/>
      <c r="C124" s="992"/>
      <c r="D124" s="992"/>
      <c r="E124" s="992"/>
      <c r="F124" s="992"/>
      <c r="G124" s="992"/>
      <c r="H124" s="992"/>
      <c r="I124" s="992"/>
      <c r="K124" s="992"/>
      <c r="L124" s="992"/>
      <c r="M124" s="992"/>
      <c r="N124" s="992"/>
      <c r="O124" s="992"/>
      <c r="P124" s="992"/>
      <c r="Q124" s="992"/>
      <c r="R124" s="992"/>
      <c r="S124" s="992"/>
      <c r="U124" s="1076"/>
      <c r="V124" s="195"/>
      <c r="W124" s="269"/>
      <c r="X124" s="195"/>
      <c r="Y124" s="269"/>
      <c r="Z124" s="269"/>
      <c r="AA124" s="75"/>
      <c r="AB124" s="75"/>
      <c r="AC124" s="75"/>
      <c r="AE124" s="1103"/>
      <c r="AF124" s="100"/>
      <c r="AG124" s="99"/>
      <c r="AH124" s="100"/>
      <c r="AI124" s="99"/>
      <c r="AJ124" s="99"/>
      <c r="AK124" s="25"/>
      <c r="AL124" s="25"/>
      <c r="AM124" s="37"/>
      <c r="AO124" s="1103"/>
      <c r="AP124" s="100"/>
      <c r="AQ124" s="99"/>
      <c r="AR124" s="100"/>
      <c r="AS124" s="99"/>
      <c r="AT124" s="99"/>
      <c r="AU124" s="25"/>
      <c r="AV124" s="25"/>
      <c r="AW124" s="37"/>
      <c r="AY124" s="75"/>
      <c r="AZ124" s="997"/>
      <c r="BA124" s="997"/>
      <c r="BB124" s="997"/>
      <c r="BC124" s="75"/>
      <c r="BD124" s="75"/>
      <c r="BE124" s="75"/>
      <c r="BF124" s="75"/>
      <c r="BG124" s="997"/>
      <c r="BI124" s="75"/>
      <c r="BJ124" s="997"/>
      <c r="BK124" s="997"/>
      <c r="BL124" s="997"/>
      <c r="BM124" s="75"/>
      <c r="BN124" s="75"/>
      <c r="BO124" s="75"/>
      <c r="BP124" s="75"/>
      <c r="BQ124" s="997"/>
      <c r="BS124" s="75"/>
      <c r="BT124" s="997"/>
      <c r="BU124" s="997"/>
      <c r="BV124" s="997"/>
      <c r="BW124" s="75"/>
      <c r="BX124" s="75"/>
      <c r="BY124" s="75"/>
      <c r="BZ124" s="75"/>
      <c r="CA124" s="997"/>
      <c r="CC124" s="75"/>
      <c r="CD124" s="997"/>
      <c r="CE124" s="75"/>
      <c r="CF124" s="997"/>
      <c r="CG124" s="75"/>
      <c r="CH124" s="75"/>
      <c r="CI124" s="75"/>
      <c r="CJ124" s="75"/>
      <c r="CK124" s="997"/>
      <c r="CL124" s="997"/>
      <c r="CV124" s="997"/>
      <c r="CW124" s="997"/>
    </row>
    <row r="125" spans="1:101" ht="19.8" customHeight="1" x14ac:dyDescent="0.25">
      <c r="A125" s="992"/>
      <c r="B125" s="992"/>
      <c r="C125" s="992"/>
      <c r="D125" s="992"/>
      <c r="E125" s="992"/>
      <c r="F125" s="992"/>
      <c r="G125" s="992"/>
      <c r="H125" s="992"/>
      <c r="I125" s="992"/>
      <c r="K125" s="992"/>
      <c r="L125" s="992"/>
      <c r="M125" s="992"/>
      <c r="N125" s="992"/>
      <c r="O125" s="992"/>
      <c r="P125" s="992"/>
      <c r="Q125" s="992"/>
      <c r="R125" s="992"/>
      <c r="S125" s="992"/>
      <c r="U125" s="1076"/>
      <c r="V125" s="195"/>
      <c r="W125" s="269"/>
      <c r="X125" s="195"/>
      <c r="Y125" s="269"/>
      <c r="Z125" s="269"/>
      <c r="AA125" s="75"/>
      <c r="AB125" s="75"/>
      <c r="AC125" s="75"/>
      <c r="AE125" s="1103"/>
      <c r="AF125" s="100"/>
      <c r="AG125" s="99"/>
      <c r="AH125" s="100"/>
      <c r="AI125" s="99"/>
      <c r="AJ125" s="99"/>
      <c r="AK125" s="25"/>
      <c r="AL125" s="25"/>
      <c r="AM125" s="37"/>
      <c r="AO125" s="1103"/>
      <c r="AP125" s="100"/>
      <c r="AQ125" s="99"/>
      <c r="AR125" s="100"/>
      <c r="AS125" s="99"/>
      <c r="AT125" s="99"/>
      <c r="AU125" s="25"/>
      <c r="AV125" s="25"/>
      <c r="AW125" s="37"/>
      <c r="AY125" s="75"/>
      <c r="AZ125" s="997"/>
      <c r="BA125" s="997"/>
      <c r="BB125" s="997"/>
      <c r="BC125" s="75"/>
      <c r="BD125" s="75"/>
      <c r="BE125" s="75"/>
      <c r="BF125" s="75"/>
      <c r="BG125" s="997"/>
      <c r="BI125" s="75"/>
      <c r="BJ125" s="997"/>
      <c r="BK125" s="997"/>
      <c r="BL125" s="997"/>
      <c r="BM125" s="75"/>
      <c r="BN125" s="75"/>
      <c r="BO125" s="75"/>
      <c r="BP125" s="75"/>
      <c r="BQ125" s="997"/>
      <c r="BS125" s="75"/>
      <c r="BT125" s="997"/>
      <c r="BU125" s="997"/>
      <c r="BV125" s="997"/>
      <c r="BW125" s="75"/>
      <c r="BX125" s="75"/>
      <c r="BY125" s="75"/>
      <c r="BZ125" s="75"/>
      <c r="CA125" s="997"/>
      <c r="CC125" s="75"/>
      <c r="CD125" s="997"/>
      <c r="CE125" s="75"/>
      <c r="CF125" s="997"/>
      <c r="CG125" s="75"/>
      <c r="CH125" s="75"/>
      <c r="CI125" s="75"/>
      <c r="CJ125" s="75"/>
      <c r="CK125" s="997"/>
      <c r="CL125" s="997"/>
      <c r="CV125" s="997"/>
      <c r="CW125" s="997"/>
    </row>
    <row r="126" spans="1:101" ht="19.8" customHeight="1" thickBot="1" x14ac:dyDescent="0.3">
      <c r="A126" s="992"/>
      <c r="B126" s="992"/>
      <c r="C126" s="992"/>
      <c r="D126" s="992"/>
      <c r="E126" s="992"/>
      <c r="F126" s="992"/>
      <c r="G126" s="992"/>
      <c r="H126" s="992"/>
      <c r="I126" s="992"/>
      <c r="K126" s="992"/>
      <c r="L126" s="992"/>
      <c r="M126" s="992"/>
      <c r="N126" s="992"/>
      <c r="O126" s="992"/>
      <c r="P126" s="992"/>
      <c r="Q126" s="992"/>
      <c r="R126" s="992"/>
      <c r="S126" s="992"/>
      <c r="U126" s="1076"/>
      <c r="V126" s="195"/>
      <c r="W126" s="618"/>
      <c r="X126" s="195"/>
      <c r="Y126" s="269"/>
      <c r="Z126" s="269"/>
      <c r="AA126" s="75"/>
      <c r="AB126" s="75"/>
      <c r="AC126" s="75"/>
      <c r="AE126" s="1105"/>
      <c r="AF126" s="106"/>
      <c r="AG126" s="270"/>
      <c r="AH126" s="106"/>
      <c r="AI126" s="105"/>
      <c r="AJ126" s="105"/>
      <c r="AK126" s="30"/>
      <c r="AL126" s="30"/>
      <c r="AM126" s="110"/>
      <c r="AO126" s="1105"/>
      <c r="AP126" s="106"/>
      <c r="AQ126" s="270"/>
      <c r="AR126" s="106"/>
      <c r="AS126" s="105"/>
      <c r="AT126" s="105"/>
      <c r="AU126" s="30"/>
      <c r="AV126" s="30"/>
      <c r="AW126" s="110"/>
      <c r="AY126" s="1076"/>
      <c r="AZ126" s="997"/>
      <c r="BA126" s="997"/>
      <c r="BB126" s="997"/>
      <c r="BC126" s="75"/>
      <c r="BD126" s="75"/>
      <c r="BE126" s="75"/>
      <c r="BF126" s="75"/>
      <c r="BG126" s="997"/>
      <c r="BI126" s="1076"/>
      <c r="BJ126" s="997"/>
      <c r="BK126" s="997"/>
      <c r="BL126" s="997"/>
      <c r="BM126" s="75"/>
      <c r="BN126" s="75"/>
      <c r="BO126" s="75"/>
      <c r="BP126" s="75"/>
      <c r="BQ126" s="997"/>
      <c r="BS126" s="1076"/>
      <c r="BT126" s="997"/>
      <c r="BU126" s="997"/>
      <c r="BV126" s="997"/>
      <c r="BW126" s="75"/>
      <c r="BX126" s="75"/>
      <c r="BY126" s="75"/>
      <c r="BZ126" s="75"/>
      <c r="CA126" s="997"/>
      <c r="CC126" s="1076"/>
      <c r="CD126" s="997"/>
      <c r="CE126" s="75"/>
      <c r="CF126" s="997"/>
      <c r="CG126" s="75"/>
      <c r="CH126" s="75"/>
      <c r="CI126" s="75"/>
      <c r="CJ126" s="75"/>
      <c r="CK126" s="997"/>
      <c r="CL126" s="997"/>
      <c r="CV126" s="997"/>
      <c r="CW126" s="997"/>
    </row>
    <row r="127" spans="1:101" ht="19.8" customHeight="1" thickTop="1" x14ac:dyDescent="0.25">
      <c r="A127" s="992"/>
      <c r="B127" s="992"/>
      <c r="C127" s="992"/>
      <c r="D127" s="992"/>
      <c r="E127" s="992"/>
      <c r="F127" s="992"/>
      <c r="G127" s="992"/>
      <c r="H127" s="992"/>
      <c r="I127" s="992"/>
      <c r="K127" s="992"/>
      <c r="L127" s="992"/>
      <c r="M127" s="992"/>
      <c r="N127" s="992"/>
      <c r="O127" s="992"/>
      <c r="P127" s="992"/>
      <c r="Q127" s="992"/>
      <c r="R127" s="992"/>
      <c r="S127" s="992"/>
      <c r="U127" s="992"/>
      <c r="V127" s="992"/>
      <c r="W127" s="992"/>
      <c r="X127" s="992"/>
      <c r="Y127" s="992"/>
      <c r="Z127" s="992"/>
      <c r="AA127" s="992"/>
      <c r="AB127" s="992"/>
      <c r="AC127" s="992"/>
      <c r="AE127" s="992"/>
      <c r="AF127" s="992"/>
      <c r="AG127" s="992"/>
      <c r="AH127" s="992"/>
      <c r="AI127" s="992"/>
      <c r="AJ127" s="992"/>
      <c r="AK127" s="992"/>
      <c r="AL127" s="992"/>
      <c r="AM127" s="992"/>
      <c r="AO127" s="992"/>
      <c r="AP127" s="992"/>
      <c r="AQ127" s="992"/>
      <c r="AR127" s="992"/>
      <c r="AS127" s="992"/>
      <c r="AT127" s="992"/>
      <c r="AU127" s="992"/>
      <c r="AV127" s="992"/>
      <c r="AW127" s="992"/>
      <c r="AY127" s="1076"/>
      <c r="AZ127" s="997"/>
      <c r="BA127" s="997"/>
      <c r="BB127" s="997"/>
      <c r="BC127" s="75"/>
      <c r="BD127" s="75"/>
      <c r="BE127" s="75"/>
      <c r="BF127" s="75"/>
      <c r="BG127" s="997"/>
      <c r="BI127" s="1076"/>
      <c r="BJ127" s="997"/>
      <c r="BK127" s="997"/>
      <c r="BL127" s="997"/>
      <c r="BM127" s="75"/>
      <c r="BN127" s="75"/>
      <c r="BO127" s="75"/>
      <c r="BP127" s="75"/>
      <c r="BQ127" s="997"/>
      <c r="BS127" s="1076"/>
      <c r="BT127" s="997"/>
      <c r="BU127" s="997"/>
      <c r="BV127" s="997"/>
      <c r="BW127" s="75"/>
      <c r="BX127" s="75"/>
      <c r="BY127" s="75"/>
      <c r="BZ127" s="75"/>
      <c r="CA127" s="997"/>
      <c r="CC127" s="1076"/>
      <c r="CD127" s="997"/>
      <c r="CE127" s="75"/>
      <c r="CF127" s="997"/>
      <c r="CG127" s="75"/>
      <c r="CH127" s="75"/>
      <c r="CI127" s="75"/>
      <c r="CJ127" s="75"/>
      <c r="CK127" s="997"/>
      <c r="CL127" s="997"/>
      <c r="CV127" s="997"/>
      <c r="CW127" s="997"/>
    </row>
    <row r="128" spans="1:101" x14ac:dyDescent="0.25">
      <c r="AY128" s="1076"/>
      <c r="AZ128" s="997"/>
      <c r="BA128" s="997"/>
      <c r="BB128" s="997"/>
      <c r="BC128" s="75"/>
      <c r="BD128" s="75"/>
      <c r="BE128" s="75"/>
      <c r="BF128" s="75"/>
      <c r="BG128" s="997"/>
      <c r="BI128" s="1076"/>
      <c r="BJ128" s="997"/>
      <c r="BK128" s="997"/>
      <c r="BL128" s="997"/>
      <c r="BM128" s="75"/>
      <c r="BN128" s="75"/>
      <c r="BO128" s="75"/>
      <c r="BP128" s="75"/>
      <c r="BQ128" s="997"/>
      <c r="BS128" s="1076"/>
      <c r="BT128" s="997"/>
      <c r="BU128" s="997"/>
      <c r="BV128" s="997"/>
      <c r="BW128" s="75"/>
      <c r="BX128" s="75"/>
      <c r="BY128" s="75"/>
      <c r="BZ128" s="75"/>
      <c r="CA128" s="997"/>
      <c r="CC128" s="1076"/>
      <c r="CD128" s="997"/>
      <c r="CE128" s="75"/>
      <c r="CF128" s="997"/>
      <c r="CG128" s="75"/>
      <c r="CH128" s="75"/>
      <c r="CI128" s="75"/>
      <c r="CJ128" s="75"/>
      <c r="CK128" s="997"/>
      <c r="CL128" s="997"/>
      <c r="CV128" s="997"/>
      <c r="CW128" s="997"/>
    </row>
    <row r="129" spans="51:101" x14ac:dyDescent="0.25">
      <c r="AY129" s="1076"/>
      <c r="AZ129" s="997"/>
      <c r="BA129" s="997"/>
      <c r="BB129" s="997"/>
      <c r="BC129" s="75"/>
      <c r="BD129" s="75"/>
      <c r="BE129" s="75"/>
      <c r="BF129" s="75"/>
      <c r="BG129" s="997"/>
      <c r="BI129" s="1076"/>
      <c r="BJ129" s="997"/>
      <c r="BK129" s="997"/>
      <c r="BL129" s="997"/>
      <c r="BM129" s="75"/>
      <c r="BN129" s="75"/>
      <c r="BO129" s="75"/>
      <c r="BP129" s="75"/>
      <c r="BQ129" s="997"/>
      <c r="BS129" s="1076"/>
      <c r="BT129" s="997"/>
      <c r="BU129" s="997"/>
      <c r="BV129" s="997"/>
      <c r="BW129" s="75"/>
      <c r="BX129" s="75"/>
      <c r="BY129" s="75"/>
      <c r="BZ129" s="75"/>
      <c r="CA129" s="997"/>
      <c r="CC129" s="1076"/>
      <c r="CD129" s="997"/>
      <c r="CE129" s="75"/>
      <c r="CF129" s="997"/>
      <c r="CG129" s="75"/>
      <c r="CH129" s="75"/>
      <c r="CI129" s="75"/>
      <c r="CJ129" s="75"/>
      <c r="CK129" s="997"/>
      <c r="CL129" s="997"/>
      <c r="CV129" s="997"/>
      <c r="CW129" s="997"/>
    </row>
    <row r="130" spans="51:101" x14ac:dyDescent="0.25">
      <c r="AY130" s="1076"/>
      <c r="AZ130" s="997"/>
      <c r="BA130" s="997"/>
      <c r="BB130" s="997"/>
      <c r="BC130" s="75"/>
      <c r="BD130" s="75"/>
      <c r="BE130" s="75"/>
      <c r="BF130" s="75"/>
      <c r="BG130" s="997"/>
      <c r="BI130" s="1076"/>
      <c r="BJ130" s="997"/>
      <c r="BK130" s="997"/>
      <c r="BL130" s="997"/>
      <c r="BM130" s="75"/>
      <c r="BN130" s="75"/>
      <c r="BO130" s="75"/>
      <c r="BP130" s="75"/>
      <c r="BQ130" s="997"/>
      <c r="BS130" s="1076"/>
      <c r="BT130" s="997"/>
      <c r="BU130" s="997"/>
      <c r="BV130" s="997"/>
      <c r="BW130" s="75"/>
      <c r="BX130" s="75"/>
      <c r="BY130" s="75"/>
      <c r="BZ130" s="75"/>
      <c r="CA130" s="997"/>
      <c r="CC130" s="1076"/>
      <c r="CD130" s="997"/>
      <c r="CE130" s="75"/>
      <c r="CF130" s="997"/>
      <c r="CG130" s="75"/>
      <c r="CH130" s="75"/>
      <c r="CI130" s="75"/>
      <c r="CJ130" s="75"/>
      <c r="CK130" s="997"/>
      <c r="CL130" s="997"/>
      <c r="CV130" s="997"/>
      <c r="CW130" s="997"/>
    </row>
    <row r="131" spans="51:101" x14ac:dyDescent="0.25">
      <c r="AY131" s="1076"/>
      <c r="AZ131" s="997"/>
      <c r="BA131" s="997"/>
      <c r="BB131" s="997"/>
      <c r="BC131" s="75"/>
      <c r="BD131" s="75"/>
      <c r="BE131" s="75"/>
      <c r="BF131" s="75"/>
      <c r="BG131" s="997"/>
      <c r="BI131" s="1076"/>
      <c r="BJ131" s="997"/>
      <c r="BK131" s="997"/>
      <c r="BL131" s="997"/>
      <c r="BM131" s="75"/>
      <c r="BN131" s="75"/>
      <c r="BO131" s="75"/>
      <c r="BP131" s="75"/>
      <c r="BQ131" s="997"/>
      <c r="BS131" s="1076"/>
      <c r="BT131" s="997"/>
      <c r="BU131" s="997"/>
      <c r="BV131" s="997"/>
      <c r="BW131" s="75"/>
      <c r="BX131" s="75"/>
      <c r="BY131" s="75"/>
      <c r="BZ131" s="75"/>
      <c r="CA131" s="997"/>
      <c r="CC131" s="1076"/>
      <c r="CD131" s="997"/>
      <c r="CE131" s="75"/>
      <c r="CF131" s="997"/>
      <c r="CG131" s="75"/>
      <c r="CH131" s="75"/>
      <c r="CI131" s="75"/>
      <c r="CJ131" s="75"/>
      <c r="CK131" s="997"/>
      <c r="CL131" s="997"/>
      <c r="CV131" s="997"/>
      <c r="CW131" s="997"/>
    </row>
    <row r="132" spans="51:101" x14ac:dyDescent="0.25">
      <c r="AY132" s="1076"/>
      <c r="AZ132" s="997"/>
      <c r="BA132" s="997"/>
      <c r="BB132" s="997"/>
      <c r="BC132" s="75"/>
      <c r="BD132" s="75"/>
      <c r="BE132" s="75"/>
      <c r="BF132" s="75"/>
      <c r="BG132" s="997"/>
      <c r="BI132" s="1076"/>
      <c r="BJ132" s="997"/>
      <c r="BK132" s="997"/>
      <c r="BL132" s="997"/>
      <c r="BM132" s="75"/>
      <c r="BN132" s="75"/>
      <c r="BO132" s="75"/>
      <c r="BP132" s="75"/>
      <c r="BQ132" s="997"/>
      <c r="BS132" s="1076"/>
      <c r="BT132" s="997"/>
      <c r="BU132" s="997"/>
      <c r="BV132" s="997"/>
      <c r="BW132" s="75"/>
      <c r="BX132" s="75"/>
      <c r="BY132" s="75"/>
      <c r="BZ132" s="75"/>
      <c r="CA132" s="997"/>
      <c r="CC132" s="1076"/>
      <c r="CD132" s="997"/>
      <c r="CE132" s="75"/>
      <c r="CF132" s="997"/>
      <c r="CG132" s="75"/>
      <c r="CH132" s="75"/>
      <c r="CI132" s="75"/>
      <c r="CJ132" s="75"/>
      <c r="CK132" s="997"/>
      <c r="CL132" s="997"/>
      <c r="CV132" s="997"/>
      <c r="CW132" s="997"/>
    </row>
    <row r="133" spans="51:101" x14ac:dyDescent="0.25">
      <c r="AY133" s="1076"/>
      <c r="AZ133" s="997"/>
      <c r="BA133" s="997"/>
      <c r="BB133" s="997"/>
      <c r="BC133" s="75"/>
      <c r="BD133" s="75"/>
      <c r="BE133" s="75"/>
      <c r="BF133" s="75"/>
      <c r="BG133" s="997"/>
      <c r="BI133" s="1076"/>
      <c r="BJ133" s="997"/>
      <c r="BK133" s="997"/>
      <c r="BL133" s="997"/>
      <c r="BM133" s="75"/>
      <c r="BN133" s="75"/>
      <c r="BO133" s="75"/>
      <c r="BP133" s="75"/>
      <c r="BQ133" s="997"/>
      <c r="BS133" s="1076"/>
      <c r="BT133" s="997"/>
      <c r="BU133" s="997"/>
      <c r="BV133" s="997"/>
      <c r="BW133" s="75"/>
      <c r="BX133" s="75"/>
      <c r="BY133" s="75"/>
      <c r="BZ133" s="75"/>
      <c r="CA133" s="997"/>
      <c r="CC133" s="1076"/>
      <c r="CD133" s="997"/>
      <c r="CE133" s="75"/>
      <c r="CF133" s="997"/>
      <c r="CG133" s="75"/>
      <c r="CH133" s="75"/>
      <c r="CI133" s="75"/>
      <c r="CJ133" s="75"/>
      <c r="CK133" s="997"/>
      <c r="CL133" s="997"/>
      <c r="CV133" s="997"/>
      <c r="CW133" s="997"/>
    </row>
    <row r="134" spans="51:101" x14ac:dyDescent="0.25">
      <c r="AY134" s="1076"/>
      <c r="AZ134" s="997"/>
      <c r="BA134" s="997"/>
      <c r="BB134" s="997"/>
      <c r="BC134" s="75"/>
      <c r="BD134" s="75"/>
      <c r="BE134" s="75"/>
      <c r="BF134" s="75"/>
      <c r="BG134" s="997"/>
      <c r="BI134" s="1076"/>
      <c r="BJ134" s="997"/>
      <c r="BK134" s="997"/>
      <c r="BL134" s="997"/>
      <c r="BM134" s="75"/>
      <c r="BN134" s="75"/>
      <c r="BO134" s="75"/>
      <c r="BP134" s="75"/>
      <c r="BQ134" s="997"/>
      <c r="BS134" s="1076"/>
      <c r="BT134" s="997"/>
      <c r="BU134" s="997"/>
      <c r="BV134" s="997"/>
      <c r="BW134" s="75"/>
      <c r="BX134" s="75"/>
      <c r="BY134" s="75"/>
      <c r="BZ134" s="75"/>
      <c r="CA134" s="997"/>
      <c r="CC134" s="1076"/>
      <c r="CD134" s="997"/>
      <c r="CE134" s="75"/>
      <c r="CF134" s="997"/>
      <c r="CG134" s="75"/>
      <c r="CH134" s="75"/>
      <c r="CI134" s="75"/>
      <c r="CJ134" s="75"/>
      <c r="CK134" s="997"/>
      <c r="CL134" s="997"/>
      <c r="CV134" s="997"/>
      <c r="CW134" s="997"/>
    </row>
    <row r="135" spans="51:101" x14ac:dyDescent="0.25">
      <c r="AY135" s="1076"/>
      <c r="AZ135" s="997"/>
      <c r="BA135" s="997"/>
      <c r="BB135" s="997"/>
      <c r="BC135" s="75"/>
      <c r="BD135" s="75"/>
      <c r="BE135" s="75"/>
      <c r="BF135" s="75"/>
      <c r="BG135" s="997"/>
      <c r="BI135" s="1076"/>
      <c r="BJ135" s="997"/>
      <c r="BK135" s="997"/>
      <c r="BL135" s="997"/>
      <c r="BM135" s="75"/>
      <c r="BN135" s="75"/>
      <c r="BO135" s="75"/>
      <c r="BP135" s="75"/>
      <c r="BQ135" s="997"/>
      <c r="BS135" s="1076"/>
      <c r="BT135" s="997"/>
      <c r="BU135" s="997"/>
      <c r="BV135" s="997"/>
      <c r="BW135" s="75"/>
      <c r="BX135" s="75"/>
      <c r="BY135" s="75"/>
      <c r="BZ135" s="75"/>
      <c r="CA135" s="997"/>
      <c r="CC135" s="1076"/>
      <c r="CD135" s="997"/>
      <c r="CE135" s="75"/>
      <c r="CF135" s="997"/>
      <c r="CG135" s="75"/>
      <c r="CH135" s="75"/>
      <c r="CI135" s="75"/>
      <c r="CJ135" s="75"/>
      <c r="CK135" s="997"/>
      <c r="CL135" s="997"/>
      <c r="CV135" s="997"/>
      <c r="CW135" s="997"/>
    </row>
    <row r="136" spans="51:101" x14ac:dyDescent="0.25">
      <c r="AY136" s="1076"/>
      <c r="AZ136" s="997"/>
      <c r="BA136" s="997"/>
      <c r="BB136" s="997"/>
      <c r="BC136" s="75"/>
      <c r="BD136" s="75"/>
      <c r="BE136" s="75"/>
      <c r="BF136" s="75"/>
      <c r="BG136" s="997"/>
      <c r="BI136" s="1076"/>
      <c r="BJ136" s="997"/>
      <c r="BK136" s="997"/>
      <c r="BL136" s="997"/>
      <c r="BM136" s="75"/>
      <c r="BN136" s="75"/>
      <c r="BO136" s="75"/>
      <c r="BP136" s="75"/>
      <c r="BQ136" s="997"/>
      <c r="BS136" s="1076"/>
      <c r="BT136" s="997"/>
      <c r="BU136" s="997"/>
      <c r="BV136" s="997"/>
      <c r="BW136" s="75"/>
      <c r="BX136" s="75"/>
      <c r="BY136" s="75"/>
      <c r="BZ136" s="75"/>
      <c r="CA136" s="997"/>
      <c r="CC136" s="1076"/>
      <c r="CD136" s="997"/>
      <c r="CE136" s="75"/>
      <c r="CF136" s="997"/>
      <c r="CG136" s="75"/>
      <c r="CH136" s="75"/>
      <c r="CI136" s="75"/>
      <c r="CJ136" s="75"/>
      <c r="CK136" s="997"/>
      <c r="CL136" s="997"/>
      <c r="CV136" s="997"/>
      <c r="CW136" s="997"/>
    </row>
    <row r="137" spans="51:101" x14ac:dyDescent="0.25">
      <c r="AY137" s="1076"/>
      <c r="AZ137" s="997"/>
      <c r="BA137" s="997"/>
      <c r="BB137" s="997"/>
      <c r="BC137" s="75"/>
      <c r="BD137" s="75"/>
      <c r="BE137" s="75"/>
      <c r="BF137" s="75"/>
      <c r="BG137" s="997"/>
      <c r="BI137" s="1076"/>
      <c r="BJ137" s="997"/>
      <c r="BK137" s="997"/>
      <c r="BL137" s="997"/>
      <c r="BM137" s="75"/>
      <c r="BN137" s="75"/>
      <c r="BO137" s="75"/>
      <c r="BP137" s="75"/>
      <c r="BQ137" s="997"/>
      <c r="BS137" s="1076"/>
      <c r="BT137" s="997"/>
      <c r="BU137" s="997"/>
      <c r="BV137" s="997"/>
      <c r="BW137" s="75"/>
      <c r="BX137" s="75"/>
      <c r="BY137" s="75"/>
      <c r="BZ137" s="75"/>
      <c r="CA137" s="997"/>
      <c r="CC137" s="1076"/>
      <c r="CD137" s="997"/>
      <c r="CE137" s="75"/>
      <c r="CF137" s="997"/>
      <c r="CG137" s="75"/>
      <c r="CH137" s="75"/>
      <c r="CI137" s="75"/>
      <c r="CJ137" s="75"/>
      <c r="CK137" s="997"/>
      <c r="CL137" s="997"/>
      <c r="CV137" s="997"/>
      <c r="CW137" s="997"/>
    </row>
    <row r="138" spans="51:101" x14ac:dyDescent="0.25">
      <c r="AY138" s="1076"/>
      <c r="AZ138" s="997"/>
      <c r="BA138" s="997"/>
      <c r="BB138" s="997"/>
      <c r="BC138" s="75"/>
      <c r="BD138" s="75"/>
      <c r="BE138" s="75"/>
      <c r="BF138" s="75"/>
      <c r="BG138" s="997"/>
      <c r="BI138" s="1076"/>
      <c r="BJ138" s="997"/>
      <c r="BK138" s="997"/>
      <c r="BL138" s="997"/>
      <c r="BM138" s="75"/>
      <c r="BN138" s="75"/>
      <c r="BO138" s="75"/>
      <c r="BP138" s="75"/>
      <c r="BQ138" s="997"/>
      <c r="BS138" s="1076"/>
      <c r="BT138" s="997"/>
      <c r="BU138" s="997"/>
      <c r="BV138" s="997"/>
      <c r="BW138" s="75"/>
      <c r="BX138" s="75"/>
      <c r="BY138" s="75"/>
      <c r="BZ138" s="75"/>
      <c r="CA138" s="997"/>
      <c r="CC138" s="1076"/>
      <c r="CD138" s="997"/>
      <c r="CE138" s="75"/>
      <c r="CF138" s="997"/>
      <c r="CG138" s="75"/>
      <c r="CH138" s="75"/>
      <c r="CI138" s="75"/>
      <c r="CJ138" s="75"/>
      <c r="CK138" s="997"/>
      <c r="CL138" s="997"/>
      <c r="CV138" s="997"/>
      <c r="CW138" s="997"/>
    </row>
    <row r="139" spans="51:101" x14ac:dyDescent="0.25">
      <c r="AY139" s="75"/>
      <c r="AZ139" s="997"/>
      <c r="BA139" s="997"/>
      <c r="BB139" s="997"/>
      <c r="BC139" s="75"/>
      <c r="BD139" s="75"/>
      <c r="BE139" s="75"/>
      <c r="BF139" s="75"/>
      <c r="BG139" s="997"/>
      <c r="BI139" s="75"/>
      <c r="BJ139" s="997"/>
      <c r="BK139" s="997"/>
      <c r="BL139" s="997"/>
      <c r="BM139" s="75"/>
      <c r="BN139" s="75"/>
      <c r="BO139" s="75"/>
      <c r="BP139" s="75"/>
      <c r="BQ139" s="997"/>
      <c r="BS139" s="75"/>
      <c r="BT139" s="997"/>
      <c r="BU139" s="997"/>
      <c r="BV139" s="997"/>
      <c r="BW139" s="75"/>
      <c r="BX139" s="75"/>
      <c r="BY139" s="75"/>
      <c r="BZ139" s="75"/>
      <c r="CA139" s="997"/>
      <c r="CC139" s="75"/>
      <c r="CD139" s="997"/>
      <c r="CE139" s="75"/>
      <c r="CF139" s="997"/>
      <c r="CG139" s="75"/>
      <c r="CH139" s="75"/>
      <c r="CI139" s="75"/>
      <c r="CJ139" s="75"/>
      <c r="CK139" s="997"/>
      <c r="CL139" s="997"/>
      <c r="CV139" s="997"/>
      <c r="CW139" s="997"/>
    </row>
    <row r="140" spans="51:101" x14ac:dyDescent="0.25">
      <c r="AY140" s="75"/>
      <c r="AZ140" s="997"/>
      <c r="BA140" s="997"/>
      <c r="BB140" s="997"/>
      <c r="BC140" s="75"/>
      <c r="BD140" s="75"/>
      <c r="BE140" s="75"/>
      <c r="BF140" s="75"/>
      <c r="BG140" s="997"/>
      <c r="BI140" s="75"/>
      <c r="BJ140" s="997"/>
      <c r="BK140" s="997"/>
      <c r="BL140" s="997"/>
      <c r="BM140" s="75"/>
      <c r="BN140" s="75"/>
      <c r="BO140" s="75"/>
      <c r="BP140" s="75"/>
      <c r="BQ140" s="997"/>
      <c r="BS140" s="75"/>
      <c r="BT140" s="997"/>
      <c r="BU140" s="997"/>
      <c r="BV140" s="997"/>
      <c r="BW140" s="75"/>
      <c r="BX140" s="75"/>
      <c r="BY140" s="75"/>
      <c r="BZ140" s="75"/>
      <c r="CA140" s="997"/>
      <c r="CC140" s="490"/>
      <c r="CD140" s="490"/>
      <c r="CE140" s="490"/>
      <c r="CF140" s="490"/>
      <c r="CG140" s="489"/>
      <c r="CH140" s="489"/>
      <c r="CI140" s="490"/>
      <c r="CJ140" s="490"/>
      <c r="CK140" s="490"/>
      <c r="CL140" s="490"/>
      <c r="CV140" s="490"/>
      <c r="CW140" s="490"/>
    </row>
    <row r="141" spans="51:101" x14ac:dyDescent="0.25">
      <c r="AY141" s="75"/>
      <c r="AZ141" s="997"/>
      <c r="BA141" s="997"/>
      <c r="BB141" s="997"/>
      <c r="BC141" s="75"/>
      <c r="BD141" s="75"/>
      <c r="BE141" s="75"/>
      <c r="BF141" s="75"/>
      <c r="BG141" s="997"/>
      <c r="BI141" s="75"/>
      <c r="BJ141" s="997"/>
      <c r="BK141" s="997"/>
      <c r="BL141" s="997"/>
      <c r="BM141" s="75"/>
      <c r="BN141" s="75"/>
      <c r="BO141" s="75"/>
      <c r="BP141" s="75"/>
      <c r="BQ141" s="997"/>
      <c r="BS141" s="75"/>
      <c r="BT141" s="997"/>
      <c r="BU141" s="997"/>
      <c r="BV141" s="997"/>
      <c r="BW141" s="75"/>
      <c r="BX141" s="75"/>
      <c r="BY141" s="75"/>
      <c r="BZ141" s="75"/>
      <c r="CA141" s="997"/>
      <c r="CC141" s="75"/>
      <c r="CD141" s="997"/>
      <c r="CE141" s="75"/>
      <c r="CF141" s="997"/>
      <c r="CG141" s="75"/>
      <c r="CH141" s="75"/>
      <c r="CI141" s="75"/>
      <c r="CJ141" s="75"/>
      <c r="CK141" s="997"/>
      <c r="CL141" s="997"/>
      <c r="CV141" s="997"/>
      <c r="CW141" s="997"/>
    </row>
    <row r="142" spans="51:101" x14ac:dyDescent="0.25">
      <c r="AY142" s="75"/>
      <c r="AZ142" s="997"/>
      <c r="BA142" s="997"/>
      <c r="BB142" s="997"/>
      <c r="BC142" s="75"/>
      <c r="BD142" s="75"/>
      <c r="BE142" s="75"/>
      <c r="BF142" s="75"/>
      <c r="BG142" s="997"/>
      <c r="BI142" s="75"/>
      <c r="BJ142" s="997"/>
      <c r="BK142" s="997"/>
      <c r="BL142" s="997"/>
      <c r="BM142" s="75"/>
      <c r="BN142" s="75"/>
      <c r="BO142" s="75"/>
      <c r="BP142" s="75"/>
      <c r="BQ142" s="997"/>
      <c r="BS142" s="75"/>
      <c r="BT142" s="997"/>
      <c r="BU142" s="997"/>
      <c r="BV142" s="997"/>
      <c r="BW142" s="75"/>
      <c r="BX142" s="75"/>
      <c r="BY142" s="75"/>
      <c r="BZ142" s="75"/>
      <c r="CA142" s="997"/>
      <c r="CC142" s="490"/>
      <c r="CD142" s="490"/>
      <c r="CE142" s="490"/>
      <c r="CF142" s="490"/>
      <c r="CG142" s="489"/>
      <c r="CH142" s="489"/>
      <c r="CI142" s="490"/>
      <c r="CJ142" s="490"/>
      <c r="CK142" s="490"/>
      <c r="CL142" s="490"/>
      <c r="CV142" s="490"/>
      <c r="CW142" s="490"/>
    </row>
    <row r="143" spans="51:101" x14ac:dyDescent="0.25">
      <c r="AY143" s="1076"/>
      <c r="AZ143" s="997"/>
      <c r="BA143" s="997"/>
      <c r="BB143" s="997"/>
      <c r="BC143" s="75"/>
      <c r="BD143" s="75"/>
      <c r="BE143" s="75"/>
      <c r="BF143" s="75"/>
      <c r="BG143" s="997"/>
      <c r="BI143" s="1076"/>
      <c r="BJ143" s="997"/>
      <c r="BK143" s="997"/>
      <c r="BL143" s="997"/>
      <c r="BM143" s="75"/>
      <c r="BN143" s="75"/>
      <c r="BO143" s="75"/>
      <c r="BP143" s="75"/>
      <c r="BQ143" s="997"/>
      <c r="BS143" s="1076"/>
      <c r="BT143" s="997"/>
      <c r="BU143" s="997"/>
      <c r="BV143" s="997"/>
      <c r="BW143" s="75"/>
      <c r="BX143" s="75"/>
      <c r="BY143" s="75"/>
      <c r="BZ143" s="75"/>
      <c r="CA143" s="997"/>
      <c r="CC143" s="997"/>
      <c r="CD143" s="997"/>
      <c r="CE143" s="75"/>
      <c r="CF143" s="997"/>
      <c r="CG143" s="75"/>
      <c r="CH143" s="75"/>
      <c r="CI143" s="75"/>
      <c r="CJ143" s="75"/>
      <c r="CK143" s="997"/>
      <c r="CL143" s="997"/>
      <c r="CV143" s="997"/>
      <c r="CW143" s="997"/>
    </row>
    <row r="144" spans="51:101" x14ac:dyDescent="0.25">
      <c r="AY144" s="1076"/>
      <c r="AZ144" s="997"/>
      <c r="BA144" s="997"/>
      <c r="BB144" s="997"/>
      <c r="BC144" s="75"/>
      <c r="BD144" s="75"/>
      <c r="BE144" s="75"/>
      <c r="BF144" s="75"/>
      <c r="BG144" s="997"/>
      <c r="BI144" s="1076"/>
      <c r="BJ144" s="997"/>
      <c r="BK144" s="997"/>
      <c r="BL144" s="997"/>
      <c r="BM144" s="75"/>
      <c r="BN144" s="75"/>
      <c r="BO144" s="75"/>
      <c r="BP144" s="75"/>
      <c r="BQ144" s="997"/>
      <c r="BS144" s="1076"/>
      <c r="BT144" s="997"/>
      <c r="BU144" s="997"/>
      <c r="BV144" s="997"/>
      <c r="BW144" s="75"/>
      <c r="BX144" s="75"/>
      <c r="BY144" s="75"/>
      <c r="BZ144" s="75"/>
      <c r="CA144" s="997"/>
      <c r="CC144" s="230"/>
      <c r="CD144" s="997"/>
      <c r="CE144" s="75"/>
      <c r="CF144" s="997"/>
      <c r="CG144" s="75"/>
      <c r="CH144" s="75"/>
      <c r="CI144" s="75"/>
      <c r="CJ144" s="75"/>
      <c r="CK144" s="997"/>
      <c r="CL144" s="997"/>
      <c r="CV144" s="997"/>
      <c r="CW144" s="997"/>
    </row>
    <row r="145" spans="51:101" x14ac:dyDescent="0.25">
      <c r="AY145" s="1076"/>
      <c r="AZ145" s="997"/>
      <c r="BA145" s="997"/>
      <c r="BB145" s="997"/>
      <c r="BC145" s="75"/>
      <c r="BD145" s="75"/>
      <c r="BE145" s="75"/>
      <c r="BF145" s="75"/>
      <c r="BG145" s="997"/>
      <c r="BI145" s="1076"/>
      <c r="BJ145" s="997"/>
      <c r="BK145" s="997"/>
      <c r="BL145" s="997"/>
      <c r="BM145" s="75"/>
      <c r="BN145" s="75"/>
      <c r="BO145" s="75"/>
      <c r="BP145" s="75"/>
      <c r="BQ145" s="997"/>
      <c r="BS145" s="1076"/>
      <c r="BT145" s="997"/>
      <c r="BU145" s="997"/>
      <c r="BV145" s="997"/>
      <c r="BW145" s="75"/>
      <c r="BX145" s="75"/>
      <c r="BY145" s="75"/>
      <c r="BZ145" s="75"/>
      <c r="CA145" s="997"/>
      <c r="CC145" s="490"/>
      <c r="CD145" s="490"/>
      <c r="CE145" s="490"/>
      <c r="CF145" s="490"/>
      <c r="CG145" s="489"/>
      <c r="CH145" s="489"/>
      <c r="CI145" s="490"/>
      <c r="CJ145" s="490"/>
      <c r="CK145" s="490"/>
      <c r="CL145" s="490"/>
      <c r="CV145" s="490"/>
      <c r="CW145" s="490"/>
    </row>
    <row r="146" spans="51:101" x14ac:dyDescent="0.25">
      <c r="AY146" s="1076"/>
      <c r="AZ146" s="997"/>
      <c r="BA146" s="997"/>
      <c r="BB146" s="997"/>
      <c r="BC146" s="75"/>
      <c r="BD146" s="75"/>
      <c r="BE146" s="75"/>
      <c r="BF146" s="75"/>
      <c r="BG146" s="997"/>
      <c r="BI146" s="1076"/>
      <c r="BJ146" s="997"/>
      <c r="BK146" s="997"/>
      <c r="BL146" s="997"/>
      <c r="BM146" s="75"/>
      <c r="BN146" s="75"/>
      <c r="BO146" s="75"/>
      <c r="BP146" s="75"/>
      <c r="BQ146" s="997"/>
      <c r="BS146" s="1076"/>
      <c r="BT146" s="997"/>
      <c r="BU146" s="997"/>
      <c r="BV146" s="997"/>
      <c r="BW146" s="75"/>
      <c r="BX146" s="75"/>
      <c r="BY146" s="75"/>
      <c r="BZ146" s="75"/>
      <c r="CA146" s="997"/>
      <c r="CC146" s="230"/>
      <c r="CD146" s="997"/>
      <c r="CE146" s="75"/>
      <c r="CF146" s="997"/>
      <c r="CG146" s="75"/>
      <c r="CH146" s="75"/>
      <c r="CI146" s="75"/>
      <c r="CJ146" s="75"/>
      <c r="CK146" s="997"/>
      <c r="CL146" s="997"/>
      <c r="CV146" s="997"/>
      <c r="CW146" s="997"/>
    </row>
    <row r="148" spans="51:101" x14ac:dyDescent="0.25">
      <c r="AY148" s="1077"/>
      <c r="AZ148" s="1077"/>
      <c r="BA148" s="997"/>
      <c r="BB148" s="997"/>
      <c r="BC148" s="75"/>
      <c r="BD148" s="75"/>
      <c r="BE148" s="997"/>
      <c r="BF148" s="997"/>
      <c r="BG148" s="997"/>
      <c r="BI148" s="1077"/>
      <c r="BJ148" s="1077"/>
      <c r="BK148" s="997"/>
      <c r="BL148" s="997"/>
      <c r="BM148" s="75"/>
      <c r="BN148" s="75"/>
      <c r="BO148" s="997"/>
      <c r="BP148" s="997"/>
      <c r="BQ148" s="997"/>
      <c r="BS148" s="1077"/>
      <c r="BT148" s="1077"/>
      <c r="BU148" s="997"/>
      <c r="BV148" s="997"/>
      <c r="BW148" s="75"/>
      <c r="BX148" s="75"/>
      <c r="BY148" s="75"/>
      <c r="BZ148" s="997"/>
      <c r="CA148" s="997"/>
      <c r="CC148" s="1077"/>
      <c r="CD148" s="1077"/>
      <c r="CE148" s="75"/>
      <c r="CF148" s="997"/>
      <c r="CG148" s="75"/>
      <c r="CH148" s="75"/>
      <c r="CI148" s="997"/>
      <c r="CJ148" s="997"/>
      <c r="CK148" s="997"/>
      <c r="CL148" s="997"/>
      <c r="CV148" s="997"/>
      <c r="CW148" s="997"/>
    </row>
    <row r="151" spans="51:101" x14ac:dyDescent="0.25">
      <c r="AY151" s="992"/>
      <c r="AZ151" s="992"/>
      <c r="BA151" s="992"/>
      <c r="BB151" s="992"/>
      <c r="BC151" s="75"/>
      <c r="BD151" s="75"/>
      <c r="BE151" s="992"/>
      <c r="BF151" s="992"/>
      <c r="BG151" s="992"/>
      <c r="BI151" s="992"/>
      <c r="BJ151" s="992"/>
      <c r="BK151" s="992"/>
      <c r="BL151" s="992"/>
      <c r="BM151" s="75"/>
      <c r="BN151" s="75"/>
      <c r="BO151" s="992"/>
      <c r="BP151" s="992"/>
      <c r="BQ151" s="992"/>
      <c r="BS151" s="992"/>
      <c r="BT151" s="992"/>
      <c r="BU151" s="992"/>
      <c r="BV151" s="992"/>
      <c r="BW151" s="75"/>
      <c r="BX151" s="75"/>
      <c r="BY151" s="992"/>
      <c r="BZ151" s="992"/>
      <c r="CA151" s="992"/>
      <c r="CC151" s="992"/>
      <c r="CD151" s="992"/>
      <c r="CE151" s="75"/>
      <c r="CF151" s="992"/>
      <c r="CG151" s="75"/>
      <c r="CH151" s="75"/>
      <c r="CI151" s="992"/>
      <c r="CJ151" s="992"/>
      <c r="CK151" s="992"/>
      <c r="CL151" s="992"/>
      <c r="CV151" s="992"/>
      <c r="CW151" s="992"/>
    </row>
    <row r="152" spans="51:101" x14ac:dyDescent="0.25">
      <c r="AY152" s="992"/>
      <c r="AZ152" s="992"/>
      <c r="BA152" s="992"/>
      <c r="BB152" s="992"/>
      <c r="BC152" s="75"/>
      <c r="BD152" s="75"/>
      <c r="BE152" s="992"/>
      <c r="BF152" s="992"/>
      <c r="BG152" s="992"/>
      <c r="BI152" s="992"/>
      <c r="BJ152" s="992"/>
      <c r="BK152" s="992"/>
      <c r="BL152" s="992"/>
      <c r="BM152" s="75"/>
      <c r="BN152" s="75"/>
      <c r="BO152" s="992"/>
      <c r="BP152" s="992"/>
      <c r="BQ152" s="992"/>
      <c r="BS152" s="992"/>
      <c r="BT152" s="992"/>
      <c r="BU152" s="992"/>
      <c r="BV152" s="992"/>
      <c r="BW152" s="75"/>
      <c r="BX152" s="75"/>
      <c r="BY152" s="992"/>
      <c r="BZ152" s="992"/>
      <c r="CA152" s="992"/>
      <c r="CC152" s="992"/>
      <c r="CD152" s="992"/>
      <c r="CE152" s="75"/>
      <c r="CF152" s="992"/>
      <c r="CG152" s="75"/>
      <c r="CH152" s="75"/>
      <c r="CI152" s="992"/>
      <c r="CJ152" s="992"/>
      <c r="CK152" s="992"/>
      <c r="CL152" s="992"/>
      <c r="CV152" s="992"/>
      <c r="CW152" s="992"/>
    </row>
    <row r="153" spans="51:101" x14ac:dyDescent="0.25">
      <c r="AY153" s="992"/>
      <c r="AZ153" s="992"/>
      <c r="BA153" s="992"/>
      <c r="BB153" s="992"/>
      <c r="BC153" s="75"/>
      <c r="BD153" s="75"/>
      <c r="BE153" s="992"/>
      <c r="BF153" s="992"/>
      <c r="BG153" s="992"/>
      <c r="BI153" s="992"/>
      <c r="BJ153" s="992"/>
      <c r="BK153" s="992"/>
      <c r="BL153" s="992"/>
      <c r="BM153" s="75"/>
      <c r="BN153" s="75"/>
      <c r="BO153" s="992"/>
      <c r="BP153" s="992"/>
      <c r="BQ153" s="992"/>
      <c r="BS153" s="992"/>
      <c r="BT153" s="992"/>
      <c r="BU153" s="992"/>
      <c r="BV153" s="992"/>
      <c r="BW153" s="75"/>
      <c r="BX153" s="75"/>
      <c r="BY153" s="992"/>
      <c r="BZ153" s="992"/>
      <c r="CA153" s="992"/>
      <c r="CC153" s="992"/>
      <c r="CD153" s="992"/>
      <c r="CE153" s="75"/>
      <c r="CF153" s="992"/>
      <c r="CG153" s="75"/>
      <c r="CH153" s="75"/>
      <c r="CI153" s="992"/>
      <c r="CJ153" s="992"/>
      <c r="CK153" s="992"/>
      <c r="CL153" s="992"/>
      <c r="CV153" s="992"/>
      <c r="CW153" s="992"/>
    </row>
    <row r="154" spans="51:101" x14ac:dyDescent="0.25">
      <c r="AY154" s="992"/>
      <c r="AZ154" s="992"/>
      <c r="BA154" s="992"/>
      <c r="BB154" s="992"/>
      <c r="BC154" s="75"/>
      <c r="BD154" s="75"/>
      <c r="BE154" s="992"/>
      <c r="BF154" s="992"/>
      <c r="BG154" s="992"/>
      <c r="BI154" s="992"/>
      <c r="BJ154" s="992"/>
      <c r="BK154" s="992"/>
      <c r="BL154" s="992"/>
      <c r="BM154" s="75"/>
      <c r="BN154" s="75"/>
      <c r="BO154" s="992"/>
      <c r="BP154" s="992"/>
      <c r="BQ154" s="992"/>
      <c r="BS154" s="992"/>
      <c r="BT154" s="992"/>
      <c r="BU154" s="992"/>
      <c r="BV154" s="992"/>
      <c r="BW154" s="75"/>
      <c r="BX154" s="75"/>
      <c r="BY154" s="992"/>
      <c r="BZ154" s="992"/>
      <c r="CA154" s="992"/>
      <c r="CC154" s="992"/>
      <c r="CD154" s="992"/>
      <c r="CE154" s="75"/>
      <c r="CF154" s="992"/>
      <c r="CG154" s="75"/>
      <c r="CH154" s="75"/>
      <c r="CI154" s="992"/>
      <c r="CJ154" s="992"/>
      <c r="CK154" s="992"/>
      <c r="CL154" s="992"/>
      <c r="CV154" s="992"/>
      <c r="CW154" s="992"/>
    </row>
    <row r="155" spans="51:101" x14ac:dyDescent="0.25">
      <c r="AY155" s="992"/>
      <c r="AZ155" s="992"/>
      <c r="BA155" s="992"/>
      <c r="BB155" s="992"/>
      <c r="BC155" s="75"/>
      <c r="BD155" s="75"/>
      <c r="BE155" s="992"/>
      <c r="BF155" s="992"/>
      <c r="BG155" s="992"/>
      <c r="BI155" s="992"/>
      <c r="BJ155" s="992"/>
      <c r="BK155" s="992"/>
      <c r="BL155" s="992"/>
      <c r="BM155" s="75"/>
      <c r="BN155" s="75"/>
      <c r="BO155" s="992"/>
      <c r="BP155" s="992"/>
      <c r="BQ155" s="992"/>
      <c r="BS155" s="992"/>
      <c r="BT155" s="992"/>
      <c r="BU155" s="992"/>
      <c r="BV155" s="992"/>
      <c r="BW155" s="75"/>
      <c r="BX155" s="75"/>
      <c r="BY155" s="992"/>
      <c r="BZ155" s="992"/>
      <c r="CA155" s="992"/>
      <c r="CC155" s="992"/>
      <c r="CD155" s="992"/>
      <c r="CE155" s="75"/>
      <c r="CF155" s="992"/>
      <c r="CG155" s="75"/>
      <c r="CH155" s="75"/>
      <c r="CI155" s="992"/>
      <c r="CJ155" s="992"/>
      <c r="CK155" s="992"/>
      <c r="CL155" s="992"/>
      <c r="CV155" s="992"/>
      <c r="CW155" s="992"/>
    </row>
    <row r="156" spans="51:101" x14ac:dyDescent="0.25">
      <c r="AY156" s="992"/>
      <c r="AZ156" s="992"/>
      <c r="BA156" s="992"/>
      <c r="BB156" s="992"/>
      <c r="BC156" s="75"/>
      <c r="BD156" s="75"/>
      <c r="BE156" s="992"/>
      <c r="BF156" s="992"/>
      <c r="BG156" s="992"/>
      <c r="BI156" s="992"/>
      <c r="BJ156" s="992"/>
      <c r="BK156" s="992"/>
      <c r="BL156" s="992"/>
      <c r="BM156" s="75"/>
      <c r="BN156" s="75"/>
      <c r="BO156" s="992"/>
      <c r="BP156" s="992"/>
      <c r="BQ156" s="992"/>
      <c r="BS156" s="992"/>
      <c r="BT156" s="992"/>
      <c r="BU156" s="992"/>
      <c r="BV156" s="992"/>
      <c r="BW156" s="75"/>
      <c r="BX156" s="75"/>
      <c r="BY156" s="992"/>
      <c r="BZ156" s="992"/>
      <c r="CA156" s="992"/>
      <c r="CC156" s="992"/>
      <c r="CD156" s="992"/>
      <c r="CE156" s="75"/>
      <c r="CF156" s="992"/>
      <c r="CG156" s="75"/>
      <c r="CH156" s="75"/>
      <c r="CI156" s="992"/>
      <c r="CJ156" s="992"/>
      <c r="CK156" s="992"/>
      <c r="CL156" s="992"/>
      <c r="CV156" s="992"/>
      <c r="CW156" s="992"/>
    </row>
    <row r="157" spans="51:101" x14ac:dyDescent="0.25">
      <c r="AY157" s="992"/>
      <c r="AZ157" s="992"/>
      <c r="BA157" s="992"/>
      <c r="BB157" s="992"/>
      <c r="BC157" s="75"/>
      <c r="BD157" s="75"/>
      <c r="BE157" s="992"/>
      <c r="BF157" s="992"/>
      <c r="BG157" s="992"/>
      <c r="BI157" s="992"/>
      <c r="BJ157" s="992"/>
      <c r="BK157" s="992"/>
      <c r="BL157" s="992"/>
      <c r="BM157" s="75"/>
      <c r="BN157" s="75"/>
      <c r="BO157" s="992"/>
      <c r="BP157" s="992"/>
      <c r="BQ157" s="992"/>
      <c r="BS157" s="992"/>
      <c r="BT157" s="992"/>
      <c r="BU157" s="992"/>
      <c r="BV157" s="992"/>
      <c r="BW157" s="75"/>
      <c r="BX157" s="75"/>
      <c r="BY157" s="992"/>
      <c r="BZ157" s="992"/>
      <c r="CA157" s="992"/>
      <c r="CC157" s="992"/>
      <c r="CD157" s="992"/>
      <c r="CE157" s="75"/>
      <c r="CF157" s="992"/>
      <c r="CG157" s="75"/>
      <c r="CH157" s="75"/>
      <c r="CI157" s="992"/>
      <c r="CJ157" s="992"/>
      <c r="CK157" s="992"/>
      <c r="CL157" s="992"/>
      <c r="CV157" s="992"/>
      <c r="CW157" s="992"/>
    </row>
    <row r="158" spans="51:101" x14ac:dyDescent="0.25">
      <c r="AY158" s="992"/>
      <c r="AZ158" s="992"/>
      <c r="BA158" s="992"/>
      <c r="BB158" s="992"/>
      <c r="BC158" s="75"/>
      <c r="BD158" s="75"/>
      <c r="BE158" s="992"/>
      <c r="BF158" s="992"/>
      <c r="BG158" s="992"/>
      <c r="BI158" s="992"/>
      <c r="BJ158" s="992"/>
      <c r="BK158" s="992"/>
      <c r="BL158" s="992"/>
      <c r="BM158" s="75"/>
      <c r="BN158" s="75"/>
      <c r="BO158" s="992"/>
      <c r="BP158" s="992"/>
      <c r="BQ158" s="992"/>
      <c r="BS158" s="992"/>
      <c r="BT158" s="992"/>
      <c r="BU158" s="992"/>
      <c r="BV158" s="992"/>
      <c r="BW158" s="75"/>
      <c r="BX158" s="75"/>
      <c r="BY158" s="992"/>
      <c r="BZ158" s="992"/>
      <c r="CA158" s="992"/>
      <c r="CC158" s="992"/>
      <c r="CD158" s="992"/>
      <c r="CE158" s="75"/>
      <c r="CF158" s="992"/>
      <c r="CG158" s="75"/>
      <c r="CH158" s="75"/>
      <c r="CI158" s="992"/>
      <c r="CJ158" s="992"/>
      <c r="CK158" s="992"/>
      <c r="CL158" s="992"/>
      <c r="CV158" s="992"/>
      <c r="CW158" s="992"/>
    </row>
    <row r="159" spans="51:101" x14ac:dyDescent="0.25">
      <c r="AY159" s="992"/>
      <c r="AZ159" s="992"/>
      <c r="BA159" s="992"/>
      <c r="BB159" s="992"/>
      <c r="BC159" s="75"/>
      <c r="BD159" s="75"/>
      <c r="BE159" s="992"/>
      <c r="BF159" s="992"/>
      <c r="BG159" s="992"/>
      <c r="BI159" s="992"/>
      <c r="BJ159" s="992"/>
      <c r="BK159" s="992"/>
      <c r="BL159" s="992"/>
      <c r="BM159" s="75"/>
      <c r="BN159" s="75"/>
      <c r="BO159" s="992"/>
      <c r="BP159" s="992"/>
      <c r="BQ159" s="992"/>
      <c r="BS159" s="992"/>
      <c r="BT159" s="992"/>
      <c r="BU159" s="992"/>
      <c r="BV159" s="992"/>
      <c r="BW159" s="75"/>
      <c r="BX159" s="75"/>
      <c r="BY159" s="992"/>
      <c r="BZ159" s="992"/>
      <c r="CA159" s="992"/>
      <c r="CC159" s="992"/>
      <c r="CD159" s="992"/>
      <c r="CE159" s="75"/>
      <c r="CF159" s="992"/>
      <c r="CG159" s="75"/>
      <c r="CH159" s="75"/>
      <c r="CI159" s="992"/>
      <c r="CJ159" s="992"/>
      <c r="CK159" s="992"/>
      <c r="CL159" s="992"/>
      <c r="CV159" s="992"/>
      <c r="CW159" s="992"/>
    </row>
    <row r="160" spans="51:101" x14ac:dyDescent="0.25">
      <c r="AY160" s="992"/>
      <c r="AZ160" s="992"/>
      <c r="BA160" s="992"/>
      <c r="BB160" s="992"/>
      <c r="BC160" s="75"/>
      <c r="BD160" s="75"/>
      <c r="BE160" s="992"/>
      <c r="BF160" s="992"/>
      <c r="BG160" s="992"/>
      <c r="BI160" s="992"/>
      <c r="BJ160" s="992"/>
      <c r="BK160" s="992"/>
      <c r="BL160" s="992"/>
      <c r="BM160" s="75"/>
      <c r="BN160" s="75"/>
      <c r="BO160" s="992"/>
      <c r="BP160" s="992"/>
      <c r="BQ160" s="992"/>
      <c r="BS160" s="992"/>
      <c r="BT160" s="992"/>
      <c r="BU160" s="992"/>
      <c r="BV160" s="992"/>
      <c r="BW160" s="75"/>
      <c r="BX160" s="75"/>
      <c r="BY160" s="992"/>
      <c r="BZ160" s="992"/>
      <c r="CA160" s="992"/>
      <c r="CC160" s="992"/>
      <c r="CD160" s="992"/>
      <c r="CE160" s="75"/>
      <c r="CF160" s="992"/>
      <c r="CG160" s="75"/>
      <c r="CH160" s="75"/>
      <c r="CI160" s="992"/>
      <c r="CJ160" s="992"/>
      <c r="CK160" s="992"/>
      <c r="CL160" s="992"/>
      <c r="CV160" s="992"/>
      <c r="CW160" s="992"/>
    </row>
    <row r="161" spans="51:101" x14ac:dyDescent="0.25">
      <c r="AY161" s="992"/>
      <c r="AZ161" s="992"/>
      <c r="BA161" s="992"/>
      <c r="BB161" s="992"/>
      <c r="BC161" s="75"/>
      <c r="BD161" s="75"/>
      <c r="BE161" s="992"/>
      <c r="BF161" s="992"/>
      <c r="BG161" s="992"/>
      <c r="BI161" s="992"/>
      <c r="BJ161" s="992"/>
      <c r="BK161" s="992"/>
      <c r="BL161" s="992"/>
      <c r="BM161" s="75"/>
      <c r="BN161" s="75"/>
      <c r="BO161" s="992"/>
      <c r="BP161" s="992"/>
      <c r="BQ161" s="992"/>
      <c r="BS161" s="992"/>
      <c r="BT161" s="992"/>
      <c r="BU161" s="992"/>
      <c r="BV161" s="992"/>
      <c r="BW161" s="75"/>
      <c r="BX161" s="75"/>
      <c r="BY161" s="992"/>
      <c r="BZ161" s="992"/>
      <c r="CA161" s="992"/>
      <c r="CC161" s="992"/>
      <c r="CD161" s="992"/>
      <c r="CE161" s="75"/>
      <c r="CF161" s="992"/>
      <c r="CG161" s="75"/>
      <c r="CH161" s="75"/>
      <c r="CI161" s="992"/>
      <c r="CJ161" s="992"/>
      <c r="CK161" s="992"/>
      <c r="CL161" s="992"/>
      <c r="CV161" s="992"/>
      <c r="CW161" s="992"/>
    </row>
    <row r="162" spans="51:101" x14ac:dyDescent="0.25">
      <c r="AY162" s="992"/>
      <c r="AZ162" s="992"/>
      <c r="BA162" s="992"/>
      <c r="BB162" s="992"/>
      <c r="BC162" s="75"/>
      <c r="BD162" s="75"/>
      <c r="BE162" s="992"/>
      <c r="BF162" s="992"/>
      <c r="BG162" s="992"/>
      <c r="BI162" s="992"/>
      <c r="BJ162" s="992"/>
      <c r="BK162" s="992"/>
      <c r="BL162" s="992"/>
      <c r="BM162" s="75"/>
      <c r="BN162" s="75"/>
      <c r="BO162" s="992"/>
      <c r="BP162" s="992"/>
      <c r="BQ162" s="992"/>
      <c r="BS162" s="992"/>
      <c r="BT162" s="992"/>
      <c r="BU162" s="992"/>
      <c r="BV162" s="992"/>
      <c r="BW162" s="75"/>
      <c r="BX162" s="75"/>
      <c r="BY162" s="992"/>
      <c r="BZ162" s="992"/>
      <c r="CA162" s="992"/>
      <c r="CC162" s="992"/>
      <c r="CD162" s="992"/>
      <c r="CE162" s="75"/>
      <c r="CF162" s="992"/>
      <c r="CG162" s="75"/>
      <c r="CH162" s="75"/>
      <c r="CI162" s="992"/>
      <c r="CJ162" s="992"/>
      <c r="CK162" s="992"/>
      <c r="CL162" s="992"/>
      <c r="CV162" s="992"/>
      <c r="CW162" s="992"/>
    </row>
    <row r="163" spans="51:101" x14ac:dyDescent="0.25">
      <c r="AY163" s="992"/>
      <c r="AZ163" s="992"/>
      <c r="BA163" s="992"/>
      <c r="BB163" s="992"/>
      <c r="BC163" s="75"/>
      <c r="BD163" s="75"/>
      <c r="BE163" s="992"/>
      <c r="BF163" s="992"/>
      <c r="BG163" s="992"/>
      <c r="BI163" s="992"/>
      <c r="BJ163" s="992"/>
      <c r="BK163" s="992"/>
      <c r="BL163" s="992"/>
      <c r="BM163" s="75"/>
      <c r="BN163" s="75"/>
      <c r="BO163" s="992"/>
      <c r="BP163" s="992"/>
      <c r="BQ163" s="992"/>
      <c r="BS163" s="992"/>
      <c r="BT163" s="992"/>
      <c r="BU163" s="992"/>
      <c r="BV163" s="992"/>
      <c r="BW163" s="75"/>
      <c r="BX163" s="75"/>
      <c r="BY163" s="992"/>
      <c r="BZ163" s="992"/>
      <c r="CA163" s="992"/>
      <c r="CC163" s="992"/>
      <c r="CD163" s="992"/>
      <c r="CE163" s="75"/>
      <c r="CF163" s="992"/>
      <c r="CG163" s="75"/>
      <c r="CH163" s="75"/>
      <c r="CI163" s="992"/>
      <c r="CJ163" s="992"/>
      <c r="CK163" s="992"/>
      <c r="CL163" s="992"/>
      <c r="CV163" s="992"/>
      <c r="CW163" s="992"/>
    </row>
    <row r="164" spans="51:101" x14ac:dyDescent="0.25">
      <c r="AY164" s="992"/>
      <c r="AZ164" s="992"/>
      <c r="BA164" s="992"/>
      <c r="BB164" s="992"/>
      <c r="BC164" s="75"/>
      <c r="BD164" s="75"/>
      <c r="BE164" s="992"/>
      <c r="BF164" s="992"/>
      <c r="BG164" s="992"/>
      <c r="BI164" s="992"/>
      <c r="BJ164" s="992"/>
      <c r="BK164" s="992"/>
      <c r="BL164" s="992"/>
      <c r="BM164" s="75"/>
      <c r="BN164" s="75"/>
      <c r="BO164" s="992"/>
      <c r="BP164" s="992"/>
      <c r="BQ164" s="992"/>
      <c r="BS164" s="992"/>
      <c r="BT164" s="992"/>
      <c r="BU164" s="992"/>
      <c r="BV164" s="992"/>
      <c r="BW164" s="75"/>
      <c r="BX164" s="75"/>
      <c r="BY164" s="992"/>
      <c r="BZ164" s="992"/>
      <c r="CA164" s="992"/>
      <c r="CC164" s="992"/>
      <c r="CD164" s="992"/>
      <c r="CE164" s="75"/>
      <c r="CF164" s="992"/>
      <c r="CG164" s="75"/>
      <c r="CH164" s="75"/>
      <c r="CI164" s="992"/>
      <c r="CJ164" s="992"/>
      <c r="CK164" s="992"/>
      <c r="CL164" s="992"/>
      <c r="CV164" s="992"/>
      <c r="CW164" s="992"/>
    </row>
    <row r="165" spans="51:101" x14ac:dyDescent="0.25">
      <c r="AY165" s="992"/>
      <c r="AZ165" s="992"/>
      <c r="BA165" s="992"/>
      <c r="BB165" s="992"/>
      <c r="BC165" s="75"/>
      <c r="BD165" s="75"/>
      <c r="BE165" s="992"/>
      <c r="BF165" s="992"/>
      <c r="BG165" s="992"/>
      <c r="BI165" s="992"/>
      <c r="BJ165" s="992"/>
      <c r="BK165" s="992"/>
      <c r="BL165" s="992"/>
      <c r="BM165" s="75"/>
      <c r="BN165" s="75"/>
      <c r="BO165" s="992"/>
      <c r="BP165" s="992"/>
      <c r="BQ165" s="992"/>
      <c r="BS165" s="992"/>
      <c r="BT165" s="992"/>
      <c r="BU165" s="992"/>
      <c r="BV165" s="992"/>
      <c r="BW165" s="75"/>
      <c r="BX165" s="75"/>
      <c r="BY165" s="992"/>
      <c r="BZ165" s="992"/>
      <c r="CA165" s="992"/>
      <c r="CC165" s="992"/>
      <c r="CD165" s="992"/>
      <c r="CE165" s="75"/>
      <c r="CF165" s="992"/>
      <c r="CG165" s="75"/>
      <c r="CH165" s="75"/>
      <c r="CI165" s="992"/>
      <c r="CJ165" s="992"/>
      <c r="CK165" s="992"/>
      <c r="CL165" s="992"/>
      <c r="CV165" s="992"/>
      <c r="CW165" s="992"/>
    </row>
    <row r="166" spans="51:101" x14ac:dyDescent="0.25">
      <c r="AY166" s="992"/>
      <c r="AZ166" s="992"/>
      <c r="BA166" s="992"/>
      <c r="BB166" s="992"/>
      <c r="BC166" s="75"/>
      <c r="BD166" s="75"/>
      <c r="BE166" s="992"/>
      <c r="BF166" s="992"/>
      <c r="BG166" s="992"/>
      <c r="BI166" s="992"/>
      <c r="BJ166" s="992"/>
      <c r="BK166" s="992"/>
      <c r="BL166" s="992"/>
      <c r="BM166" s="75"/>
      <c r="BN166" s="75"/>
      <c r="BO166" s="992"/>
      <c r="BP166" s="992"/>
      <c r="BQ166" s="992"/>
      <c r="BS166" s="992"/>
      <c r="BT166" s="992"/>
      <c r="BU166" s="992"/>
      <c r="BV166" s="992"/>
      <c r="BW166" s="75"/>
      <c r="BX166" s="75"/>
      <c r="BY166" s="992"/>
      <c r="BZ166" s="992"/>
      <c r="CA166" s="992"/>
      <c r="CC166" s="992"/>
      <c r="CD166" s="992"/>
      <c r="CE166" s="75"/>
      <c r="CF166" s="992"/>
      <c r="CG166" s="75"/>
      <c r="CH166" s="75"/>
      <c r="CI166" s="992"/>
      <c r="CJ166" s="992"/>
      <c r="CK166" s="992"/>
      <c r="CL166" s="992"/>
      <c r="CV166" s="992"/>
      <c r="CW166" s="992"/>
    </row>
    <row r="167" spans="51:101" x14ac:dyDescent="0.25">
      <c r="AY167" s="992"/>
      <c r="AZ167" s="992"/>
      <c r="BA167" s="992"/>
      <c r="BB167" s="992"/>
      <c r="BC167" s="75"/>
      <c r="BD167" s="75"/>
      <c r="BE167" s="992"/>
      <c r="BF167" s="992"/>
      <c r="BG167" s="992"/>
      <c r="BI167" s="992"/>
      <c r="BJ167" s="992"/>
      <c r="BK167" s="992"/>
      <c r="BL167" s="992"/>
      <c r="BM167" s="75"/>
      <c r="BN167" s="75"/>
      <c r="BO167" s="992"/>
      <c r="BP167" s="992"/>
      <c r="BQ167" s="992"/>
      <c r="BS167" s="992"/>
      <c r="BT167" s="992"/>
      <c r="BU167" s="992"/>
      <c r="BV167" s="992"/>
      <c r="BW167" s="75"/>
      <c r="BX167" s="75"/>
      <c r="BY167" s="992"/>
      <c r="BZ167" s="992"/>
      <c r="CA167" s="992"/>
      <c r="CC167" s="992"/>
      <c r="CD167" s="992"/>
      <c r="CE167" s="75"/>
      <c r="CF167" s="992"/>
      <c r="CG167" s="75"/>
      <c r="CH167" s="75"/>
      <c r="CI167" s="992"/>
      <c r="CJ167" s="992"/>
      <c r="CK167" s="992"/>
      <c r="CL167" s="992"/>
      <c r="CV167" s="992"/>
      <c r="CW167" s="992"/>
    </row>
    <row r="168" spans="51:101" x14ac:dyDescent="0.25">
      <c r="AY168" s="992"/>
      <c r="AZ168" s="992"/>
      <c r="BA168" s="992"/>
      <c r="BB168" s="992"/>
      <c r="BC168" s="75"/>
      <c r="BD168" s="75"/>
      <c r="BE168" s="992"/>
      <c r="BF168" s="992"/>
      <c r="BG168" s="992"/>
      <c r="BI168" s="992"/>
      <c r="BJ168" s="992"/>
      <c r="BK168" s="992"/>
      <c r="BL168" s="992"/>
      <c r="BM168" s="75"/>
      <c r="BN168" s="75"/>
      <c r="BO168" s="992"/>
      <c r="BP168" s="992"/>
      <c r="BQ168" s="992"/>
      <c r="BS168" s="992"/>
      <c r="BT168" s="992"/>
      <c r="BU168" s="992"/>
      <c r="BV168" s="992"/>
      <c r="BW168" s="75"/>
      <c r="BX168" s="75"/>
      <c r="BY168" s="992"/>
      <c r="BZ168" s="992"/>
      <c r="CA168" s="992"/>
      <c r="CC168" s="992"/>
      <c r="CD168" s="992"/>
      <c r="CE168" s="75"/>
      <c r="CF168" s="992"/>
      <c r="CG168" s="75"/>
      <c r="CH168" s="75"/>
      <c r="CI168" s="992"/>
      <c r="CJ168" s="992"/>
      <c r="CK168" s="992"/>
      <c r="CL168" s="992"/>
      <c r="CV168" s="992"/>
      <c r="CW168" s="992"/>
    </row>
    <row r="169" spans="51:101" x14ac:dyDescent="0.25">
      <c r="AY169" s="992"/>
      <c r="AZ169" s="992"/>
      <c r="BA169" s="992"/>
      <c r="BB169" s="992"/>
      <c r="BC169" s="75"/>
      <c r="BD169" s="75"/>
      <c r="BE169" s="992"/>
      <c r="BF169" s="992"/>
      <c r="BG169" s="992"/>
      <c r="BI169" s="992"/>
      <c r="BJ169" s="992"/>
      <c r="BK169" s="992"/>
      <c r="BL169" s="992"/>
      <c r="BM169" s="75"/>
      <c r="BN169" s="75"/>
      <c r="BO169" s="992"/>
      <c r="BP169" s="992"/>
      <c r="BQ169" s="992"/>
      <c r="BS169" s="992"/>
      <c r="BT169" s="992"/>
      <c r="BU169" s="992"/>
      <c r="BV169" s="992"/>
      <c r="BW169" s="75"/>
      <c r="BX169" s="75"/>
      <c r="BY169" s="992"/>
      <c r="BZ169" s="992"/>
      <c r="CA169" s="992"/>
      <c r="CC169" s="992"/>
      <c r="CD169" s="992"/>
      <c r="CE169" s="75"/>
      <c r="CF169" s="992"/>
      <c r="CG169" s="75"/>
      <c r="CH169" s="75"/>
      <c r="CI169" s="992"/>
      <c r="CJ169" s="992"/>
      <c r="CK169" s="992"/>
      <c r="CL169" s="992"/>
      <c r="CV169" s="992"/>
      <c r="CW169" s="992"/>
    </row>
    <row r="170" spans="51:101" x14ac:dyDescent="0.25">
      <c r="AY170" s="992"/>
      <c r="AZ170" s="992"/>
      <c r="BA170" s="992"/>
      <c r="BB170" s="992"/>
      <c r="BC170" s="75"/>
      <c r="BD170" s="75"/>
      <c r="BE170" s="992"/>
      <c r="BF170" s="992"/>
      <c r="BG170" s="992"/>
      <c r="BI170" s="992"/>
      <c r="BJ170" s="992"/>
      <c r="BK170" s="992"/>
      <c r="BL170" s="992"/>
      <c r="BM170" s="75"/>
      <c r="BN170" s="75"/>
      <c r="BO170" s="992"/>
      <c r="BP170" s="992"/>
      <c r="BQ170" s="992"/>
      <c r="BS170" s="992"/>
      <c r="BT170" s="992"/>
      <c r="BU170" s="992"/>
      <c r="BV170" s="992"/>
      <c r="BW170" s="75"/>
      <c r="BX170" s="75"/>
      <c r="BY170" s="992"/>
      <c r="BZ170" s="992"/>
      <c r="CA170" s="992"/>
      <c r="CC170" s="992"/>
      <c r="CD170" s="992"/>
      <c r="CE170" s="75"/>
      <c r="CF170" s="992"/>
      <c r="CG170" s="75"/>
      <c r="CH170" s="75"/>
      <c r="CI170" s="992"/>
      <c r="CJ170" s="992"/>
      <c r="CK170" s="992"/>
      <c r="CL170" s="992"/>
      <c r="CV170" s="992"/>
      <c r="CW170" s="992"/>
    </row>
    <row r="171" spans="51:101" x14ac:dyDescent="0.25">
      <c r="AY171" s="992"/>
      <c r="AZ171" s="992"/>
      <c r="BA171" s="992"/>
      <c r="BB171" s="992"/>
      <c r="BC171" s="75"/>
      <c r="BD171" s="75"/>
      <c r="BE171" s="992"/>
      <c r="BF171" s="992"/>
      <c r="BG171" s="992"/>
      <c r="BI171" s="992"/>
      <c r="BJ171" s="992"/>
      <c r="BK171" s="992"/>
      <c r="BL171" s="992"/>
      <c r="BM171" s="75"/>
      <c r="BN171" s="75"/>
      <c r="BO171" s="992"/>
      <c r="BP171" s="992"/>
      <c r="BQ171" s="992"/>
      <c r="BS171" s="992"/>
      <c r="BT171" s="992"/>
      <c r="BU171" s="992"/>
      <c r="BV171" s="992"/>
      <c r="BW171" s="75"/>
      <c r="BX171" s="75"/>
      <c r="BY171" s="992"/>
      <c r="BZ171" s="992"/>
      <c r="CA171" s="992"/>
      <c r="CC171" s="992"/>
      <c r="CD171" s="992"/>
      <c r="CE171" s="75"/>
      <c r="CF171" s="992"/>
      <c r="CG171" s="75"/>
      <c r="CH171" s="75"/>
      <c r="CI171" s="992"/>
      <c r="CJ171" s="992"/>
      <c r="CK171" s="992"/>
      <c r="CL171" s="992"/>
      <c r="CV171" s="992"/>
      <c r="CW171" s="992"/>
    </row>
    <row r="172" spans="51:101" x14ac:dyDescent="0.25">
      <c r="AY172" s="992"/>
      <c r="AZ172" s="992"/>
      <c r="BA172" s="992"/>
      <c r="BB172" s="992"/>
      <c r="BC172" s="75"/>
      <c r="BD172" s="75"/>
      <c r="BE172" s="992"/>
      <c r="BF172" s="992"/>
      <c r="BG172" s="992"/>
      <c r="BI172" s="992"/>
      <c r="BJ172" s="992"/>
      <c r="BK172" s="992"/>
      <c r="BL172" s="992"/>
      <c r="BM172" s="75"/>
      <c r="BN172" s="75"/>
      <c r="BO172" s="992"/>
      <c r="BP172" s="992"/>
      <c r="BQ172" s="992"/>
      <c r="BS172" s="992"/>
      <c r="BT172" s="992"/>
      <c r="BU172" s="992"/>
      <c r="BV172" s="992"/>
      <c r="BW172" s="75"/>
      <c r="BX172" s="75"/>
      <c r="BY172" s="992"/>
      <c r="BZ172" s="992"/>
      <c r="CA172" s="992"/>
      <c r="CC172" s="992"/>
      <c r="CD172" s="992"/>
      <c r="CE172" s="75"/>
      <c r="CF172" s="992"/>
      <c r="CG172" s="75"/>
      <c r="CH172" s="75"/>
      <c r="CI172" s="992"/>
      <c r="CJ172" s="992"/>
      <c r="CK172" s="992"/>
      <c r="CL172" s="992"/>
      <c r="CV172" s="992"/>
      <c r="CW172" s="992"/>
    </row>
    <row r="173" spans="51:101" x14ac:dyDescent="0.25">
      <c r="AY173" s="992"/>
      <c r="AZ173" s="992"/>
      <c r="BA173" s="992"/>
      <c r="BB173" s="992"/>
      <c r="BC173" s="75"/>
      <c r="BD173" s="75"/>
      <c r="BE173" s="992"/>
      <c r="BF173" s="992"/>
      <c r="BG173" s="992"/>
      <c r="BI173" s="992"/>
      <c r="BJ173" s="992"/>
      <c r="BK173" s="992"/>
      <c r="BL173" s="992"/>
      <c r="BM173" s="75"/>
      <c r="BN173" s="75"/>
      <c r="BO173" s="992"/>
      <c r="BP173" s="992"/>
      <c r="BQ173" s="992"/>
      <c r="BS173" s="992"/>
      <c r="BT173" s="992"/>
      <c r="BU173" s="992"/>
      <c r="BV173" s="992"/>
      <c r="BW173" s="75"/>
      <c r="BX173" s="75"/>
      <c r="BY173" s="992"/>
      <c r="BZ173" s="992"/>
      <c r="CA173" s="992"/>
      <c r="CC173" s="992"/>
      <c r="CD173" s="992"/>
      <c r="CE173" s="75"/>
      <c r="CF173" s="992"/>
      <c r="CG173" s="75"/>
      <c r="CH173" s="75"/>
      <c r="CI173" s="992"/>
      <c r="CJ173" s="992"/>
      <c r="CK173" s="992"/>
      <c r="CL173" s="992"/>
      <c r="CV173" s="992"/>
      <c r="CW173" s="992"/>
    </row>
    <row r="174" spans="51:101" x14ac:dyDescent="0.25">
      <c r="AY174" s="992"/>
      <c r="AZ174" s="992"/>
      <c r="BA174" s="992"/>
      <c r="BB174" s="992"/>
      <c r="BC174" s="75"/>
      <c r="BD174" s="75"/>
      <c r="BE174" s="992"/>
      <c r="BF174" s="992"/>
      <c r="BG174" s="992"/>
      <c r="BI174" s="992"/>
      <c r="BJ174" s="992"/>
      <c r="BK174" s="992"/>
      <c r="BL174" s="992"/>
      <c r="BM174" s="75"/>
      <c r="BN174" s="75"/>
      <c r="BO174" s="992"/>
      <c r="BP174" s="992"/>
      <c r="BQ174" s="992"/>
      <c r="BS174" s="992"/>
      <c r="BT174" s="992"/>
      <c r="BU174" s="992"/>
      <c r="BV174" s="992"/>
      <c r="BW174" s="75"/>
      <c r="BX174" s="75"/>
      <c r="BY174" s="992"/>
      <c r="BZ174" s="992"/>
      <c r="CA174" s="992"/>
      <c r="CC174" s="992"/>
      <c r="CD174" s="992"/>
      <c r="CE174" s="75"/>
      <c r="CF174" s="992"/>
      <c r="CG174" s="75"/>
      <c r="CH174" s="75"/>
      <c r="CI174" s="992"/>
      <c r="CJ174" s="992"/>
      <c r="CK174" s="992"/>
      <c r="CL174" s="992"/>
      <c r="CV174" s="992"/>
      <c r="CW174" s="992"/>
    </row>
    <row r="175" spans="51:101" x14ac:dyDescent="0.25">
      <c r="AY175" s="1084" t="s">
        <v>64</v>
      </c>
      <c r="AZ175" s="1084"/>
      <c r="BI175" s="1084" t="s">
        <v>64</v>
      </c>
      <c r="BJ175" s="1084"/>
      <c r="BS175" s="1084" t="s">
        <v>64</v>
      </c>
      <c r="BT175" s="1084"/>
      <c r="CC175" s="1084" t="s">
        <v>64</v>
      </c>
      <c r="CD175" s="1084"/>
    </row>
    <row r="177" spans="51:101" ht="17.399999999999999" x14ac:dyDescent="0.25">
      <c r="AY177" s="1085" t="s">
        <v>96</v>
      </c>
      <c r="AZ177" s="1085"/>
      <c r="BA177" s="1085"/>
      <c r="BB177" s="1085"/>
      <c r="BC177" s="1085"/>
      <c r="BD177" s="1085"/>
      <c r="BE177" s="1085"/>
      <c r="BF177" s="1085"/>
      <c r="BG177" s="1085"/>
      <c r="BI177" s="1085" t="s">
        <v>96</v>
      </c>
      <c r="BJ177" s="1085"/>
      <c r="BK177" s="1085"/>
      <c r="BL177" s="1085"/>
      <c r="BM177" s="1085"/>
      <c r="BN177" s="1085"/>
      <c r="BO177" s="1085"/>
      <c r="BP177" s="1085"/>
      <c r="BQ177" s="1085"/>
      <c r="BS177" s="1085" t="s">
        <v>96</v>
      </c>
      <c r="BT177" s="1085"/>
      <c r="BU177" s="1085"/>
      <c r="BV177" s="1085"/>
      <c r="BW177" s="1085"/>
      <c r="BX177" s="1085"/>
      <c r="BY177" s="1085"/>
      <c r="BZ177" s="1085"/>
      <c r="CA177" s="1085"/>
      <c r="CC177" s="1085" t="s">
        <v>96</v>
      </c>
      <c r="CD177" s="1085"/>
      <c r="CE177" s="1085"/>
      <c r="CF177" s="1085"/>
      <c r="CG177" s="1085"/>
      <c r="CH177" s="1085"/>
      <c r="CI177" s="1085"/>
      <c r="CJ177" s="1085"/>
      <c r="CK177" s="1085"/>
      <c r="CL177" s="996"/>
      <c r="CV177" s="996"/>
      <c r="CW177" s="996"/>
    </row>
    <row r="178" spans="51:101" ht="18" thickBot="1" x14ac:dyDescent="0.3">
      <c r="AZ178" s="996"/>
      <c r="BA178" s="996"/>
      <c r="BB178" s="996"/>
      <c r="BC178" s="996"/>
      <c r="BD178" s="996"/>
      <c r="BE178" s="996"/>
      <c r="BF178" s="996"/>
      <c r="BG178" s="996"/>
      <c r="BJ178" s="996"/>
      <c r="BK178" s="996"/>
      <c r="BL178" s="996"/>
      <c r="BM178" s="996"/>
      <c r="BN178" s="996"/>
      <c r="BO178" s="996"/>
      <c r="BP178" s="996"/>
      <c r="BQ178" s="996"/>
      <c r="BT178" s="996"/>
      <c r="BU178" s="996"/>
      <c r="BV178" s="996"/>
      <c r="BW178" s="996"/>
      <c r="BX178" s="996"/>
      <c r="BY178" s="996"/>
      <c r="BZ178" s="996"/>
      <c r="CA178" s="996"/>
      <c r="CD178" s="996"/>
      <c r="CE178" s="996"/>
      <c r="CF178" s="996"/>
      <c r="CG178" s="996"/>
      <c r="CH178" s="996"/>
      <c r="CI178" s="996"/>
      <c r="CJ178" s="996"/>
      <c r="CK178" s="996"/>
      <c r="CL178" s="996"/>
      <c r="CV178" s="996"/>
      <c r="CW178" s="996"/>
    </row>
    <row r="179" spans="51:101" ht="13.8" thickTop="1" x14ac:dyDescent="0.25">
      <c r="AY179" s="293" t="s">
        <v>415</v>
      </c>
      <c r="AZ179" s="224"/>
      <c r="BA179" s="224"/>
      <c r="BB179" s="224"/>
      <c r="BC179" s="271" t="s">
        <v>137</v>
      </c>
      <c r="BD179" s="1086" t="s">
        <v>225</v>
      </c>
      <c r="BE179" s="1086"/>
      <c r="BF179" s="222" t="s">
        <v>136</v>
      </c>
      <c r="BG179" s="327" t="s">
        <v>470</v>
      </c>
      <c r="BI179" s="293" t="s">
        <v>415</v>
      </c>
      <c r="BJ179" s="224"/>
      <c r="BK179" s="224"/>
      <c r="BL179" s="224"/>
      <c r="BM179" s="271" t="s">
        <v>137</v>
      </c>
      <c r="BN179" s="1086" t="s">
        <v>225</v>
      </c>
      <c r="BO179" s="1086"/>
      <c r="BP179" s="222" t="s">
        <v>136</v>
      </c>
      <c r="BQ179" s="327" t="s">
        <v>470</v>
      </c>
      <c r="BS179" s="293" t="s">
        <v>415</v>
      </c>
      <c r="BT179" s="224"/>
      <c r="BU179" s="224"/>
      <c r="BV179" s="224"/>
      <c r="BW179" s="271" t="s">
        <v>137</v>
      </c>
      <c r="BX179" s="1086" t="s">
        <v>225</v>
      </c>
      <c r="BY179" s="1086"/>
      <c r="BZ179" s="222" t="s">
        <v>136</v>
      </c>
      <c r="CA179" s="327" t="s">
        <v>470</v>
      </c>
      <c r="CC179" s="293" t="s">
        <v>415</v>
      </c>
      <c r="CD179" s="224"/>
      <c r="CE179" s="224"/>
      <c r="CF179" s="224"/>
      <c r="CG179" s="271" t="s">
        <v>137</v>
      </c>
      <c r="CH179" s="1086" t="s">
        <v>225</v>
      </c>
      <c r="CI179" s="1086"/>
      <c r="CJ179" s="222" t="s">
        <v>136</v>
      </c>
      <c r="CK179" s="327" t="s">
        <v>470</v>
      </c>
      <c r="CL179" s="606"/>
      <c r="CV179" s="606"/>
      <c r="CW179" s="606"/>
    </row>
    <row r="180" spans="51:101" ht="13.8" thickBot="1" x14ac:dyDescent="0.3">
      <c r="AY180" s="1087" t="s">
        <v>228</v>
      </c>
      <c r="AZ180" s="1088"/>
      <c r="BA180" s="1088"/>
      <c r="BB180" s="1088"/>
      <c r="BC180" s="1088"/>
      <c r="BD180" s="1088"/>
      <c r="BE180" s="1088"/>
      <c r="BF180" s="1088"/>
      <c r="BG180" s="1089"/>
      <c r="BI180" s="1087" t="s">
        <v>192</v>
      </c>
      <c r="BJ180" s="1088"/>
      <c r="BK180" s="1088"/>
      <c r="BL180" s="1088"/>
      <c r="BM180" s="1088"/>
      <c r="BN180" s="1088"/>
      <c r="BO180" s="1088"/>
      <c r="BP180" s="1088"/>
      <c r="BQ180" s="1089"/>
      <c r="BS180" s="1087" t="s">
        <v>194</v>
      </c>
      <c r="BT180" s="1088"/>
      <c r="BU180" s="1088"/>
      <c r="BV180" s="1088"/>
      <c r="BW180" s="1088"/>
      <c r="BX180" s="1088"/>
      <c r="BY180" s="1088"/>
      <c r="BZ180" s="1088"/>
      <c r="CA180" s="1089"/>
      <c r="CC180" s="1087" t="s">
        <v>195</v>
      </c>
      <c r="CD180" s="1088"/>
      <c r="CE180" s="1088"/>
      <c r="CF180" s="1088"/>
      <c r="CG180" s="1088"/>
      <c r="CH180" s="1088"/>
      <c r="CI180" s="1088"/>
      <c r="CJ180" s="1088"/>
      <c r="CK180" s="1089"/>
      <c r="CL180" s="994"/>
      <c r="CV180" s="994"/>
      <c r="CW180" s="994"/>
    </row>
    <row r="181" spans="51:101" ht="13.8" thickBot="1" x14ac:dyDescent="0.3">
      <c r="AY181" s="229"/>
      <c r="AZ181" s="226" t="s">
        <v>147</v>
      </c>
      <c r="BA181" s="1000"/>
      <c r="BB181" s="226"/>
      <c r="BC181" s="231" t="s">
        <v>135</v>
      </c>
      <c r="BD181" s="231">
        <v>8</v>
      </c>
      <c r="BE181" s="226" t="s">
        <v>134</v>
      </c>
      <c r="BF181" s="1000"/>
      <c r="BG181" s="1001"/>
      <c r="BI181" s="229"/>
      <c r="BJ181" s="226" t="s">
        <v>147</v>
      </c>
      <c r="BK181" s="1000"/>
      <c r="BL181" s="226"/>
      <c r="BM181" s="231" t="s">
        <v>135</v>
      </c>
      <c r="BN181" s="231">
        <v>8</v>
      </c>
      <c r="BO181" s="226" t="s">
        <v>134</v>
      </c>
      <c r="BP181" s="1000"/>
      <c r="BQ181" s="1001"/>
      <c r="BS181" s="229"/>
      <c r="BT181" s="226" t="s">
        <v>147</v>
      </c>
      <c r="BU181" s="1000"/>
      <c r="BV181" s="226"/>
      <c r="BW181" s="231" t="s">
        <v>135</v>
      </c>
      <c r="BX181" s="231">
        <v>7</v>
      </c>
      <c r="BY181" s="231" t="s">
        <v>134</v>
      </c>
      <c r="BZ181" s="1000"/>
      <c r="CA181" s="1001"/>
      <c r="CC181" s="229"/>
      <c r="CD181" s="226" t="s">
        <v>147</v>
      </c>
      <c r="CE181" s="999"/>
      <c r="CF181" s="226"/>
      <c r="CG181" s="231" t="s">
        <v>135</v>
      </c>
      <c r="CH181" s="231">
        <v>4</v>
      </c>
      <c r="CI181" s="226" t="s">
        <v>134</v>
      </c>
      <c r="CJ181" s="1000"/>
      <c r="CK181" s="1001"/>
      <c r="CL181" s="992"/>
      <c r="CV181" s="992"/>
      <c r="CW181" s="992"/>
    </row>
    <row r="182" spans="51:101" x14ac:dyDescent="0.25">
      <c r="AY182" s="1090" t="s">
        <v>82</v>
      </c>
      <c r="AZ182" s="1092" t="s">
        <v>81</v>
      </c>
      <c r="BA182" s="1108" t="s">
        <v>65</v>
      </c>
      <c r="BB182" s="1110" t="s">
        <v>4</v>
      </c>
      <c r="BC182" s="1108" t="s">
        <v>66</v>
      </c>
      <c r="BD182" s="1108" t="s">
        <v>67</v>
      </c>
      <c r="BE182" s="1112" t="s">
        <v>32</v>
      </c>
      <c r="BF182" s="1108" t="s">
        <v>68</v>
      </c>
      <c r="BG182" s="1114" t="s">
        <v>69</v>
      </c>
      <c r="BI182" s="1090" t="s">
        <v>82</v>
      </c>
      <c r="BJ182" s="1092" t="s">
        <v>81</v>
      </c>
      <c r="BK182" s="1094" t="s">
        <v>65</v>
      </c>
      <c r="BL182" s="1096" t="s">
        <v>4</v>
      </c>
      <c r="BM182" s="1094" t="s">
        <v>66</v>
      </c>
      <c r="BN182" s="1094" t="s">
        <v>67</v>
      </c>
      <c r="BO182" s="1098" t="s">
        <v>32</v>
      </c>
      <c r="BP182" s="1094" t="s">
        <v>68</v>
      </c>
      <c r="BQ182" s="1100" t="s">
        <v>69</v>
      </c>
      <c r="BS182" s="1090" t="s">
        <v>82</v>
      </c>
      <c r="BT182" s="1092" t="s">
        <v>81</v>
      </c>
      <c r="BU182" s="1094" t="s">
        <v>65</v>
      </c>
      <c r="BV182" s="1096" t="s">
        <v>4</v>
      </c>
      <c r="BW182" s="1094" t="s">
        <v>66</v>
      </c>
      <c r="BX182" s="1094" t="s">
        <v>67</v>
      </c>
      <c r="BY182" s="1098" t="s">
        <v>32</v>
      </c>
      <c r="BZ182" s="1094" t="s">
        <v>68</v>
      </c>
      <c r="CA182" s="1100" t="s">
        <v>69</v>
      </c>
      <c r="CC182" s="1090" t="s">
        <v>82</v>
      </c>
      <c r="CD182" s="1092" t="s">
        <v>81</v>
      </c>
      <c r="CE182" s="1094" t="s">
        <v>65</v>
      </c>
      <c r="CF182" s="1096" t="s">
        <v>4</v>
      </c>
      <c r="CG182" s="1094" t="s">
        <v>66</v>
      </c>
      <c r="CH182" s="1094" t="s">
        <v>67</v>
      </c>
      <c r="CI182" s="1098" t="s">
        <v>32</v>
      </c>
      <c r="CJ182" s="1094" t="s">
        <v>68</v>
      </c>
      <c r="CK182" s="1100" t="s">
        <v>69</v>
      </c>
      <c r="CL182" s="995"/>
      <c r="CV182" s="995"/>
      <c r="CW182" s="995"/>
    </row>
    <row r="183" spans="51:101" ht="13.8" thickBot="1" x14ac:dyDescent="0.3">
      <c r="AY183" s="1091"/>
      <c r="AZ183" s="1093"/>
      <c r="BA183" s="1109"/>
      <c r="BB183" s="1111"/>
      <c r="BC183" s="1109"/>
      <c r="BD183" s="1109"/>
      <c r="BE183" s="1113"/>
      <c r="BF183" s="1109"/>
      <c r="BG183" s="1115"/>
      <c r="BI183" s="1091"/>
      <c r="BJ183" s="1093"/>
      <c r="BK183" s="1095"/>
      <c r="BL183" s="1097"/>
      <c r="BM183" s="1095"/>
      <c r="BN183" s="1095"/>
      <c r="BO183" s="1099"/>
      <c r="BP183" s="1095"/>
      <c r="BQ183" s="1101"/>
      <c r="BS183" s="1091"/>
      <c r="BT183" s="1093"/>
      <c r="BU183" s="1095"/>
      <c r="BV183" s="1097"/>
      <c r="BW183" s="1095"/>
      <c r="BX183" s="1095"/>
      <c r="BY183" s="1099"/>
      <c r="BZ183" s="1095"/>
      <c r="CA183" s="1101"/>
      <c r="CC183" s="1091"/>
      <c r="CD183" s="1093"/>
      <c r="CE183" s="1095"/>
      <c r="CF183" s="1097"/>
      <c r="CG183" s="1095"/>
      <c r="CH183" s="1095"/>
      <c r="CI183" s="1099"/>
      <c r="CJ183" s="1095"/>
      <c r="CK183" s="1101"/>
      <c r="CL183" s="995"/>
      <c r="CV183" s="995"/>
      <c r="CW183" s="995"/>
    </row>
    <row r="184" spans="51:101" x14ac:dyDescent="0.25">
      <c r="AY184" s="296" t="s">
        <v>70</v>
      </c>
      <c r="AZ184" s="130" t="s">
        <v>643</v>
      </c>
      <c r="BA184" s="131">
        <v>42492</v>
      </c>
      <c r="BB184" s="131" t="s">
        <v>644</v>
      </c>
      <c r="BC184" s="109" t="s">
        <v>544</v>
      </c>
      <c r="BD184" s="109">
        <v>2013</v>
      </c>
      <c r="BE184" s="109">
        <v>3</v>
      </c>
      <c r="BF184" s="496">
        <v>5</v>
      </c>
      <c r="BG184" s="37"/>
      <c r="BI184" s="296" t="s">
        <v>70</v>
      </c>
      <c r="BJ184" s="130" t="s">
        <v>669</v>
      </c>
      <c r="BK184" s="131">
        <v>40387</v>
      </c>
      <c r="BL184" s="131" t="s">
        <v>399</v>
      </c>
      <c r="BM184" s="109" t="s">
        <v>549</v>
      </c>
      <c r="BN184" s="109">
        <v>2011</v>
      </c>
      <c r="BO184" s="109">
        <v>3</v>
      </c>
      <c r="BP184" s="496">
        <v>5</v>
      </c>
      <c r="BQ184" s="37"/>
      <c r="BS184" s="296" t="s">
        <v>70</v>
      </c>
      <c r="BT184" s="130" t="s">
        <v>706</v>
      </c>
      <c r="BU184" s="131">
        <v>35354</v>
      </c>
      <c r="BV184" s="131" t="s">
        <v>306</v>
      </c>
      <c r="BW184" s="109" t="s">
        <v>369</v>
      </c>
      <c r="BX184" s="109">
        <v>2009</v>
      </c>
      <c r="BY184" s="109">
        <v>3</v>
      </c>
      <c r="BZ184" s="496">
        <v>5</v>
      </c>
      <c r="CA184" s="37"/>
      <c r="CC184" s="296" t="s">
        <v>70</v>
      </c>
      <c r="CD184" s="130" t="s">
        <v>539</v>
      </c>
      <c r="CE184" s="109">
        <v>38948</v>
      </c>
      <c r="CF184" s="131" t="s">
        <v>283</v>
      </c>
      <c r="CG184" s="109" t="s">
        <v>542</v>
      </c>
      <c r="CH184" s="109">
        <v>2008</v>
      </c>
      <c r="CI184" s="109">
        <v>3</v>
      </c>
      <c r="CJ184" s="496">
        <v>5</v>
      </c>
      <c r="CK184" s="37"/>
      <c r="CL184" s="75"/>
      <c r="CV184" s="75"/>
      <c r="CW184" s="75"/>
    </row>
    <row r="185" spans="51:101" x14ac:dyDescent="0.25">
      <c r="AY185" s="67" t="s">
        <v>71</v>
      </c>
      <c r="AZ185" s="52" t="s">
        <v>739</v>
      </c>
      <c r="BA185" s="53">
        <v>39318</v>
      </c>
      <c r="BB185" s="53" t="s">
        <v>627</v>
      </c>
      <c r="BC185" s="25" t="s">
        <v>619</v>
      </c>
      <c r="BD185" s="25">
        <v>2013</v>
      </c>
      <c r="BE185" s="25">
        <v>3</v>
      </c>
      <c r="BF185" s="480">
        <v>4</v>
      </c>
      <c r="BG185" s="37"/>
      <c r="BI185" s="67" t="s">
        <v>71</v>
      </c>
      <c r="BJ185" s="52" t="s">
        <v>748</v>
      </c>
      <c r="BK185" s="53">
        <v>59746</v>
      </c>
      <c r="BL185" s="53" t="s">
        <v>749</v>
      </c>
      <c r="BM185" s="25" t="s">
        <v>549</v>
      </c>
      <c r="BN185" s="25">
        <v>2012</v>
      </c>
      <c r="BO185" s="25">
        <v>3</v>
      </c>
      <c r="BP185" s="480">
        <v>0</v>
      </c>
      <c r="BQ185" s="37" t="s">
        <v>219</v>
      </c>
      <c r="BS185" s="67" t="s">
        <v>71</v>
      </c>
      <c r="BT185" s="52" t="s">
        <v>753</v>
      </c>
      <c r="BU185" s="53">
        <v>37771</v>
      </c>
      <c r="BV185" s="53" t="s">
        <v>662</v>
      </c>
      <c r="BW185" s="25" t="s">
        <v>540</v>
      </c>
      <c r="BX185" s="25">
        <v>2009</v>
      </c>
      <c r="BY185" s="25">
        <v>3</v>
      </c>
      <c r="BZ185" s="480">
        <v>4</v>
      </c>
      <c r="CA185" s="37"/>
      <c r="CC185" s="67" t="s">
        <v>71</v>
      </c>
      <c r="CD185" s="52" t="s">
        <v>758</v>
      </c>
      <c r="CE185" s="25">
        <v>37763</v>
      </c>
      <c r="CF185" s="500" t="s">
        <v>644</v>
      </c>
      <c r="CG185" s="25" t="s">
        <v>542</v>
      </c>
      <c r="CH185" s="25">
        <v>2008</v>
      </c>
      <c r="CI185" s="25">
        <v>3</v>
      </c>
      <c r="CJ185" s="480">
        <v>4</v>
      </c>
      <c r="CK185" s="37"/>
      <c r="CL185" s="75"/>
      <c r="CV185" s="75"/>
      <c r="CW185" s="75"/>
    </row>
    <row r="186" spans="51:101" x14ac:dyDescent="0.25">
      <c r="AY186" s="67" t="s">
        <v>72</v>
      </c>
      <c r="AZ186" s="52" t="s">
        <v>740</v>
      </c>
      <c r="BA186" s="53">
        <v>43553</v>
      </c>
      <c r="BB186" s="53" t="s">
        <v>741</v>
      </c>
      <c r="BC186" s="25" t="s">
        <v>619</v>
      </c>
      <c r="BD186" s="25">
        <v>2013</v>
      </c>
      <c r="BE186" s="25">
        <v>3</v>
      </c>
      <c r="BF186" s="480">
        <v>2</v>
      </c>
      <c r="BG186" s="37"/>
      <c r="BI186" s="67" t="s">
        <v>72</v>
      </c>
      <c r="BJ186" s="52" t="s">
        <v>750</v>
      </c>
      <c r="BK186" s="53">
        <v>38177</v>
      </c>
      <c r="BL186" s="53" t="s">
        <v>662</v>
      </c>
      <c r="BM186" s="25" t="s">
        <v>546</v>
      </c>
      <c r="BN186" s="25">
        <v>2011</v>
      </c>
      <c r="BO186" s="25">
        <v>3</v>
      </c>
      <c r="BP186" s="480">
        <v>2</v>
      </c>
      <c r="BQ186" s="37"/>
      <c r="BS186" s="67" t="s">
        <v>72</v>
      </c>
      <c r="BT186" s="52" t="s">
        <v>712</v>
      </c>
      <c r="BU186" s="53">
        <v>1450</v>
      </c>
      <c r="BV186" s="53" t="s">
        <v>658</v>
      </c>
      <c r="BW186" s="25" t="s">
        <v>619</v>
      </c>
      <c r="BX186" s="25">
        <v>2010</v>
      </c>
      <c r="BY186" s="25">
        <v>3</v>
      </c>
      <c r="BZ186" s="480">
        <v>0</v>
      </c>
      <c r="CA186" s="37" t="s">
        <v>219</v>
      </c>
      <c r="CC186" s="67" t="s">
        <v>72</v>
      </c>
      <c r="CD186" s="52" t="s">
        <v>557</v>
      </c>
      <c r="CE186" s="25">
        <v>36174</v>
      </c>
      <c r="CF186" s="53" t="s">
        <v>302</v>
      </c>
      <c r="CG186" s="25" t="s">
        <v>369</v>
      </c>
      <c r="CH186" s="25">
        <v>2007</v>
      </c>
      <c r="CI186" s="25">
        <v>3</v>
      </c>
      <c r="CJ186" s="480">
        <v>2</v>
      </c>
      <c r="CK186" s="37"/>
      <c r="CL186" s="75"/>
      <c r="CV186" s="75"/>
      <c r="CW186" s="75"/>
    </row>
    <row r="187" spans="51:101" x14ac:dyDescent="0.25">
      <c r="AY187" s="67" t="s">
        <v>72</v>
      </c>
      <c r="AZ187" s="52" t="s">
        <v>638</v>
      </c>
      <c r="BA187" s="53">
        <v>42702</v>
      </c>
      <c r="BB187" s="53" t="s">
        <v>399</v>
      </c>
      <c r="BC187" s="25" t="s">
        <v>619</v>
      </c>
      <c r="BD187" s="25">
        <v>2013</v>
      </c>
      <c r="BE187" s="25">
        <v>3</v>
      </c>
      <c r="BF187" s="480">
        <v>2</v>
      </c>
      <c r="BG187" s="37"/>
      <c r="BI187" s="67" t="s">
        <v>72</v>
      </c>
      <c r="BJ187" s="52" t="s">
        <v>751</v>
      </c>
      <c r="BK187" s="53">
        <v>42982</v>
      </c>
      <c r="BL187" s="53" t="s">
        <v>283</v>
      </c>
      <c r="BM187" s="25" t="s">
        <v>619</v>
      </c>
      <c r="BN187" s="25">
        <v>2011</v>
      </c>
      <c r="BO187" s="25">
        <v>3</v>
      </c>
      <c r="BP187" s="480">
        <v>2</v>
      </c>
      <c r="BQ187" s="37"/>
      <c r="BS187" s="67" t="s">
        <v>72</v>
      </c>
      <c r="BT187" s="52" t="s">
        <v>754</v>
      </c>
      <c r="BU187" s="53">
        <v>38378</v>
      </c>
      <c r="BV187" s="53" t="s">
        <v>755</v>
      </c>
      <c r="BW187" s="25" t="s">
        <v>540</v>
      </c>
      <c r="BX187" s="25">
        <v>2009</v>
      </c>
      <c r="BY187" s="25">
        <v>3</v>
      </c>
      <c r="BZ187" s="480">
        <v>2</v>
      </c>
      <c r="CA187" s="37"/>
      <c r="CC187" s="67" t="s">
        <v>97</v>
      </c>
      <c r="CD187" s="52" t="s">
        <v>735</v>
      </c>
      <c r="CE187" s="25">
        <v>39315</v>
      </c>
      <c r="CF187" s="53" t="s">
        <v>662</v>
      </c>
      <c r="CG187" s="25" t="s">
        <v>546</v>
      </c>
      <c r="CH187" s="25">
        <v>2008</v>
      </c>
      <c r="CI187" s="25">
        <v>3</v>
      </c>
      <c r="CJ187" s="480">
        <v>0</v>
      </c>
      <c r="CK187" s="37" t="s">
        <v>218</v>
      </c>
      <c r="CL187" s="75"/>
      <c r="CV187" s="75"/>
      <c r="CW187" s="75"/>
    </row>
    <row r="188" spans="51:101" x14ac:dyDescent="0.25">
      <c r="AY188" s="1102" t="s">
        <v>73</v>
      </c>
      <c r="AZ188" s="207"/>
      <c r="BA188" s="100"/>
      <c r="BB188" s="100"/>
      <c r="BC188" s="99"/>
      <c r="BD188" s="99"/>
      <c r="BE188" s="25"/>
      <c r="BF188" s="25"/>
      <c r="BG188" s="37"/>
      <c r="BI188" s="1102" t="s">
        <v>73</v>
      </c>
      <c r="BJ188" s="207"/>
      <c r="BK188" s="100"/>
      <c r="BL188" s="100"/>
      <c r="BM188" s="99"/>
      <c r="BN188" s="99"/>
      <c r="BO188" s="25"/>
      <c r="BP188" s="480"/>
      <c r="BQ188" s="37"/>
      <c r="BS188" s="1102" t="s">
        <v>73</v>
      </c>
      <c r="BT188" s="207"/>
      <c r="BU188" s="100"/>
      <c r="BV188" s="100"/>
      <c r="BW188" s="99"/>
      <c r="BX188" s="99"/>
      <c r="BY188" s="25"/>
      <c r="BZ188" s="237"/>
      <c r="CA188" s="37"/>
      <c r="CC188" s="1102" t="s">
        <v>73</v>
      </c>
      <c r="CD188" s="207"/>
      <c r="CE188" s="99"/>
      <c r="CF188" s="100"/>
      <c r="CG188" s="99"/>
      <c r="CH188" s="99"/>
      <c r="CI188" s="237"/>
      <c r="CJ188" s="237"/>
      <c r="CK188" s="37"/>
      <c r="CL188" s="75"/>
      <c r="CV188" s="75"/>
      <c r="CW188" s="75"/>
    </row>
    <row r="189" spans="51:101" x14ac:dyDescent="0.25">
      <c r="AY189" s="1103"/>
      <c r="AZ189" s="100"/>
      <c r="BA189" s="100"/>
      <c r="BB189" s="100"/>
      <c r="BC189" s="99"/>
      <c r="BD189" s="99"/>
      <c r="BE189" s="25"/>
      <c r="BF189" s="25"/>
      <c r="BG189" s="37"/>
      <c r="BI189" s="1103"/>
      <c r="BJ189" s="100"/>
      <c r="BK189" s="100"/>
      <c r="BL189" s="100"/>
      <c r="BM189" s="99"/>
      <c r="BN189" s="99"/>
      <c r="BO189" s="25"/>
      <c r="BP189" s="480"/>
      <c r="BQ189" s="37"/>
      <c r="BS189" s="1103"/>
      <c r="BT189" s="100"/>
      <c r="BU189" s="100"/>
      <c r="BV189" s="100"/>
      <c r="BW189" s="99"/>
      <c r="BX189" s="99"/>
      <c r="BY189" s="25"/>
      <c r="BZ189" s="25"/>
      <c r="CA189" s="37"/>
      <c r="CC189" s="1103"/>
      <c r="CD189" s="100"/>
      <c r="CE189" s="99"/>
      <c r="CF189" s="100"/>
      <c r="CG189" s="99"/>
      <c r="CH189" s="99"/>
      <c r="CI189" s="25"/>
      <c r="CJ189" s="25"/>
      <c r="CK189" s="37"/>
      <c r="CL189" s="75"/>
      <c r="CV189" s="75"/>
      <c r="CW189" s="75"/>
    </row>
    <row r="190" spans="51:101" x14ac:dyDescent="0.25">
      <c r="AY190" s="1103"/>
      <c r="AZ190" s="52"/>
      <c r="BA190" s="53"/>
      <c r="BB190" s="53"/>
      <c r="BC190" s="25"/>
      <c r="BD190" s="25"/>
      <c r="BE190" s="25"/>
      <c r="BF190" s="25"/>
      <c r="BG190" s="37"/>
      <c r="BI190" s="1103"/>
      <c r="BJ190" s="52"/>
      <c r="BK190" s="53"/>
      <c r="BL190" s="53"/>
      <c r="BM190" s="25"/>
      <c r="BN190" s="25"/>
      <c r="BO190" s="25"/>
      <c r="BP190" s="480"/>
      <c r="BQ190" s="37"/>
      <c r="BS190" s="1103"/>
      <c r="BT190" s="52"/>
      <c r="BU190" s="53"/>
      <c r="BV190" s="53"/>
      <c r="BW190" s="25"/>
      <c r="BX190" s="25"/>
      <c r="BY190" s="25"/>
      <c r="BZ190" s="25"/>
      <c r="CA190" s="37"/>
      <c r="CC190" s="1103"/>
      <c r="CD190" s="52"/>
      <c r="CE190" s="25"/>
      <c r="CF190" s="53"/>
      <c r="CG190" s="25"/>
      <c r="CH190" s="25"/>
      <c r="CI190" s="53"/>
      <c r="CJ190" s="53"/>
      <c r="CK190" s="37"/>
      <c r="CL190" s="75"/>
      <c r="CV190" s="75"/>
      <c r="CW190" s="75"/>
    </row>
    <row r="191" spans="51:101" ht="13.8" thickBot="1" x14ac:dyDescent="0.3">
      <c r="AY191" s="1105"/>
      <c r="AZ191" s="58"/>
      <c r="BA191" s="59"/>
      <c r="BB191" s="59"/>
      <c r="BC191" s="30"/>
      <c r="BD191" s="30"/>
      <c r="BE191" s="59"/>
      <c r="BF191" s="59"/>
      <c r="BG191" s="110"/>
      <c r="BI191" s="1105"/>
      <c r="BJ191" s="58"/>
      <c r="BK191" s="59"/>
      <c r="BL191" s="59"/>
      <c r="BM191" s="30"/>
      <c r="BN191" s="30"/>
      <c r="BO191" s="30"/>
      <c r="BP191" s="508"/>
      <c r="BQ191" s="110"/>
      <c r="BS191" s="1105"/>
      <c r="BT191" s="58"/>
      <c r="BU191" s="59"/>
      <c r="BV191" s="59"/>
      <c r="BW191" s="30"/>
      <c r="BX191" s="30"/>
      <c r="BY191" s="30"/>
      <c r="BZ191" s="30"/>
      <c r="CA191" s="110"/>
      <c r="CC191" s="1105"/>
      <c r="CD191" s="58"/>
      <c r="CE191" s="30"/>
      <c r="CF191" s="59"/>
      <c r="CG191" s="30"/>
      <c r="CH191" s="30"/>
      <c r="CI191" s="59"/>
      <c r="CJ191" s="59"/>
      <c r="CK191" s="110"/>
      <c r="CL191" s="75"/>
      <c r="CV191" s="75"/>
      <c r="CW191" s="75"/>
    </row>
    <row r="192" spans="51:101" ht="13.8" thickTop="1" x14ac:dyDescent="0.25"/>
  </sheetData>
  <sortState ref="L103:S104">
    <sortCondition descending="1" ref="L103:L104"/>
  </sortState>
  <mergeCells count="480">
    <mergeCell ref="A76:I76"/>
    <mergeCell ref="A74:B74"/>
    <mergeCell ref="A50:A53"/>
    <mergeCell ref="A68:A71"/>
    <mergeCell ref="F5:G5"/>
    <mergeCell ref="A6:I6"/>
    <mergeCell ref="A1:B1"/>
    <mergeCell ref="A3:I3"/>
    <mergeCell ref="E8:E9"/>
    <mergeCell ref="F8:F9"/>
    <mergeCell ref="G8:G9"/>
    <mergeCell ref="H8:H9"/>
    <mergeCell ref="I8:I9"/>
    <mergeCell ref="A41:A44"/>
    <mergeCell ref="A32:A35"/>
    <mergeCell ref="A23:A26"/>
    <mergeCell ref="A14:A17"/>
    <mergeCell ref="D8:D9"/>
    <mergeCell ref="A8:A9"/>
    <mergeCell ref="K1:L1"/>
    <mergeCell ref="U1:V1"/>
    <mergeCell ref="AE1:AF1"/>
    <mergeCell ref="AO1:AP1"/>
    <mergeCell ref="K3:S3"/>
    <mergeCell ref="U3:AC3"/>
    <mergeCell ref="AE3:AM3"/>
    <mergeCell ref="AO3:AW3"/>
    <mergeCell ref="A105:A108"/>
    <mergeCell ref="A96:A99"/>
    <mergeCell ref="A87:A90"/>
    <mergeCell ref="I81:I82"/>
    <mergeCell ref="C81:C82"/>
    <mergeCell ref="D81:D82"/>
    <mergeCell ref="E81:E82"/>
    <mergeCell ref="F81:F82"/>
    <mergeCell ref="G81:G82"/>
    <mergeCell ref="H81:H82"/>
    <mergeCell ref="A81:A82"/>
    <mergeCell ref="B81:B82"/>
    <mergeCell ref="B8:B9"/>
    <mergeCell ref="C8:C9"/>
    <mergeCell ref="F78:G78"/>
    <mergeCell ref="A79:I79"/>
    <mergeCell ref="AT5:AU5"/>
    <mergeCell ref="K6:S6"/>
    <mergeCell ref="U6:AC6"/>
    <mergeCell ref="AE6:AM6"/>
    <mergeCell ref="AO6:AW6"/>
    <mergeCell ref="V8:V9"/>
    <mergeCell ref="W8:W9"/>
    <mergeCell ref="X8:X9"/>
    <mergeCell ref="Y8:Y9"/>
    <mergeCell ref="Z8:Z9"/>
    <mergeCell ref="P8:P9"/>
    <mergeCell ref="Q8:Q9"/>
    <mergeCell ref="R8:R9"/>
    <mergeCell ref="S8:S9"/>
    <mergeCell ref="U8:U9"/>
    <mergeCell ref="AH8:AH9"/>
    <mergeCell ref="AA8:AA9"/>
    <mergeCell ref="AB8:AB9"/>
    <mergeCell ref="AC8:AC9"/>
    <mergeCell ref="AE8:AE9"/>
    <mergeCell ref="AF8:AF9"/>
    <mergeCell ref="U23:U26"/>
    <mergeCell ref="AE23:AE26"/>
    <mergeCell ref="K8:K9"/>
    <mergeCell ref="L8:L9"/>
    <mergeCell ref="M8:M9"/>
    <mergeCell ref="N8:N9"/>
    <mergeCell ref="O8:O9"/>
    <mergeCell ref="AO23:AO26"/>
    <mergeCell ref="P5:Q5"/>
    <mergeCell ref="Z5:AA5"/>
    <mergeCell ref="AJ5:AK5"/>
    <mergeCell ref="K32:K35"/>
    <mergeCell ref="U32:U35"/>
    <mergeCell ref="AE32:AE35"/>
    <mergeCell ref="AO32:AO35"/>
    <mergeCell ref="AW8:AW9"/>
    <mergeCell ref="K14:K17"/>
    <mergeCell ref="U14:U17"/>
    <mergeCell ref="AE14:AE17"/>
    <mergeCell ref="AO14:AO17"/>
    <mergeCell ref="AR8:AR9"/>
    <mergeCell ref="AS8:AS9"/>
    <mergeCell ref="AT8:AT9"/>
    <mergeCell ref="AU8:AU9"/>
    <mergeCell ref="AV8:AV9"/>
    <mergeCell ref="AL8:AL9"/>
    <mergeCell ref="AM8:AM9"/>
    <mergeCell ref="AO8:AO9"/>
    <mergeCell ref="AP8:AP9"/>
    <mergeCell ref="AQ8:AQ9"/>
    <mergeCell ref="AG8:AG9"/>
    <mergeCell ref="AI8:AI9"/>
    <mergeCell ref="AJ8:AJ9"/>
    <mergeCell ref="AK8:AK9"/>
    <mergeCell ref="K23:K26"/>
    <mergeCell ref="K68:K71"/>
    <mergeCell ref="U68:U71"/>
    <mergeCell ref="AE68:AE71"/>
    <mergeCell ref="AO68:AO71"/>
    <mergeCell ref="K74:L74"/>
    <mergeCell ref="U74:V74"/>
    <mergeCell ref="AE74:AF74"/>
    <mergeCell ref="AO74:AP74"/>
    <mergeCell ref="K41:K44"/>
    <mergeCell ref="U41:U44"/>
    <mergeCell ref="AE41:AE44"/>
    <mergeCell ref="AO41:AO44"/>
    <mergeCell ref="K50:K53"/>
    <mergeCell ref="U50:U53"/>
    <mergeCell ref="AE50:AE53"/>
    <mergeCell ref="AO50:AO53"/>
    <mergeCell ref="AO59:AO62"/>
    <mergeCell ref="K76:S76"/>
    <mergeCell ref="U76:AC76"/>
    <mergeCell ref="AE76:AM76"/>
    <mergeCell ref="AO76:AW76"/>
    <mergeCell ref="P78:Q78"/>
    <mergeCell ref="Z78:AA78"/>
    <mergeCell ref="AJ78:AK78"/>
    <mergeCell ref="AT78:AU78"/>
    <mergeCell ref="K81:K82"/>
    <mergeCell ref="L81:L82"/>
    <mergeCell ref="M81:M82"/>
    <mergeCell ref="N81:N82"/>
    <mergeCell ref="O81:O82"/>
    <mergeCell ref="P81:P82"/>
    <mergeCell ref="Q81:Q82"/>
    <mergeCell ref="R81:R82"/>
    <mergeCell ref="S81:S82"/>
    <mergeCell ref="AT81:AT82"/>
    <mergeCell ref="AU81:AU82"/>
    <mergeCell ref="AV81:AV82"/>
    <mergeCell ref="AW81:AW82"/>
    <mergeCell ref="K87:K90"/>
    <mergeCell ref="U87:U90"/>
    <mergeCell ref="AE87:AE90"/>
    <mergeCell ref="AO87:AO90"/>
    <mergeCell ref="AO81:AO82"/>
    <mergeCell ref="AP81:AP82"/>
    <mergeCell ref="AQ81:AQ82"/>
    <mergeCell ref="AR81:AR82"/>
    <mergeCell ref="AS81:AS82"/>
    <mergeCell ref="AI81:AI82"/>
    <mergeCell ref="AJ81:AJ82"/>
    <mergeCell ref="AK81:AK82"/>
    <mergeCell ref="AL81:AL82"/>
    <mergeCell ref="AM81:AM82"/>
    <mergeCell ref="AC81:AC82"/>
    <mergeCell ref="AE81:AE82"/>
    <mergeCell ref="AF81:AF82"/>
    <mergeCell ref="AG81:AG82"/>
    <mergeCell ref="AH81:AH82"/>
    <mergeCell ref="X81:X82"/>
    <mergeCell ref="U81:U82"/>
    <mergeCell ref="V81:V82"/>
    <mergeCell ref="W81:W82"/>
    <mergeCell ref="AO114:AO117"/>
    <mergeCell ref="AO123:AO126"/>
    <mergeCell ref="U114:U117"/>
    <mergeCell ref="U123:U126"/>
    <mergeCell ref="AE59:AE62"/>
    <mergeCell ref="AE114:AE117"/>
    <mergeCell ref="AE123:AE126"/>
    <mergeCell ref="K96:K99"/>
    <mergeCell ref="U96:U99"/>
    <mergeCell ref="AE96:AE99"/>
    <mergeCell ref="AO96:AO99"/>
    <mergeCell ref="K105:K108"/>
    <mergeCell ref="U105:U108"/>
    <mergeCell ref="AE105:AE108"/>
    <mergeCell ref="AO105:AO108"/>
    <mergeCell ref="Y81:Y82"/>
    <mergeCell ref="Z81:Z82"/>
    <mergeCell ref="AA81:AA82"/>
    <mergeCell ref="AB81:AB82"/>
    <mergeCell ref="K79:S79"/>
    <mergeCell ref="U79:AC79"/>
    <mergeCell ref="AE79:AM79"/>
    <mergeCell ref="AO79:AW79"/>
    <mergeCell ref="K59:K62"/>
    <mergeCell ref="AZ18:BG18"/>
    <mergeCell ref="BJ18:BQ18"/>
    <mergeCell ref="AZ19:BG19"/>
    <mergeCell ref="BJ19:BQ19"/>
    <mergeCell ref="AY24:AY36"/>
    <mergeCell ref="BI24:BI36"/>
    <mergeCell ref="BO8:BO9"/>
    <mergeCell ref="BP8:BP9"/>
    <mergeCell ref="BQ8:BQ9"/>
    <mergeCell ref="AY14:AY17"/>
    <mergeCell ref="BI14:BI17"/>
    <mergeCell ref="BJ8:BJ9"/>
    <mergeCell ref="BK8:BK9"/>
    <mergeCell ref="BL8:BL9"/>
    <mergeCell ref="BM8:BM9"/>
    <mergeCell ref="BN8:BN9"/>
    <mergeCell ref="BD8:BD9"/>
    <mergeCell ref="BE8:BE9"/>
    <mergeCell ref="BF8:BF9"/>
    <mergeCell ref="BG8:BG9"/>
    <mergeCell ref="BI8:BI9"/>
    <mergeCell ref="AY76:BG76"/>
    <mergeCell ref="BI76:BQ76"/>
    <mergeCell ref="BD78:BE78"/>
    <mergeCell ref="BN78:BO78"/>
    <mergeCell ref="AY79:BG79"/>
    <mergeCell ref="BI79:BQ79"/>
    <mergeCell ref="AY41:AY44"/>
    <mergeCell ref="BI41:BI44"/>
    <mergeCell ref="AY46:AZ46"/>
    <mergeCell ref="BI46:BJ46"/>
    <mergeCell ref="AY74:AZ74"/>
    <mergeCell ref="BI74:BJ74"/>
    <mergeCell ref="AY103:AZ103"/>
    <mergeCell ref="BI103:BJ103"/>
    <mergeCell ref="AY105:BG105"/>
    <mergeCell ref="BI105:BQ105"/>
    <mergeCell ref="BO81:BO82"/>
    <mergeCell ref="BP81:BP82"/>
    <mergeCell ref="BQ81:BQ82"/>
    <mergeCell ref="AY87:AY90"/>
    <mergeCell ref="BI87:BI90"/>
    <mergeCell ref="BJ81:BJ82"/>
    <mergeCell ref="BK81:BK82"/>
    <mergeCell ref="BL81:BL82"/>
    <mergeCell ref="BM81:BM82"/>
    <mergeCell ref="BN81:BN82"/>
    <mergeCell ref="BD81:BD82"/>
    <mergeCell ref="BE81:BE82"/>
    <mergeCell ref="BF81:BF82"/>
    <mergeCell ref="BG81:BG82"/>
    <mergeCell ref="BI81:BI82"/>
    <mergeCell ref="AY81:AY82"/>
    <mergeCell ref="AZ81:AZ82"/>
    <mergeCell ref="BA81:BA82"/>
    <mergeCell ref="BB81:BB82"/>
    <mergeCell ref="BC81:BC82"/>
    <mergeCell ref="BD107:BE107"/>
    <mergeCell ref="BN107:BO107"/>
    <mergeCell ref="AY108:BG108"/>
    <mergeCell ref="BI108:BQ108"/>
    <mergeCell ref="AY110:AY111"/>
    <mergeCell ref="AZ110:AZ111"/>
    <mergeCell ref="BA110:BA111"/>
    <mergeCell ref="BB110:BB111"/>
    <mergeCell ref="BC110:BC111"/>
    <mergeCell ref="BD110:BD111"/>
    <mergeCell ref="BE110:BE111"/>
    <mergeCell ref="BF110:BF111"/>
    <mergeCell ref="BG110:BG111"/>
    <mergeCell ref="BI110:BI111"/>
    <mergeCell ref="BJ110:BJ111"/>
    <mergeCell ref="BK110:BK111"/>
    <mergeCell ref="BQ110:BQ111"/>
    <mergeCell ref="AY116:AY119"/>
    <mergeCell ref="BI116:BI119"/>
    <mergeCell ref="AZ120:BG120"/>
    <mergeCell ref="BJ120:BQ120"/>
    <mergeCell ref="BL110:BL111"/>
    <mergeCell ref="BM110:BM111"/>
    <mergeCell ref="BN110:BN111"/>
    <mergeCell ref="BO110:BO111"/>
    <mergeCell ref="BP110:BP111"/>
    <mergeCell ref="AY148:AZ148"/>
    <mergeCell ref="BI148:BJ148"/>
    <mergeCell ref="AY175:AZ175"/>
    <mergeCell ref="BI175:BJ175"/>
    <mergeCell ref="AY177:BG177"/>
    <mergeCell ref="BI177:BQ177"/>
    <mergeCell ref="AZ121:BG121"/>
    <mergeCell ref="BJ121:BQ121"/>
    <mergeCell ref="AY126:AY138"/>
    <mergeCell ref="BI126:BI138"/>
    <mergeCell ref="AY143:AY146"/>
    <mergeCell ref="BI143:BI146"/>
    <mergeCell ref="BN182:BN183"/>
    <mergeCell ref="BO182:BO183"/>
    <mergeCell ref="BP182:BP183"/>
    <mergeCell ref="BD179:BE179"/>
    <mergeCell ref="BN179:BO179"/>
    <mergeCell ref="AY180:BG180"/>
    <mergeCell ref="BI180:BQ180"/>
    <mergeCell ref="AY182:AY183"/>
    <mergeCell ref="AZ182:AZ183"/>
    <mergeCell ref="BA182:BA183"/>
    <mergeCell ref="BB182:BB183"/>
    <mergeCell ref="BC182:BC183"/>
    <mergeCell ref="BD182:BD183"/>
    <mergeCell ref="BE182:BE183"/>
    <mergeCell ref="BF182:BF183"/>
    <mergeCell ref="BG182:BG183"/>
    <mergeCell ref="BI182:BI183"/>
    <mergeCell ref="BJ182:BJ183"/>
    <mergeCell ref="BK182:BK183"/>
    <mergeCell ref="BS1:BT1"/>
    <mergeCell ref="CC1:CD1"/>
    <mergeCell ref="BS3:CA3"/>
    <mergeCell ref="CC3:CK3"/>
    <mergeCell ref="BX5:BY5"/>
    <mergeCell ref="CH5:CI5"/>
    <mergeCell ref="BQ182:BQ183"/>
    <mergeCell ref="AY188:AY191"/>
    <mergeCell ref="BI188:BI191"/>
    <mergeCell ref="AY1:AZ1"/>
    <mergeCell ref="BI1:BJ1"/>
    <mergeCell ref="AY3:BG3"/>
    <mergeCell ref="BI3:BQ3"/>
    <mergeCell ref="BD5:BE5"/>
    <mergeCell ref="BN5:BO5"/>
    <mergeCell ref="AY6:BG6"/>
    <mergeCell ref="BI6:BQ6"/>
    <mergeCell ref="AY8:AY9"/>
    <mergeCell ref="AZ8:AZ9"/>
    <mergeCell ref="BA8:BA9"/>
    <mergeCell ref="BB8:BB9"/>
    <mergeCell ref="BC8:BC9"/>
    <mergeCell ref="BL182:BL183"/>
    <mergeCell ref="BM182:BM183"/>
    <mergeCell ref="BS6:CA6"/>
    <mergeCell ref="CC6:CK6"/>
    <mergeCell ref="BS8:BS9"/>
    <mergeCell ref="BT8:BT9"/>
    <mergeCell ref="BU8:BU9"/>
    <mergeCell ref="BV8:BV9"/>
    <mergeCell ref="BW8:BW9"/>
    <mergeCell ref="BX8:BX9"/>
    <mergeCell ref="BY8:BY9"/>
    <mergeCell ref="BZ8:BZ9"/>
    <mergeCell ref="CA8:CA9"/>
    <mergeCell ref="CC8:CC9"/>
    <mergeCell ref="CD8:CD9"/>
    <mergeCell ref="CE8:CE9"/>
    <mergeCell ref="CF8:CF9"/>
    <mergeCell ref="CG8:CG9"/>
    <mergeCell ref="BT18:CA18"/>
    <mergeCell ref="CD18:CK18"/>
    <mergeCell ref="BT19:CA19"/>
    <mergeCell ref="CD19:CK19"/>
    <mergeCell ref="BS24:BS36"/>
    <mergeCell ref="CC24:CC36"/>
    <mergeCell ref="CH8:CH9"/>
    <mergeCell ref="CI8:CI9"/>
    <mergeCell ref="CJ8:CJ9"/>
    <mergeCell ref="CK8:CK9"/>
    <mergeCell ref="BS14:BS17"/>
    <mergeCell ref="CC14:CC17"/>
    <mergeCell ref="BS76:CA76"/>
    <mergeCell ref="CC76:CK76"/>
    <mergeCell ref="BX78:BY78"/>
    <mergeCell ref="CH78:CI78"/>
    <mergeCell ref="BS79:CA79"/>
    <mergeCell ref="CC79:CK79"/>
    <mergeCell ref="BS41:BS44"/>
    <mergeCell ref="BS46:BT46"/>
    <mergeCell ref="CC46:CD46"/>
    <mergeCell ref="BS74:BT74"/>
    <mergeCell ref="CC74:CD74"/>
    <mergeCell ref="BS103:BT103"/>
    <mergeCell ref="CC103:CD103"/>
    <mergeCell ref="BS105:CA105"/>
    <mergeCell ref="CC105:CK105"/>
    <mergeCell ref="CI81:CI82"/>
    <mergeCell ref="CJ81:CJ82"/>
    <mergeCell ref="CK81:CK82"/>
    <mergeCell ref="BS87:BS90"/>
    <mergeCell ref="CC87:CC90"/>
    <mergeCell ref="CD81:CD82"/>
    <mergeCell ref="CE81:CE82"/>
    <mergeCell ref="CF81:CF82"/>
    <mergeCell ref="CG81:CG82"/>
    <mergeCell ref="CH81:CH82"/>
    <mergeCell ref="BX81:BX82"/>
    <mergeCell ref="BY81:BY82"/>
    <mergeCell ref="BZ81:BZ82"/>
    <mergeCell ref="CA81:CA82"/>
    <mergeCell ref="CC81:CC82"/>
    <mergeCell ref="BS81:BS82"/>
    <mergeCell ref="BT81:BT82"/>
    <mergeCell ref="BU81:BU82"/>
    <mergeCell ref="BV81:BV82"/>
    <mergeCell ref="BW81:BW82"/>
    <mergeCell ref="BX107:BY107"/>
    <mergeCell ref="CH107:CI107"/>
    <mergeCell ref="BS108:CA108"/>
    <mergeCell ref="CC108:CK108"/>
    <mergeCell ref="BS110:BS111"/>
    <mergeCell ref="BT110:BT111"/>
    <mergeCell ref="BU110:BU111"/>
    <mergeCell ref="BV110:BV111"/>
    <mergeCell ref="BW110:BW111"/>
    <mergeCell ref="BX110:BX111"/>
    <mergeCell ref="BY110:BY111"/>
    <mergeCell ref="BZ110:BZ111"/>
    <mergeCell ref="CA110:CA111"/>
    <mergeCell ref="CC110:CC111"/>
    <mergeCell ref="CD110:CD111"/>
    <mergeCell ref="CE110:CE111"/>
    <mergeCell ref="CK110:CK111"/>
    <mergeCell ref="BS116:BS119"/>
    <mergeCell ref="CC116:CC119"/>
    <mergeCell ref="BT120:CA120"/>
    <mergeCell ref="CD120:CK120"/>
    <mergeCell ref="CF110:CF111"/>
    <mergeCell ref="CG110:CG111"/>
    <mergeCell ref="CH110:CH111"/>
    <mergeCell ref="CI110:CI111"/>
    <mergeCell ref="CJ110:CJ111"/>
    <mergeCell ref="BS148:BT148"/>
    <mergeCell ref="CC148:CD148"/>
    <mergeCell ref="BS175:BT175"/>
    <mergeCell ref="CC175:CD175"/>
    <mergeCell ref="BS177:CA177"/>
    <mergeCell ref="CC177:CK177"/>
    <mergeCell ref="BT121:CA121"/>
    <mergeCell ref="CD121:CK121"/>
    <mergeCell ref="BS126:BS138"/>
    <mergeCell ref="CC126:CC138"/>
    <mergeCell ref="BS143:BS146"/>
    <mergeCell ref="CC180:CK180"/>
    <mergeCell ref="BS182:BS183"/>
    <mergeCell ref="BT182:BT183"/>
    <mergeCell ref="BU182:BU183"/>
    <mergeCell ref="BV182:BV183"/>
    <mergeCell ref="BW182:BW183"/>
    <mergeCell ref="BX182:BX183"/>
    <mergeCell ref="BY182:BY183"/>
    <mergeCell ref="BZ182:BZ183"/>
    <mergeCell ref="CA182:CA183"/>
    <mergeCell ref="CC182:CC183"/>
    <mergeCell ref="CD182:CD183"/>
    <mergeCell ref="CE182:CE183"/>
    <mergeCell ref="CK182:CK183"/>
    <mergeCell ref="BS188:BS191"/>
    <mergeCell ref="CC188:CC191"/>
    <mergeCell ref="CM1:CN1"/>
    <mergeCell ref="CM3:CU3"/>
    <mergeCell ref="CR5:CS5"/>
    <mergeCell ref="CM6:CU6"/>
    <mergeCell ref="CM8:CM9"/>
    <mergeCell ref="CN8:CN9"/>
    <mergeCell ref="CO8:CO9"/>
    <mergeCell ref="CP8:CP9"/>
    <mergeCell ref="CQ8:CQ9"/>
    <mergeCell ref="CR8:CR9"/>
    <mergeCell ref="CS8:CS9"/>
    <mergeCell ref="CT8:CT9"/>
    <mergeCell ref="CU8:CU9"/>
    <mergeCell ref="CF182:CF183"/>
    <mergeCell ref="CG182:CG183"/>
    <mergeCell ref="CH182:CH183"/>
    <mergeCell ref="CI182:CI183"/>
    <mergeCell ref="CJ182:CJ183"/>
    <mergeCell ref="BX179:BY179"/>
    <mergeCell ref="CH179:CI179"/>
    <mergeCell ref="BS180:CA180"/>
    <mergeCell ref="CM46:CN46"/>
    <mergeCell ref="CM74:CN74"/>
    <mergeCell ref="CM76:CU76"/>
    <mergeCell ref="CR78:CS78"/>
    <mergeCell ref="CM79:CU79"/>
    <mergeCell ref="CM14:CM17"/>
    <mergeCell ref="CN18:CU18"/>
    <mergeCell ref="CN19:CU19"/>
    <mergeCell ref="CM24:CM36"/>
    <mergeCell ref="CM41:CM44"/>
    <mergeCell ref="CM91:CM94"/>
    <mergeCell ref="CR81:CR82"/>
    <mergeCell ref="CS81:CS82"/>
    <mergeCell ref="CT81:CT82"/>
    <mergeCell ref="CU81:CU82"/>
    <mergeCell ref="CM87:CM90"/>
    <mergeCell ref="CM81:CM82"/>
    <mergeCell ref="CN81:CN82"/>
    <mergeCell ref="CO81:CO82"/>
    <mergeCell ref="CP81:CP82"/>
    <mergeCell ref="CQ81:CQ82"/>
  </mergeCells>
  <dataValidations count="5">
    <dataValidation type="list" allowBlank="1" showInputMessage="1" showErrorMessage="1" sqref="I10:I13 AW119:AW122 AW110:AW113 AM119:AM122 AM110:AM113 AC55:AC67 AW92:AW95 AW83:AW86 AW37:AW40 AW28:AW31 AW19:AW22 AW10:AW13 AM10:AM13 AM19:AM22 AM28:AM31 AM37:AM40 AM83:AM86 AM92:AM95 AM101:AM104 AC110:AC113 AC101:AC104 AC92:AC95 AC83:AC86 AW101:AW104 AC46:AC49 AC37:AC40 AC28:AC31 AC19:AC22 AC10:AC13 S101:S104 S92:S95 S83:S86 S46:S49 S19:S22 S10:S13 I83:I86 I46:I49 I37:I40 I28:I31 I19:I22 S55:S58 S37:S40 S28:S31 AM46:AM48 AW55:AW58 BG10:BG13 I101:I104 CA10:CA13 CK10:CK13 BG83:BG86 BQ83:BQ86 CU10:CU11 BQ10:BQ13">
      <formula1>$CY$5:$CY$7</formula1>
    </dataValidation>
    <dataValidation type="list" allowBlank="1" showInputMessage="1" showErrorMessage="1" sqref="BQ87:BQ88 AW123:AW126 AW114:AW117 AM49:AM53 AM114:AM117 AM64:AM73 AM55:AM62 AC105:AC108 AM14:AM17 AW14:AW17 AW23:AW26 AW32:AW35 AW46:AW53 AM123:AM126 AW41:AW44 AW87:AW90 AW96:AW99 AM23:AM26 AM32:AM35 AM41:AM44 AM87:AM90 S59:S73 AW105:AW108 AM96:AM99 AM105:AM108 AC114:AC117 S105:S108 AC14:AC17 AC23:AC26 AC32:AC35 AC41:AC44 AC119:AC126 AC68:AC73 AC87:AC90 AC96:AC99 I87:I90 S14:S17 I92:I99 S32:S35 S23:S26 S41:S44 S96:S99 S50:S53 S87:S90 AC50:AC53 I14:I17 I23:I26 I32:I35 I41:I44 I55:I73 I50:I53 AW59:AW73 BG14:BG16 I105:I108 CA14:CA16 CK14:CK16 BG87:BG89 BQ14:BQ16 BP16">
      <formula1>$FL$5:$FL$7</formula1>
    </dataValidation>
    <dataValidation type="list" allowBlank="1" showInputMessage="1" showErrorMessage="1" sqref="BG17 BQ184:BQ191 BG90 BQ17 BG112:BG119 BG184:BG191 BQ112:BQ119 BQ89:BQ90">
      <formula1>$DU$5:$DU$7</formula1>
    </dataValidation>
    <dataValidation type="list" allowBlank="1" showInputMessage="1" showErrorMessage="1" sqref="CV184:CW191 CV112:CW119 CV65:CW73 CA184:CA191 CA112:CA119 CL65:CL73 CA83:CA90 CK112:CL119 CK184:CL191 CA17 CV10:CW17 CK83:CK90 CL10:CL17 CK17">
      <formula1>$DK$5:$DK$7</formula1>
    </dataValidation>
    <dataValidation type="list" allowBlank="1" showInputMessage="1" showErrorMessage="1" sqref="CU83:CU90 CU12:CU17">
      <formula1>$DM$5:$DM$7</formula1>
    </dataValidation>
  </dataValidations>
  <pageMargins left="0.7" right="0.7" top="0.75" bottom="0.75" header="0.3" footer="0.3"/>
  <pageSetup paperSize="9" orientation="landscape" horizontalDpi="4294967293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2"/>
  <sheetViews>
    <sheetView workbookViewId="0">
      <selection activeCell="A2" sqref="A2"/>
    </sheetView>
  </sheetViews>
  <sheetFormatPr defaultRowHeight="13.2" x14ac:dyDescent="0.25"/>
  <cols>
    <col min="1" max="1" width="3.33203125" customWidth="1"/>
    <col min="2" max="2" width="21.109375" customWidth="1"/>
    <col min="3" max="3" width="7.5546875" style="265" customWidth="1"/>
    <col min="4" max="4" width="13.88671875" customWidth="1"/>
    <col min="5" max="5" width="7" style="265" customWidth="1"/>
    <col min="6" max="6" width="5.6640625" style="265" customWidth="1"/>
    <col min="7" max="7" width="8.21875" customWidth="1"/>
    <col min="8" max="8" width="10" customWidth="1"/>
    <col min="9" max="9" width="14.88671875" style="265" customWidth="1"/>
    <col min="11" max="11" width="3.33203125" customWidth="1"/>
    <col min="12" max="12" width="21.109375" customWidth="1"/>
    <col min="13" max="13" width="7.5546875" customWidth="1"/>
    <col min="14" max="14" width="13.88671875" customWidth="1"/>
    <col min="15" max="15" width="7" customWidth="1"/>
    <col min="16" max="16" width="6.6640625" customWidth="1"/>
    <col min="17" max="17" width="8.109375" customWidth="1"/>
    <col min="18" max="18" width="10" customWidth="1"/>
    <col min="19" max="19" width="14.88671875" customWidth="1"/>
  </cols>
  <sheetData>
    <row r="1" spans="1:19" ht="40.5" customHeight="1" x14ac:dyDescent="0.25">
      <c r="A1" s="1084" t="s">
        <v>64</v>
      </c>
      <c r="B1" s="1084"/>
      <c r="K1" s="1084" t="s">
        <v>64</v>
      </c>
      <c r="L1" s="1084"/>
      <c r="O1" s="265"/>
      <c r="P1" s="265"/>
    </row>
    <row r="2" spans="1:19" ht="12" customHeight="1" x14ac:dyDescent="0.25">
      <c r="O2" s="265"/>
      <c r="P2" s="265"/>
    </row>
    <row r="3" spans="1:19" ht="17.399999999999999" x14ac:dyDescent="0.25">
      <c r="A3" s="1085" t="s">
        <v>74</v>
      </c>
      <c r="B3" s="1085"/>
      <c r="C3" s="1085"/>
      <c r="D3" s="1085"/>
      <c r="E3" s="1085"/>
      <c r="F3" s="1085"/>
      <c r="G3" s="1085"/>
      <c r="H3" s="1085"/>
      <c r="I3" s="1085"/>
      <c r="K3" s="1085" t="s">
        <v>96</v>
      </c>
      <c r="L3" s="1085"/>
      <c r="M3" s="1085"/>
      <c r="N3" s="1085"/>
      <c r="O3" s="1085"/>
      <c r="P3" s="1085"/>
      <c r="Q3" s="1085"/>
      <c r="R3" s="1085"/>
      <c r="S3" s="1085"/>
    </row>
    <row r="4" spans="1:19" ht="12" customHeight="1" thickBot="1" x14ac:dyDescent="0.3">
      <c r="B4" s="832"/>
      <c r="C4" s="832"/>
      <c r="D4" s="832"/>
      <c r="E4" s="832"/>
      <c r="F4" s="832"/>
      <c r="G4" s="832"/>
      <c r="H4" s="832"/>
      <c r="I4" s="832"/>
      <c r="L4" s="905"/>
      <c r="M4" s="905"/>
      <c r="N4" s="905"/>
      <c r="O4" s="905"/>
      <c r="P4" s="905"/>
      <c r="Q4" s="905"/>
      <c r="R4" s="905"/>
      <c r="S4" s="905"/>
    </row>
    <row r="5" spans="1:19" ht="27.15" customHeight="1" thickTop="1" x14ac:dyDescent="0.25">
      <c r="A5" s="223" t="s">
        <v>480</v>
      </c>
      <c r="B5" s="224"/>
      <c r="C5" s="224"/>
      <c r="D5" s="224"/>
      <c r="E5" s="225" t="s">
        <v>137</v>
      </c>
      <c r="F5" s="1116" t="s">
        <v>481</v>
      </c>
      <c r="G5" s="1116"/>
      <c r="H5" s="222" t="s">
        <v>136</v>
      </c>
      <c r="I5" s="294" t="s">
        <v>482</v>
      </c>
      <c r="K5" s="223" t="s">
        <v>480</v>
      </c>
      <c r="L5" s="224"/>
      <c r="M5" s="224"/>
      <c r="N5" s="224"/>
      <c r="O5" s="225" t="s">
        <v>137</v>
      </c>
      <c r="P5" s="1116" t="s">
        <v>481</v>
      </c>
      <c r="Q5" s="1116"/>
      <c r="R5" s="222" t="s">
        <v>136</v>
      </c>
      <c r="S5" s="294" t="s">
        <v>482</v>
      </c>
    </row>
    <row r="6" spans="1:19" ht="27.15" customHeight="1" thickBot="1" x14ac:dyDescent="0.3">
      <c r="A6" s="1087" t="s">
        <v>83</v>
      </c>
      <c r="B6" s="1088"/>
      <c r="C6" s="1088"/>
      <c r="D6" s="1088"/>
      <c r="E6" s="1088"/>
      <c r="F6" s="1088"/>
      <c r="G6" s="1088"/>
      <c r="H6" s="1088"/>
      <c r="I6" s="1089"/>
      <c r="K6" s="1087" t="s">
        <v>360</v>
      </c>
      <c r="L6" s="1088"/>
      <c r="M6" s="1088"/>
      <c r="N6" s="1088"/>
      <c r="O6" s="1088"/>
      <c r="P6" s="1088"/>
      <c r="Q6" s="1088"/>
      <c r="R6" s="1088"/>
      <c r="S6" s="1089"/>
    </row>
    <row r="7" spans="1:19" ht="20.25" customHeight="1" thickBot="1" x14ac:dyDescent="0.3">
      <c r="A7" s="229"/>
      <c r="B7" s="226" t="s">
        <v>459</v>
      </c>
      <c r="C7" s="833"/>
      <c r="D7" s="226"/>
      <c r="E7" s="231" t="s">
        <v>135</v>
      </c>
      <c r="F7" s="231">
        <v>132</v>
      </c>
      <c r="G7" s="226" t="s">
        <v>134</v>
      </c>
      <c r="H7" s="834"/>
      <c r="I7" s="266"/>
      <c r="K7" s="229"/>
      <c r="L7" s="226" t="s">
        <v>147</v>
      </c>
      <c r="M7" s="906"/>
      <c r="N7" s="226"/>
      <c r="O7" s="231" t="s">
        <v>135</v>
      </c>
      <c r="P7" s="231">
        <v>25</v>
      </c>
      <c r="Q7" s="226" t="s">
        <v>134</v>
      </c>
      <c r="R7" s="906"/>
      <c r="S7" s="907"/>
    </row>
    <row r="8" spans="1:19" ht="20.25" customHeight="1" x14ac:dyDescent="0.25">
      <c r="A8" s="1090" t="s">
        <v>82</v>
      </c>
      <c r="B8" s="1092" t="s">
        <v>81</v>
      </c>
      <c r="C8" s="1094" t="s">
        <v>65</v>
      </c>
      <c r="D8" s="1096" t="s">
        <v>4</v>
      </c>
      <c r="E8" s="1094" t="s">
        <v>66</v>
      </c>
      <c r="F8" s="1094" t="s">
        <v>67</v>
      </c>
      <c r="G8" s="1098" t="s">
        <v>32</v>
      </c>
      <c r="H8" s="1094" t="s">
        <v>68</v>
      </c>
      <c r="I8" s="1100" t="s">
        <v>69</v>
      </c>
      <c r="K8" s="1090" t="s">
        <v>82</v>
      </c>
      <c r="L8" s="1092" t="s">
        <v>81</v>
      </c>
      <c r="M8" s="1094" t="s">
        <v>65</v>
      </c>
      <c r="N8" s="1096" t="s">
        <v>4</v>
      </c>
      <c r="O8" s="1094" t="s">
        <v>66</v>
      </c>
      <c r="P8" s="1094" t="s">
        <v>67</v>
      </c>
      <c r="Q8" s="1098" t="s">
        <v>32</v>
      </c>
      <c r="R8" s="1094" t="s">
        <v>68</v>
      </c>
      <c r="S8" s="1100" t="s">
        <v>69</v>
      </c>
    </row>
    <row r="9" spans="1:19" ht="21" customHeight="1" thickBot="1" x14ac:dyDescent="0.3">
      <c r="A9" s="1091"/>
      <c r="B9" s="1093"/>
      <c r="C9" s="1095"/>
      <c r="D9" s="1097"/>
      <c r="E9" s="1095"/>
      <c r="F9" s="1095"/>
      <c r="G9" s="1099"/>
      <c r="H9" s="1095"/>
      <c r="I9" s="1101"/>
      <c r="K9" s="1091"/>
      <c r="L9" s="1093"/>
      <c r="M9" s="1095"/>
      <c r="N9" s="1097"/>
      <c r="O9" s="1095"/>
      <c r="P9" s="1095"/>
      <c r="Q9" s="1099"/>
      <c r="R9" s="1095"/>
      <c r="S9" s="1101"/>
    </row>
    <row r="10" spans="1:19" ht="20.25" customHeight="1" x14ac:dyDescent="0.25">
      <c r="A10" s="66" t="s">
        <v>70</v>
      </c>
      <c r="B10" s="130"/>
      <c r="C10" s="25"/>
      <c r="D10" s="53"/>
      <c r="E10" s="25"/>
      <c r="F10" s="25"/>
      <c r="G10" s="109"/>
      <c r="H10" s="479"/>
      <c r="I10" s="37"/>
      <c r="K10" s="296" t="s">
        <v>70</v>
      </c>
      <c r="L10" s="130"/>
      <c r="M10" s="131"/>
      <c r="N10" s="131"/>
      <c r="O10" s="109"/>
      <c r="P10" s="109"/>
      <c r="Q10" s="109"/>
      <c r="R10" s="496"/>
      <c r="S10" s="37"/>
    </row>
    <row r="11" spans="1:19" ht="20.25" customHeight="1" x14ac:dyDescent="0.25">
      <c r="A11" s="67" t="s">
        <v>71</v>
      </c>
      <c r="B11" s="52"/>
      <c r="C11" s="25"/>
      <c r="D11" s="53"/>
      <c r="E11" s="25"/>
      <c r="F11" s="25"/>
      <c r="G11" s="25"/>
      <c r="H11" s="459"/>
      <c r="I11" s="39"/>
      <c r="K11" s="67" t="s">
        <v>71</v>
      </c>
      <c r="L11" s="52"/>
      <c r="M11" s="53"/>
      <c r="N11" s="53"/>
      <c r="O11" s="25"/>
      <c r="P11" s="25"/>
      <c r="Q11" s="25"/>
      <c r="R11" s="480"/>
      <c r="S11" s="37"/>
    </row>
    <row r="12" spans="1:19" ht="20.25" customHeight="1" x14ac:dyDescent="0.25">
      <c r="A12" s="67" t="s">
        <v>72</v>
      </c>
      <c r="B12" s="52"/>
      <c r="C12" s="25"/>
      <c r="D12" s="53"/>
      <c r="E12" s="25"/>
      <c r="F12" s="25"/>
      <c r="G12" s="25"/>
      <c r="H12" s="480"/>
      <c r="I12" s="39"/>
      <c r="K12" s="67" t="s">
        <v>72</v>
      </c>
      <c r="L12" s="52"/>
      <c r="M12" s="53"/>
      <c r="N12" s="53"/>
      <c r="O12" s="25"/>
      <c r="P12" s="25"/>
      <c r="Q12" s="25"/>
      <c r="R12" s="480"/>
      <c r="S12" s="37"/>
    </row>
    <row r="13" spans="1:19" ht="20.25" customHeight="1" x14ac:dyDescent="0.25">
      <c r="A13" s="68" t="s">
        <v>72</v>
      </c>
      <c r="B13" s="52"/>
      <c r="C13" s="25"/>
      <c r="D13" s="53"/>
      <c r="E13" s="25"/>
      <c r="F13" s="25"/>
      <c r="G13" s="25"/>
      <c r="H13" s="459"/>
      <c r="I13" s="39"/>
      <c r="K13" s="67" t="s">
        <v>72</v>
      </c>
      <c r="L13" s="52"/>
      <c r="M13" s="53"/>
      <c r="N13" s="53"/>
      <c r="O13" s="25"/>
      <c r="P13" s="25"/>
      <c r="Q13" s="25"/>
      <c r="R13" s="480"/>
      <c r="S13" s="37"/>
    </row>
    <row r="14" spans="1:19" ht="20.25" customHeight="1" x14ac:dyDescent="0.25">
      <c r="A14" s="1102" t="s">
        <v>73</v>
      </c>
      <c r="B14" s="52"/>
      <c r="C14" s="25"/>
      <c r="D14" s="53"/>
      <c r="E14" s="25"/>
      <c r="F14" s="25"/>
      <c r="G14" s="25"/>
      <c r="H14" s="25"/>
      <c r="I14" s="39"/>
      <c r="K14" s="1102" t="s">
        <v>73</v>
      </c>
      <c r="L14" s="908"/>
      <c r="M14" s="99"/>
      <c r="N14" s="909"/>
      <c r="O14" s="99"/>
      <c r="P14" s="99"/>
      <c r="Q14" s="25"/>
      <c r="R14" s="25"/>
      <c r="S14" s="39"/>
    </row>
    <row r="15" spans="1:19" ht="20.25" customHeight="1" x14ac:dyDescent="0.25">
      <c r="A15" s="1103"/>
      <c r="B15" s="234"/>
      <c r="C15" s="1011"/>
      <c r="D15" s="235"/>
      <c r="E15" s="1011"/>
      <c r="F15" s="1011"/>
      <c r="G15" s="237"/>
      <c r="H15" s="237"/>
      <c r="I15" s="39"/>
      <c r="K15" s="1103"/>
      <c r="L15" s="111"/>
      <c r="M15" s="100"/>
      <c r="N15" s="100"/>
      <c r="O15" s="99"/>
      <c r="P15" s="99"/>
      <c r="Q15" s="25"/>
      <c r="R15" s="25"/>
      <c r="S15" s="39"/>
    </row>
    <row r="16" spans="1:19" ht="20.25" customHeight="1" x14ac:dyDescent="0.25">
      <c r="A16" s="1103"/>
      <c r="B16" s="234"/>
      <c r="C16" s="1011"/>
      <c r="D16" s="235"/>
      <c r="E16" s="1011"/>
      <c r="F16" s="1011"/>
      <c r="G16" s="237"/>
      <c r="H16" s="237"/>
      <c r="I16" s="39"/>
      <c r="K16" s="1103"/>
      <c r="L16" s="52"/>
      <c r="M16" s="53"/>
      <c r="N16" s="53"/>
      <c r="O16" s="25"/>
      <c r="P16" s="25"/>
      <c r="Q16" s="25"/>
      <c r="R16" s="25"/>
      <c r="S16" s="37"/>
    </row>
    <row r="17" spans="1:19" ht="20.25" customHeight="1" thickBot="1" x14ac:dyDescent="0.3">
      <c r="A17" s="1105"/>
      <c r="B17" s="829"/>
      <c r="C17" s="830"/>
      <c r="D17" s="831"/>
      <c r="E17" s="830"/>
      <c r="F17" s="830"/>
      <c r="G17" s="255"/>
      <c r="H17" s="255"/>
      <c r="I17" s="110"/>
      <c r="K17" s="1105"/>
      <c r="L17" s="58"/>
      <c r="M17" s="59"/>
      <c r="N17" s="59"/>
      <c r="O17" s="30"/>
      <c r="P17" s="30"/>
      <c r="Q17" s="30"/>
      <c r="R17" s="30"/>
      <c r="S17" s="110"/>
    </row>
    <row r="18" spans="1:19" ht="20.25" customHeight="1" thickTop="1" x14ac:dyDescent="0.25">
      <c r="A18" s="230"/>
      <c r="B18" s="230"/>
      <c r="C18" s="75"/>
      <c r="D18" s="230"/>
      <c r="E18" s="1009"/>
      <c r="F18" s="1009"/>
      <c r="G18" s="230"/>
      <c r="H18" s="1008"/>
      <c r="I18" s="75"/>
    </row>
    <row r="19" spans="1:19" ht="40.5" customHeight="1" x14ac:dyDescent="0.25">
      <c r="A19" s="1084" t="s">
        <v>64</v>
      </c>
      <c r="B19" s="1084"/>
      <c r="K19" s="1084" t="s">
        <v>64</v>
      </c>
      <c r="L19" s="1084"/>
      <c r="O19" s="265"/>
      <c r="P19" s="265"/>
    </row>
    <row r="20" spans="1:19" ht="12" customHeight="1" x14ac:dyDescent="0.25">
      <c r="O20" s="265"/>
      <c r="P20" s="265"/>
    </row>
    <row r="21" spans="1:19" ht="17.399999999999999" x14ac:dyDescent="0.25">
      <c r="A21" s="1085" t="s">
        <v>74</v>
      </c>
      <c r="B21" s="1085"/>
      <c r="C21" s="1085"/>
      <c r="D21" s="1085"/>
      <c r="E21" s="1085"/>
      <c r="F21" s="1085"/>
      <c r="G21" s="1085"/>
      <c r="H21" s="1085"/>
      <c r="I21" s="1085"/>
      <c r="K21" s="1085" t="s">
        <v>96</v>
      </c>
      <c r="L21" s="1085"/>
      <c r="M21" s="1085"/>
      <c r="N21" s="1085"/>
      <c r="O21" s="1085"/>
      <c r="P21" s="1085"/>
      <c r="Q21" s="1085"/>
      <c r="R21" s="1085"/>
      <c r="S21" s="1085"/>
    </row>
    <row r="22" spans="1:19" ht="12" customHeight="1" thickBot="1" x14ac:dyDescent="0.3">
      <c r="B22" s="832"/>
      <c r="C22" s="832"/>
      <c r="D22" s="832"/>
      <c r="E22" s="832"/>
      <c r="F22" s="832"/>
      <c r="G22" s="832"/>
      <c r="H22" s="832"/>
      <c r="I22" s="832"/>
      <c r="L22" s="905"/>
      <c r="M22" s="905"/>
      <c r="N22" s="905"/>
      <c r="O22" s="905"/>
      <c r="P22" s="905"/>
      <c r="Q22" s="905"/>
      <c r="R22" s="905"/>
      <c r="S22" s="905"/>
    </row>
    <row r="23" spans="1:19" ht="27.15" customHeight="1" thickTop="1" x14ac:dyDescent="0.25">
      <c r="A23" s="223" t="s">
        <v>480</v>
      </c>
      <c r="B23" s="224"/>
      <c r="C23" s="224"/>
      <c r="D23" s="224"/>
      <c r="E23" s="225" t="s">
        <v>137</v>
      </c>
      <c r="F23" s="1116" t="s">
        <v>481</v>
      </c>
      <c r="G23" s="1116"/>
      <c r="H23" s="222" t="s">
        <v>136</v>
      </c>
      <c r="I23" s="294" t="s">
        <v>482</v>
      </c>
      <c r="K23" s="223" t="s">
        <v>480</v>
      </c>
      <c r="L23" s="224"/>
      <c r="M23" s="224"/>
      <c r="N23" s="224"/>
      <c r="O23" s="225" t="s">
        <v>137</v>
      </c>
      <c r="P23" s="1116" t="s">
        <v>481</v>
      </c>
      <c r="Q23" s="1116"/>
      <c r="R23" s="222" t="s">
        <v>136</v>
      </c>
      <c r="S23" s="294" t="s">
        <v>482</v>
      </c>
    </row>
    <row r="24" spans="1:19" ht="27.15" customHeight="1" thickBot="1" x14ac:dyDescent="0.3">
      <c r="A24" s="1087" t="s">
        <v>85</v>
      </c>
      <c r="B24" s="1088"/>
      <c r="C24" s="1088"/>
      <c r="D24" s="1088"/>
      <c r="E24" s="1088"/>
      <c r="F24" s="1088"/>
      <c r="G24" s="1088"/>
      <c r="H24" s="1088"/>
      <c r="I24" s="1089"/>
      <c r="K24" s="1087" t="s">
        <v>483</v>
      </c>
      <c r="L24" s="1088"/>
      <c r="M24" s="1088"/>
      <c r="N24" s="1088"/>
      <c r="O24" s="1088"/>
      <c r="P24" s="1088"/>
      <c r="Q24" s="1088"/>
      <c r="R24" s="1088"/>
      <c r="S24" s="1089"/>
    </row>
    <row r="25" spans="1:19" ht="20.25" customHeight="1" thickBot="1" x14ac:dyDescent="0.3">
      <c r="A25" s="229"/>
      <c r="B25" s="226" t="s">
        <v>459</v>
      </c>
      <c r="C25" s="833"/>
      <c r="D25" s="226"/>
      <c r="E25" s="231" t="s">
        <v>135</v>
      </c>
      <c r="F25" s="231">
        <v>37</v>
      </c>
      <c r="G25" s="226" t="s">
        <v>134</v>
      </c>
      <c r="H25" s="834"/>
      <c r="I25" s="266"/>
      <c r="K25" s="229"/>
      <c r="L25" s="226" t="s">
        <v>147</v>
      </c>
      <c r="M25" s="906"/>
      <c r="N25" s="226"/>
      <c r="O25" s="231" t="s">
        <v>135</v>
      </c>
      <c r="P25" s="231">
        <v>26</v>
      </c>
      <c r="Q25" s="226" t="s">
        <v>134</v>
      </c>
      <c r="R25" s="906"/>
      <c r="S25" s="907"/>
    </row>
    <row r="26" spans="1:19" ht="20.25" customHeight="1" x14ac:dyDescent="0.25">
      <c r="A26" s="1090" t="s">
        <v>82</v>
      </c>
      <c r="B26" s="1092" t="s">
        <v>81</v>
      </c>
      <c r="C26" s="1094" t="s">
        <v>65</v>
      </c>
      <c r="D26" s="1096" t="s">
        <v>4</v>
      </c>
      <c r="E26" s="1094" t="s">
        <v>66</v>
      </c>
      <c r="F26" s="1094" t="s">
        <v>67</v>
      </c>
      <c r="G26" s="1098" t="s">
        <v>32</v>
      </c>
      <c r="H26" s="1094" t="s">
        <v>68</v>
      </c>
      <c r="I26" s="1100" t="s">
        <v>69</v>
      </c>
      <c r="K26" s="1090" t="s">
        <v>82</v>
      </c>
      <c r="L26" s="1092" t="s">
        <v>81</v>
      </c>
      <c r="M26" s="1094" t="s">
        <v>65</v>
      </c>
      <c r="N26" s="1096" t="s">
        <v>4</v>
      </c>
      <c r="O26" s="1094" t="s">
        <v>66</v>
      </c>
      <c r="P26" s="1094" t="s">
        <v>67</v>
      </c>
      <c r="Q26" s="1098" t="s">
        <v>32</v>
      </c>
      <c r="R26" s="1094" t="s">
        <v>68</v>
      </c>
      <c r="S26" s="1100" t="s">
        <v>69</v>
      </c>
    </row>
    <row r="27" spans="1:19" ht="20.25" customHeight="1" thickBot="1" x14ac:dyDescent="0.3">
      <c r="A27" s="1091"/>
      <c r="B27" s="1093"/>
      <c r="C27" s="1095"/>
      <c r="D27" s="1097"/>
      <c r="E27" s="1095"/>
      <c r="F27" s="1095"/>
      <c r="G27" s="1099"/>
      <c r="H27" s="1095"/>
      <c r="I27" s="1101"/>
      <c r="K27" s="1091"/>
      <c r="L27" s="1093"/>
      <c r="M27" s="1095"/>
      <c r="N27" s="1097"/>
      <c r="O27" s="1095"/>
      <c r="P27" s="1095"/>
      <c r="Q27" s="1099"/>
      <c r="R27" s="1095"/>
      <c r="S27" s="1101"/>
    </row>
    <row r="28" spans="1:19" ht="20.25" customHeight="1" x14ac:dyDescent="0.25">
      <c r="A28" s="97" t="s">
        <v>70</v>
      </c>
      <c r="B28" s="130"/>
      <c r="C28" s="109"/>
      <c r="D28" s="131"/>
      <c r="E28" s="109"/>
      <c r="F28" s="109"/>
      <c r="G28" s="109"/>
      <c r="H28" s="20"/>
      <c r="I28" s="37"/>
      <c r="K28" s="296" t="s">
        <v>70</v>
      </c>
      <c r="L28" s="130"/>
      <c r="M28" s="131"/>
      <c r="N28" s="131"/>
      <c r="O28" s="109"/>
      <c r="P28" s="109"/>
      <c r="Q28" s="109"/>
      <c r="R28" s="496"/>
      <c r="S28" s="37"/>
    </row>
    <row r="29" spans="1:19" ht="20.25" customHeight="1" x14ac:dyDescent="0.25">
      <c r="A29" s="90" t="s">
        <v>71</v>
      </c>
      <c r="B29" s="52"/>
      <c r="C29" s="25"/>
      <c r="D29" s="53"/>
      <c r="E29" s="25"/>
      <c r="F29" s="25"/>
      <c r="G29" s="25"/>
      <c r="H29" s="25"/>
      <c r="I29" s="39"/>
      <c r="K29" s="67" t="s">
        <v>71</v>
      </c>
      <c r="L29" s="52"/>
      <c r="M29" s="53"/>
      <c r="N29" s="53"/>
      <c r="O29" s="25"/>
      <c r="P29" s="25"/>
      <c r="Q29" s="25"/>
      <c r="R29" s="480"/>
      <c r="S29" s="37"/>
    </row>
    <row r="30" spans="1:19" ht="20.25" customHeight="1" x14ac:dyDescent="0.25">
      <c r="A30" s="90" t="s">
        <v>72</v>
      </c>
      <c r="B30" s="52"/>
      <c r="C30" s="25"/>
      <c r="D30" s="53"/>
      <c r="E30" s="25"/>
      <c r="F30" s="25"/>
      <c r="G30" s="25"/>
      <c r="H30" s="25"/>
      <c r="I30" s="39"/>
      <c r="K30" s="67" t="s">
        <v>72</v>
      </c>
      <c r="L30" s="52"/>
      <c r="M30" s="53"/>
      <c r="N30" s="53"/>
      <c r="O30" s="25"/>
      <c r="P30" s="25"/>
      <c r="Q30" s="25"/>
      <c r="R30" s="480"/>
      <c r="S30" s="37"/>
    </row>
    <row r="31" spans="1:19" ht="20.25" customHeight="1" x14ac:dyDescent="0.25">
      <c r="A31" s="238" t="s">
        <v>72</v>
      </c>
      <c r="B31" s="52"/>
      <c r="C31" s="25"/>
      <c r="D31" s="53"/>
      <c r="E31" s="25"/>
      <c r="F31" s="25"/>
      <c r="G31" s="25"/>
      <c r="H31" s="25"/>
      <c r="I31" s="39"/>
      <c r="K31" s="67" t="s">
        <v>72</v>
      </c>
      <c r="L31" s="52"/>
      <c r="M31" s="53"/>
      <c r="N31" s="53"/>
      <c r="O31" s="25"/>
      <c r="P31" s="25"/>
      <c r="Q31" s="25"/>
      <c r="R31" s="480"/>
      <c r="S31" s="37"/>
    </row>
    <row r="32" spans="1:19" ht="20.25" customHeight="1" x14ac:dyDescent="0.25">
      <c r="A32" s="1017" t="s">
        <v>73</v>
      </c>
      <c r="B32" s="52"/>
      <c r="C32" s="25"/>
      <c r="D32" s="53"/>
      <c r="E32" s="25"/>
      <c r="F32" s="25"/>
      <c r="G32" s="25"/>
      <c r="H32" s="25"/>
      <c r="I32" s="39"/>
      <c r="K32" s="1017" t="s">
        <v>73</v>
      </c>
      <c r="L32" s="908"/>
      <c r="M32" s="99"/>
      <c r="N32" s="909"/>
      <c r="O32" s="99"/>
      <c r="P32" s="99"/>
      <c r="Q32" s="25"/>
      <c r="R32" s="25"/>
      <c r="S32" s="39"/>
    </row>
    <row r="33" spans="1:20" ht="20.25" customHeight="1" x14ac:dyDescent="0.25">
      <c r="A33" s="405"/>
      <c r="B33" s="247"/>
      <c r="C33" s="237"/>
      <c r="D33" s="248"/>
      <c r="E33" s="237"/>
      <c r="F33" s="237"/>
      <c r="G33" s="237"/>
      <c r="H33" s="237"/>
      <c r="I33" s="39"/>
      <c r="K33" s="405"/>
      <c r="L33" s="111"/>
      <c r="M33" s="100"/>
      <c r="N33" s="100"/>
      <c r="O33" s="99"/>
      <c r="P33" s="99"/>
      <c r="Q33" s="25"/>
      <c r="R33" s="25"/>
      <c r="S33" s="39"/>
    </row>
    <row r="34" spans="1:20" ht="20.25" customHeight="1" x14ac:dyDescent="0.25">
      <c r="A34" s="405"/>
      <c r="B34" s="247"/>
      <c r="C34" s="237"/>
      <c r="D34" s="248"/>
      <c r="E34" s="237"/>
      <c r="F34" s="237"/>
      <c r="G34" s="237"/>
      <c r="H34" s="237"/>
      <c r="I34" s="39"/>
      <c r="K34" s="405"/>
      <c r="L34" s="52"/>
      <c r="M34" s="53"/>
      <c r="N34" s="53"/>
      <c r="O34" s="25"/>
      <c r="P34" s="25"/>
      <c r="Q34" s="25"/>
      <c r="R34" s="25"/>
      <c r="S34" s="37"/>
    </row>
    <row r="35" spans="1:20" ht="20.25" customHeight="1" thickBot="1" x14ac:dyDescent="0.3">
      <c r="A35" s="406"/>
      <c r="B35" s="249" t="s">
        <v>507</v>
      </c>
      <c r="C35" s="255">
        <v>41491</v>
      </c>
      <c r="D35" s="250" t="s">
        <v>284</v>
      </c>
      <c r="E35" s="255" t="s">
        <v>370</v>
      </c>
      <c r="F35" s="255">
        <v>2000</v>
      </c>
      <c r="G35" s="255">
        <v>6</v>
      </c>
      <c r="H35" s="255">
        <v>30</v>
      </c>
      <c r="I35" s="110"/>
      <c r="J35" t="s">
        <v>102</v>
      </c>
      <c r="K35" s="406"/>
      <c r="L35" s="249" t="s">
        <v>382</v>
      </c>
      <c r="M35" s="255">
        <v>32043</v>
      </c>
      <c r="N35" s="250" t="s">
        <v>286</v>
      </c>
      <c r="O35" s="255" t="s">
        <v>373</v>
      </c>
      <c r="P35" s="255">
        <v>1999</v>
      </c>
      <c r="Q35" s="255">
        <v>5</v>
      </c>
      <c r="R35" s="255">
        <v>10</v>
      </c>
      <c r="S35" s="110"/>
      <c r="T35" t="s">
        <v>102</v>
      </c>
    </row>
    <row r="36" spans="1:20" ht="20.25" customHeight="1" thickTop="1" x14ac:dyDescent="0.25">
      <c r="A36" s="230"/>
      <c r="B36" s="230"/>
      <c r="C36" s="75"/>
      <c r="D36" s="230"/>
      <c r="E36" s="1009"/>
      <c r="F36" s="1009"/>
      <c r="G36" s="230"/>
      <c r="H36" s="1008"/>
      <c r="I36" s="75"/>
    </row>
    <row r="37" spans="1:20" ht="20.25" customHeight="1" x14ac:dyDescent="0.25">
      <c r="A37" s="75"/>
      <c r="B37" s="1010"/>
      <c r="C37" s="75"/>
      <c r="D37" s="1010"/>
      <c r="E37" s="75"/>
      <c r="F37" s="75"/>
      <c r="G37" s="75"/>
      <c r="H37" s="469"/>
      <c r="I37" s="75"/>
    </row>
    <row r="38" spans="1:20" ht="20.25" customHeight="1" x14ac:dyDescent="0.25">
      <c r="A38" s="75"/>
      <c r="B38" s="1008"/>
      <c r="C38" s="75"/>
      <c r="D38" s="1010"/>
      <c r="E38" s="75"/>
      <c r="F38" s="75"/>
      <c r="G38" s="75"/>
      <c r="H38" s="507"/>
      <c r="I38" s="75"/>
    </row>
    <row r="39" spans="1:20" ht="20.25" customHeight="1" x14ac:dyDescent="0.25">
      <c r="A39" s="75"/>
      <c r="B39" s="1008"/>
      <c r="C39" s="75"/>
      <c r="D39" s="1008"/>
      <c r="E39" s="75"/>
      <c r="F39" s="75"/>
      <c r="G39" s="75"/>
      <c r="H39" s="507"/>
      <c r="I39" s="75"/>
    </row>
    <row r="40" spans="1:20" ht="20.25" customHeight="1" x14ac:dyDescent="0.25">
      <c r="A40" s="75"/>
      <c r="B40" s="1008"/>
      <c r="C40" s="75"/>
      <c r="D40" s="1008"/>
      <c r="E40" s="75"/>
      <c r="F40" s="75"/>
      <c r="G40" s="75"/>
      <c r="H40" s="507"/>
      <c r="I40" s="75"/>
    </row>
    <row r="41" spans="1:20" ht="20.25" customHeight="1" x14ac:dyDescent="0.25">
      <c r="A41" s="1076"/>
      <c r="B41" s="1008"/>
      <c r="C41" s="75"/>
      <c r="D41" s="1008"/>
      <c r="E41" s="75"/>
      <c r="F41" s="75"/>
      <c r="G41" s="75"/>
      <c r="H41" s="507"/>
      <c r="I41" s="75"/>
    </row>
    <row r="42" spans="1:20" ht="20.25" customHeight="1" x14ac:dyDescent="0.25">
      <c r="A42" s="1076"/>
      <c r="B42" s="1008"/>
      <c r="C42" s="75"/>
      <c r="D42" s="1008"/>
      <c r="E42" s="75"/>
      <c r="F42" s="75"/>
      <c r="G42" s="75"/>
      <c r="H42" s="75"/>
      <c r="I42" s="75"/>
    </row>
    <row r="43" spans="1:20" ht="20.25" customHeight="1" x14ac:dyDescent="0.25">
      <c r="A43" s="1076"/>
      <c r="B43" s="257"/>
      <c r="C43" s="1009"/>
      <c r="D43" s="257"/>
      <c r="E43" s="1009"/>
      <c r="F43" s="1009"/>
      <c r="G43" s="1009"/>
      <c r="H43" s="1009"/>
      <c r="I43" s="75"/>
    </row>
    <row r="44" spans="1:20" ht="20.25" customHeight="1" x14ac:dyDescent="0.25">
      <c r="A44" s="1076"/>
      <c r="B44" s="257"/>
      <c r="C44" s="1009"/>
      <c r="D44" s="257"/>
      <c r="E44" s="1009"/>
      <c r="F44" s="1009"/>
      <c r="G44" s="1009"/>
      <c r="H44" s="1009"/>
      <c r="I44" s="75"/>
    </row>
    <row r="45" spans="1:20" ht="20.25" customHeight="1" x14ac:dyDescent="0.25">
      <c r="A45" s="230"/>
      <c r="B45" s="230"/>
      <c r="C45" s="75"/>
      <c r="D45" s="230"/>
      <c r="E45" s="1009"/>
      <c r="F45" s="1009"/>
      <c r="G45" s="230"/>
      <c r="H45" s="1008"/>
      <c r="I45" s="75"/>
    </row>
    <row r="46" spans="1:20" ht="20.25" customHeight="1" x14ac:dyDescent="0.25">
      <c r="A46" s="75"/>
      <c r="B46" s="1010"/>
      <c r="C46" s="75"/>
      <c r="D46" s="1010"/>
      <c r="E46" s="75"/>
      <c r="F46" s="75"/>
      <c r="G46" s="75"/>
      <c r="H46" s="75"/>
      <c r="I46" s="75"/>
    </row>
    <row r="47" spans="1:20" ht="20.25" customHeight="1" x14ac:dyDescent="0.25">
      <c r="A47" s="75"/>
      <c r="B47" s="1010"/>
      <c r="C47" s="75"/>
      <c r="D47" s="1010"/>
      <c r="E47" s="75"/>
      <c r="F47" s="75"/>
      <c r="G47" s="75"/>
      <c r="H47" s="507"/>
      <c r="I47" s="75"/>
    </row>
    <row r="48" spans="1:20" ht="20.25" customHeight="1" x14ac:dyDescent="0.25">
      <c r="A48" s="75"/>
      <c r="B48" s="1010"/>
      <c r="C48" s="75"/>
      <c r="D48" s="1010"/>
      <c r="E48" s="75"/>
      <c r="F48" s="75"/>
      <c r="G48" s="75"/>
      <c r="H48" s="75"/>
      <c r="I48" s="75"/>
    </row>
    <row r="49" spans="1:9" ht="20.25" customHeight="1" x14ac:dyDescent="0.25">
      <c r="A49" s="75"/>
      <c r="B49" s="1010"/>
      <c r="C49" s="75"/>
      <c r="D49" s="1010"/>
      <c r="E49" s="75"/>
      <c r="F49" s="75"/>
      <c r="G49" s="75"/>
      <c r="H49" s="75"/>
      <c r="I49" s="75"/>
    </row>
    <row r="50" spans="1:9" ht="20.25" customHeight="1" x14ac:dyDescent="0.25">
      <c r="A50" s="1076"/>
      <c r="B50" s="1010"/>
      <c r="C50" s="75"/>
      <c r="D50" s="1010"/>
      <c r="E50" s="75"/>
      <c r="F50" s="75"/>
      <c r="G50" s="75"/>
      <c r="H50" s="75"/>
      <c r="I50" s="75"/>
    </row>
    <row r="51" spans="1:9" ht="20.25" customHeight="1" x14ac:dyDescent="0.25">
      <c r="A51" s="1076"/>
      <c r="B51" s="1010"/>
      <c r="C51" s="75"/>
      <c r="D51" s="1010"/>
      <c r="E51" s="75"/>
      <c r="F51" s="75"/>
      <c r="G51" s="75"/>
      <c r="H51" s="75"/>
      <c r="I51" s="75"/>
    </row>
    <row r="52" spans="1:9" ht="20.25" customHeight="1" x14ac:dyDescent="0.25">
      <c r="A52" s="1076"/>
      <c r="B52" s="1010"/>
      <c r="C52" s="75"/>
      <c r="D52" s="1010"/>
      <c r="E52" s="75"/>
      <c r="F52" s="75"/>
      <c r="G52" s="75"/>
      <c r="H52" s="75"/>
      <c r="I52" s="75"/>
    </row>
    <row r="53" spans="1:9" ht="20.25" customHeight="1" x14ac:dyDescent="0.25">
      <c r="A53" s="1076"/>
      <c r="B53" s="1010"/>
      <c r="C53" s="75"/>
      <c r="D53" s="1010"/>
      <c r="E53" s="75"/>
      <c r="F53" s="75"/>
      <c r="G53" s="75"/>
      <c r="H53" s="75"/>
      <c r="I53" s="75"/>
    </row>
    <row r="54" spans="1:9" ht="20.25" customHeight="1" x14ac:dyDescent="0.25">
      <c r="A54" s="230"/>
      <c r="B54" s="230"/>
      <c r="C54" s="75"/>
      <c r="D54" s="230"/>
      <c r="E54" s="1009"/>
      <c r="F54" s="1009"/>
      <c r="G54" s="230"/>
      <c r="H54" s="1008"/>
      <c r="I54" s="75"/>
    </row>
    <row r="55" spans="1:9" ht="20.25" customHeight="1" x14ac:dyDescent="0.25">
      <c r="A55" s="75"/>
      <c r="B55" s="1010"/>
      <c r="C55" s="75"/>
      <c r="D55" s="1010"/>
      <c r="E55" s="75"/>
      <c r="F55" s="75"/>
      <c r="G55" s="75"/>
      <c r="H55" s="75"/>
      <c r="I55" s="75"/>
    </row>
    <row r="56" spans="1:9" ht="20.25" customHeight="1" x14ac:dyDescent="0.25">
      <c r="A56" s="75"/>
      <c r="B56" s="1010"/>
      <c r="C56" s="75"/>
      <c r="D56" s="1010"/>
      <c r="E56" s="75"/>
      <c r="F56" s="75"/>
      <c r="G56" s="75"/>
      <c r="H56" s="507"/>
      <c r="I56" s="75"/>
    </row>
    <row r="57" spans="1:9" ht="20.25" customHeight="1" x14ac:dyDescent="0.25">
      <c r="A57" s="75"/>
      <c r="B57" s="1010"/>
      <c r="C57" s="75"/>
      <c r="D57" s="1010"/>
      <c r="E57" s="75"/>
      <c r="F57" s="75"/>
      <c r="G57" s="75"/>
      <c r="H57" s="75"/>
      <c r="I57" s="75"/>
    </row>
    <row r="58" spans="1:9" ht="20.25" customHeight="1" x14ac:dyDescent="0.25">
      <c r="A58" s="75"/>
      <c r="B58" s="1010"/>
      <c r="C58" s="75"/>
      <c r="D58" s="1010"/>
      <c r="E58" s="75"/>
      <c r="F58" s="75"/>
      <c r="G58" s="75"/>
      <c r="H58" s="75"/>
      <c r="I58" s="75"/>
    </row>
    <row r="59" spans="1:9" ht="20.25" customHeight="1" x14ac:dyDescent="0.25">
      <c r="A59" s="1076"/>
      <c r="B59" s="1010"/>
      <c r="C59" s="75"/>
      <c r="D59" s="1010"/>
      <c r="E59" s="75"/>
      <c r="F59" s="75"/>
      <c r="G59" s="75"/>
      <c r="H59" s="75"/>
      <c r="I59" s="75"/>
    </row>
    <row r="60" spans="1:9" ht="20.25" customHeight="1" x14ac:dyDescent="0.25">
      <c r="A60" s="1076"/>
      <c r="B60" s="1010"/>
      <c r="C60" s="75"/>
      <c r="D60" s="1010"/>
      <c r="E60" s="75"/>
      <c r="F60" s="75"/>
      <c r="G60" s="75"/>
      <c r="H60" s="75"/>
      <c r="I60" s="75"/>
    </row>
    <row r="61" spans="1:9" ht="20.25" customHeight="1" x14ac:dyDescent="0.25">
      <c r="A61" s="1076"/>
      <c r="B61" s="1010"/>
      <c r="C61" s="75"/>
      <c r="D61" s="1010"/>
      <c r="E61" s="75"/>
      <c r="F61" s="75"/>
      <c r="G61" s="75"/>
      <c r="H61" s="75"/>
      <c r="I61" s="75"/>
    </row>
    <row r="62" spans="1:9" ht="20.25" customHeight="1" x14ac:dyDescent="0.25">
      <c r="A62" s="1076"/>
      <c r="B62" s="1010"/>
      <c r="C62" s="75"/>
      <c r="D62" s="1010"/>
      <c r="E62" s="75"/>
      <c r="F62" s="75"/>
      <c r="G62" s="75"/>
      <c r="H62" s="75"/>
      <c r="I62" s="75"/>
    </row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</sheetData>
  <mergeCells count="57">
    <mergeCell ref="K26:K27"/>
    <mergeCell ref="Q26:Q27"/>
    <mergeCell ref="R26:R27"/>
    <mergeCell ref="S26:S27"/>
    <mergeCell ref="L26:L27"/>
    <mergeCell ref="M26:M27"/>
    <mergeCell ref="N26:N27"/>
    <mergeCell ref="O26:O27"/>
    <mergeCell ref="P26:P27"/>
    <mergeCell ref="K14:K17"/>
    <mergeCell ref="K19:L19"/>
    <mergeCell ref="K21:S21"/>
    <mergeCell ref="P23:Q23"/>
    <mergeCell ref="K24:S24"/>
    <mergeCell ref="K1:L1"/>
    <mergeCell ref="K3:S3"/>
    <mergeCell ref="P5:Q5"/>
    <mergeCell ref="K6:S6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F26:F27"/>
    <mergeCell ref="A59:A62"/>
    <mergeCell ref="G26:G27"/>
    <mergeCell ref="H26:H27"/>
    <mergeCell ref="I26:I27"/>
    <mergeCell ref="A41:A44"/>
    <mergeCell ref="A50:A53"/>
    <mergeCell ref="A26:A27"/>
    <mergeCell ref="B26:B27"/>
    <mergeCell ref="C26:C27"/>
    <mergeCell ref="D26:D27"/>
    <mergeCell ref="E26:E27"/>
    <mergeCell ref="A19:B19"/>
    <mergeCell ref="A21:I21"/>
    <mergeCell ref="F23:G23"/>
    <mergeCell ref="A24:I24"/>
    <mergeCell ref="A14:A17"/>
    <mergeCell ref="I8:I9"/>
    <mergeCell ref="A1:B1"/>
    <mergeCell ref="A3:I3"/>
    <mergeCell ref="F5:G5"/>
    <mergeCell ref="A6:I6"/>
    <mergeCell ref="A8:A9"/>
    <mergeCell ref="B8:B9"/>
    <mergeCell ref="C8:C9"/>
    <mergeCell ref="D8:D9"/>
    <mergeCell ref="E8:E9"/>
    <mergeCell ref="F8:F9"/>
    <mergeCell ref="G8:G9"/>
    <mergeCell ref="H8:H9"/>
  </mergeCells>
  <dataValidations count="2">
    <dataValidation type="list" allowBlank="1" showInputMessage="1" showErrorMessage="1" sqref="I10:I17 I46:I53 I37:I44 I28:I35 I55:I62">
      <formula1>#REF!</formula1>
    </dataValidation>
    <dataValidation type="list" allowBlank="1" showInputMessage="1" showErrorMessage="1" sqref="S10:S17 S28:S35">
      <formula1>$DR$5:$DR$7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72"/>
  <sheetViews>
    <sheetView zoomScaleNormal="100" workbookViewId="0">
      <selection activeCell="A2" sqref="A2"/>
    </sheetView>
  </sheetViews>
  <sheetFormatPr defaultRowHeight="13.2" x14ac:dyDescent="0.25"/>
  <cols>
    <col min="1" max="1" width="3.33203125" customWidth="1"/>
    <col min="2" max="2" width="21.109375" customWidth="1"/>
    <col min="3" max="3" width="7.5546875" style="265" customWidth="1"/>
    <col min="4" max="4" width="13.88671875" customWidth="1"/>
    <col min="5" max="5" width="7" style="265" customWidth="1"/>
    <col min="6" max="6" width="5.6640625" style="265" customWidth="1"/>
    <col min="7" max="7" width="8.109375" customWidth="1"/>
    <col min="8" max="8" width="10" customWidth="1"/>
    <col min="9" max="9" width="14.88671875" customWidth="1"/>
    <col min="10" max="10" width="5.109375" customWidth="1"/>
    <col min="11" max="11" width="3.33203125" customWidth="1"/>
    <col min="12" max="12" width="21.109375" customWidth="1"/>
    <col min="13" max="13" width="7.5546875" style="265" customWidth="1"/>
    <col min="14" max="14" width="13.88671875" customWidth="1"/>
    <col min="15" max="15" width="7" style="265" customWidth="1"/>
    <col min="16" max="16" width="5.6640625" style="265" customWidth="1"/>
    <col min="17" max="17" width="8.109375" customWidth="1"/>
    <col min="18" max="18" width="10" customWidth="1"/>
    <col min="19" max="19" width="14.88671875" customWidth="1"/>
    <col min="20" max="20" width="5.109375" customWidth="1"/>
    <col min="21" max="21" width="3.33203125" customWidth="1"/>
    <col min="22" max="22" width="21.109375" customWidth="1"/>
    <col min="23" max="23" width="7.5546875" style="265" customWidth="1"/>
    <col min="24" max="24" width="13.88671875" customWidth="1"/>
    <col min="25" max="25" width="7" style="265" customWidth="1"/>
    <col min="26" max="26" width="5.6640625" style="265" customWidth="1"/>
    <col min="27" max="27" width="8.109375" customWidth="1"/>
    <col min="28" max="28" width="10" customWidth="1"/>
    <col min="29" max="29" width="14.88671875" customWidth="1"/>
    <col min="30" max="30" width="5.109375" customWidth="1"/>
    <col min="31" max="31" width="3.33203125" customWidth="1"/>
    <col min="32" max="32" width="21.109375" customWidth="1"/>
    <col min="33" max="33" width="7.5546875" style="265" customWidth="1"/>
    <col min="34" max="34" width="13.88671875" customWidth="1"/>
    <col min="35" max="35" width="7" style="265" customWidth="1"/>
    <col min="36" max="36" width="5.6640625" style="265" customWidth="1"/>
    <col min="37" max="37" width="8.109375" customWidth="1"/>
    <col min="38" max="38" width="10" customWidth="1"/>
    <col min="39" max="39" width="14.88671875" customWidth="1"/>
    <col min="40" max="40" width="5.109375" customWidth="1"/>
    <col min="41" max="41" width="3.33203125" customWidth="1"/>
    <col min="42" max="42" width="21.109375" customWidth="1"/>
    <col min="43" max="43" width="7.5546875" style="265" customWidth="1"/>
    <col min="44" max="44" width="13.88671875" customWidth="1"/>
    <col min="45" max="45" width="7" style="265" customWidth="1"/>
    <col min="46" max="46" width="5.6640625" style="265" customWidth="1"/>
    <col min="47" max="47" width="8.109375" customWidth="1"/>
    <col min="48" max="48" width="10" customWidth="1"/>
    <col min="49" max="49" width="14.88671875" customWidth="1"/>
    <col min="51" max="51" width="3.33203125" customWidth="1"/>
    <col min="52" max="52" width="21.109375" customWidth="1"/>
    <col min="53" max="53" width="7.5546875" style="265" customWidth="1"/>
    <col min="54" max="54" width="13.88671875" customWidth="1"/>
    <col min="55" max="55" width="7" style="265" customWidth="1"/>
    <col min="56" max="56" width="5.6640625" style="265" customWidth="1"/>
    <col min="57" max="57" width="8.109375" customWidth="1"/>
    <col min="58" max="58" width="10" customWidth="1"/>
    <col min="59" max="59" width="14.88671875" customWidth="1"/>
  </cols>
  <sheetData>
    <row r="1" spans="1:73" ht="40.200000000000003" customHeight="1" x14ac:dyDescent="0.25">
      <c r="A1" s="1084" t="s">
        <v>64</v>
      </c>
      <c r="B1" s="1084"/>
      <c r="F1"/>
      <c r="K1" s="1084" t="s">
        <v>64</v>
      </c>
      <c r="L1" s="1084"/>
      <c r="P1"/>
      <c r="U1" s="1084" t="s">
        <v>64</v>
      </c>
      <c r="V1" s="1084"/>
      <c r="Z1"/>
      <c r="AE1" s="1084" t="s">
        <v>64</v>
      </c>
      <c r="AF1" s="1084"/>
      <c r="AJ1"/>
      <c r="AO1" s="1084" t="s">
        <v>64</v>
      </c>
      <c r="AP1" s="1084"/>
      <c r="AT1"/>
      <c r="AY1" s="1084" t="s">
        <v>64</v>
      </c>
      <c r="AZ1" s="1084"/>
      <c r="BD1"/>
    </row>
    <row r="2" spans="1:73" x14ac:dyDescent="0.25">
      <c r="F2"/>
      <c r="P2"/>
      <c r="Z2"/>
      <c r="AJ2"/>
      <c r="AT2"/>
      <c r="BD2"/>
    </row>
    <row r="3" spans="1:73" ht="17.399999999999999" x14ac:dyDescent="0.25">
      <c r="A3" s="1085" t="s">
        <v>74</v>
      </c>
      <c r="B3" s="1085"/>
      <c r="C3" s="1085"/>
      <c r="D3" s="1085"/>
      <c r="E3" s="1085"/>
      <c r="F3" s="1085"/>
      <c r="G3" s="1085"/>
      <c r="H3" s="1085"/>
      <c r="I3" s="1085"/>
      <c r="K3" s="1085" t="s">
        <v>74</v>
      </c>
      <c r="L3" s="1085"/>
      <c r="M3" s="1085"/>
      <c r="N3" s="1085"/>
      <c r="O3" s="1085"/>
      <c r="P3" s="1085"/>
      <c r="Q3" s="1085"/>
      <c r="R3" s="1085"/>
      <c r="S3" s="1085"/>
      <c r="U3" s="1085" t="s">
        <v>74</v>
      </c>
      <c r="V3" s="1085"/>
      <c r="W3" s="1085"/>
      <c r="X3" s="1085"/>
      <c r="Y3" s="1085"/>
      <c r="Z3" s="1085"/>
      <c r="AA3" s="1085"/>
      <c r="AB3" s="1085"/>
      <c r="AC3" s="1085"/>
      <c r="AE3" s="1085" t="s">
        <v>74</v>
      </c>
      <c r="AF3" s="1085"/>
      <c r="AG3" s="1085"/>
      <c r="AH3" s="1085"/>
      <c r="AI3" s="1085"/>
      <c r="AJ3" s="1085"/>
      <c r="AK3" s="1085"/>
      <c r="AL3" s="1085"/>
      <c r="AM3" s="1085"/>
      <c r="AO3" s="1085" t="s">
        <v>74</v>
      </c>
      <c r="AP3" s="1085"/>
      <c r="AQ3" s="1085"/>
      <c r="AR3" s="1085"/>
      <c r="AS3" s="1085"/>
      <c r="AT3" s="1085"/>
      <c r="AU3" s="1085"/>
      <c r="AV3" s="1085"/>
      <c r="AW3" s="1085"/>
      <c r="AY3" s="1085" t="s">
        <v>74</v>
      </c>
      <c r="AZ3" s="1085"/>
      <c r="BA3" s="1085"/>
      <c r="BB3" s="1085"/>
      <c r="BC3" s="1085"/>
      <c r="BD3" s="1085"/>
      <c r="BE3" s="1085"/>
      <c r="BF3" s="1085"/>
      <c r="BG3" s="1085"/>
    </row>
    <row r="4" spans="1:73" ht="18" thickBot="1" x14ac:dyDescent="0.3">
      <c r="B4" s="886"/>
      <c r="C4" s="886"/>
      <c r="D4" s="886"/>
      <c r="E4" s="886"/>
      <c r="F4" s="886"/>
      <c r="G4" s="886"/>
      <c r="H4" s="886"/>
      <c r="I4" s="886"/>
      <c r="L4" s="886"/>
      <c r="M4" s="886"/>
      <c r="N4" s="886"/>
      <c r="O4" s="886"/>
      <c r="P4" s="886"/>
      <c r="Q4" s="886"/>
      <c r="R4" s="886"/>
      <c r="S4" s="886"/>
      <c r="V4" s="886"/>
      <c r="W4" s="886"/>
      <c r="X4" s="886"/>
      <c r="Y4" s="886"/>
      <c r="Z4" s="886"/>
      <c r="AA4" s="886"/>
      <c r="AB4" s="886"/>
      <c r="AC4" s="886"/>
      <c r="AF4" s="886"/>
      <c r="AG4" s="886"/>
      <c r="AH4" s="886"/>
      <c r="AI4" s="886"/>
      <c r="AJ4" s="886"/>
      <c r="AK4" s="886"/>
      <c r="AL4" s="886"/>
      <c r="AM4" s="886"/>
      <c r="AP4" s="886"/>
      <c r="AQ4" s="886"/>
      <c r="AR4" s="886"/>
      <c r="AS4" s="886"/>
      <c r="AT4" s="886"/>
      <c r="AU4" s="886"/>
      <c r="AV4" s="886"/>
      <c r="AW4" s="886"/>
      <c r="AZ4" s="1051"/>
      <c r="BA4" s="1051"/>
      <c r="BB4" s="1051"/>
      <c r="BC4" s="1051"/>
      <c r="BD4" s="1051"/>
      <c r="BE4" s="1051"/>
      <c r="BF4" s="1051"/>
      <c r="BG4" s="1051"/>
    </row>
    <row r="5" spans="1:73" ht="19.8" customHeight="1" thickTop="1" x14ac:dyDescent="0.25">
      <c r="A5" s="223" t="s">
        <v>1100</v>
      </c>
      <c r="B5" s="224"/>
      <c r="C5" s="224"/>
      <c r="D5" s="224"/>
      <c r="E5" s="271" t="s">
        <v>137</v>
      </c>
      <c r="F5" s="1086" t="s">
        <v>329</v>
      </c>
      <c r="G5" s="1086"/>
      <c r="H5" s="222" t="s">
        <v>136</v>
      </c>
      <c r="I5" s="263" t="s">
        <v>946</v>
      </c>
      <c r="K5" s="223" t="s">
        <v>1100</v>
      </c>
      <c r="L5" s="224"/>
      <c r="M5" s="224"/>
      <c r="N5" s="224"/>
      <c r="O5" s="271" t="s">
        <v>137</v>
      </c>
      <c r="P5" s="1086" t="s">
        <v>329</v>
      </c>
      <c r="Q5" s="1086"/>
      <c r="R5" s="222" t="s">
        <v>136</v>
      </c>
      <c r="S5" s="263" t="s">
        <v>946</v>
      </c>
      <c r="U5" s="223" t="s">
        <v>1100</v>
      </c>
      <c r="V5" s="224"/>
      <c r="W5" s="224"/>
      <c r="X5" s="224"/>
      <c r="Y5" s="271" t="s">
        <v>137</v>
      </c>
      <c r="Z5" s="1086" t="s">
        <v>329</v>
      </c>
      <c r="AA5" s="1086"/>
      <c r="AB5" s="222" t="s">
        <v>136</v>
      </c>
      <c r="AC5" s="263" t="s">
        <v>946</v>
      </c>
      <c r="AE5" s="223" t="s">
        <v>1100</v>
      </c>
      <c r="AF5" s="224"/>
      <c r="AG5" s="224"/>
      <c r="AH5" s="224"/>
      <c r="AI5" s="271" t="s">
        <v>137</v>
      </c>
      <c r="AJ5" s="1086" t="s">
        <v>329</v>
      </c>
      <c r="AK5" s="1086"/>
      <c r="AL5" s="222" t="s">
        <v>136</v>
      </c>
      <c r="AM5" s="263" t="s">
        <v>946</v>
      </c>
      <c r="AO5" s="223" t="s">
        <v>1100</v>
      </c>
      <c r="AP5" s="224"/>
      <c r="AQ5" s="224"/>
      <c r="AR5" s="224"/>
      <c r="AS5" s="271" t="s">
        <v>137</v>
      </c>
      <c r="AT5" s="1086" t="s">
        <v>329</v>
      </c>
      <c r="AU5" s="1086"/>
      <c r="AV5" s="222" t="s">
        <v>136</v>
      </c>
      <c r="AW5" s="263" t="s">
        <v>946</v>
      </c>
      <c r="AY5" s="223" t="s">
        <v>1100</v>
      </c>
      <c r="AZ5" s="224"/>
      <c r="BA5" s="224"/>
      <c r="BB5" s="224"/>
      <c r="BC5" s="271" t="s">
        <v>137</v>
      </c>
      <c r="BD5" s="1086" t="s">
        <v>329</v>
      </c>
      <c r="BE5" s="1086"/>
      <c r="BF5" s="222" t="s">
        <v>136</v>
      </c>
      <c r="BG5" s="263" t="s">
        <v>946</v>
      </c>
      <c r="BU5" s="490" t="s">
        <v>218</v>
      </c>
    </row>
    <row r="6" spans="1:73" ht="19.8" customHeight="1" thickBot="1" x14ac:dyDescent="0.3">
      <c r="A6" s="1087" t="s">
        <v>125</v>
      </c>
      <c r="B6" s="1106"/>
      <c r="C6" s="1106"/>
      <c r="D6" s="1106"/>
      <c r="E6" s="1106"/>
      <c r="F6" s="1106"/>
      <c r="G6" s="1106"/>
      <c r="H6" s="1106"/>
      <c r="I6" s="1107"/>
      <c r="K6" s="1087" t="s">
        <v>130</v>
      </c>
      <c r="L6" s="1106"/>
      <c r="M6" s="1106"/>
      <c r="N6" s="1106"/>
      <c r="O6" s="1106"/>
      <c r="P6" s="1106"/>
      <c r="Q6" s="1106"/>
      <c r="R6" s="1106"/>
      <c r="S6" s="1107"/>
      <c r="U6" s="1087" t="s">
        <v>166</v>
      </c>
      <c r="V6" s="1106"/>
      <c r="W6" s="1106"/>
      <c r="X6" s="1106"/>
      <c r="Y6" s="1106"/>
      <c r="Z6" s="1106"/>
      <c r="AA6" s="1106"/>
      <c r="AB6" s="1106"/>
      <c r="AC6" s="1107"/>
      <c r="AE6" s="1087" t="s">
        <v>167</v>
      </c>
      <c r="AF6" s="1106"/>
      <c r="AG6" s="1106"/>
      <c r="AH6" s="1106"/>
      <c r="AI6" s="1106"/>
      <c r="AJ6" s="1106"/>
      <c r="AK6" s="1106"/>
      <c r="AL6" s="1106"/>
      <c r="AM6" s="1107"/>
      <c r="AO6" s="1087" t="s">
        <v>447</v>
      </c>
      <c r="AP6" s="1106"/>
      <c r="AQ6" s="1106"/>
      <c r="AR6" s="1106"/>
      <c r="AS6" s="1106"/>
      <c r="AT6" s="1106"/>
      <c r="AU6" s="1106"/>
      <c r="AV6" s="1106"/>
      <c r="AW6" s="1107"/>
      <c r="AY6" s="1087" t="s">
        <v>413</v>
      </c>
      <c r="AZ6" s="1106"/>
      <c r="BA6" s="1106"/>
      <c r="BB6" s="1106"/>
      <c r="BC6" s="1106"/>
      <c r="BD6" s="1106"/>
      <c r="BE6" s="1106"/>
      <c r="BF6" s="1106"/>
      <c r="BG6" s="1107"/>
      <c r="BU6" s="490" t="s">
        <v>219</v>
      </c>
    </row>
    <row r="7" spans="1:73" ht="19.8" customHeight="1" thickBot="1" x14ac:dyDescent="0.3">
      <c r="A7" s="229"/>
      <c r="B7" s="226" t="s">
        <v>1049</v>
      </c>
      <c r="C7" s="888"/>
      <c r="D7" s="226"/>
      <c r="E7" s="231" t="s">
        <v>135</v>
      </c>
      <c r="F7" s="231">
        <v>3</v>
      </c>
      <c r="G7" s="226" t="s">
        <v>134</v>
      </c>
      <c r="H7" s="889"/>
      <c r="I7" s="890"/>
      <c r="K7" s="229"/>
      <c r="L7" s="226" t="s">
        <v>1053</v>
      </c>
      <c r="M7" s="888"/>
      <c r="N7" s="226"/>
      <c r="O7" s="231" t="s">
        <v>135</v>
      </c>
      <c r="P7" s="231">
        <v>4</v>
      </c>
      <c r="Q7" s="226" t="s">
        <v>134</v>
      </c>
      <c r="R7" s="889"/>
      <c r="S7" s="890"/>
      <c r="U7" s="229"/>
      <c r="V7" s="226" t="s">
        <v>1031</v>
      </c>
      <c r="W7" s="888"/>
      <c r="X7" s="226"/>
      <c r="Y7" s="231" t="s">
        <v>135</v>
      </c>
      <c r="Z7" s="231">
        <v>3</v>
      </c>
      <c r="AA7" s="226" t="s">
        <v>134</v>
      </c>
      <c r="AB7" s="889"/>
      <c r="AC7" s="890"/>
      <c r="AE7" s="229"/>
      <c r="AF7" s="226" t="s">
        <v>179</v>
      </c>
      <c r="AG7" s="888"/>
      <c r="AH7" s="226"/>
      <c r="AI7" s="231" t="s">
        <v>135</v>
      </c>
      <c r="AJ7" s="231">
        <v>3</v>
      </c>
      <c r="AK7" s="226" t="s">
        <v>134</v>
      </c>
      <c r="AL7" s="889"/>
      <c r="AM7" s="890"/>
      <c r="AO7" s="229"/>
      <c r="AP7" s="226" t="s">
        <v>180</v>
      </c>
      <c r="AQ7" s="888"/>
      <c r="AR7" s="226"/>
      <c r="AS7" s="231" t="s">
        <v>135</v>
      </c>
      <c r="AT7" s="231">
        <v>5</v>
      </c>
      <c r="AU7" s="226" t="s">
        <v>134</v>
      </c>
      <c r="AV7" s="889"/>
      <c r="AW7" s="890"/>
      <c r="AY7" s="229"/>
      <c r="AZ7" s="226" t="s">
        <v>183</v>
      </c>
      <c r="BA7" s="1059"/>
      <c r="BB7" s="226"/>
      <c r="BC7" s="231" t="s">
        <v>135</v>
      </c>
      <c r="BD7" s="231">
        <v>2</v>
      </c>
      <c r="BE7" s="226" t="s">
        <v>134</v>
      </c>
      <c r="BF7" s="1060"/>
      <c r="BG7" s="1061"/>
      <c r="BU7" s="490" t="s">
        <v>220</v>
      </c>
    </row>
    <row r="8" spans="1:73" ht="19.8" customHeight="1" x14ac:dyDescent="0.25">
      <c r="A8" s="1090" t="s">
        <v>82</v>
      </c>
      <c r="B8" s="1092" t="s">
        <v>81</v>
      </c>
      <c r="C8" s="1094" t="s">
        <v>65</v>
      </c>
      <c r="D8" s="1096" t="s">
        <v>4</v>
      </c>
      <c r="E8" s="1094" t="s">
        <v>66</v>
      </c>
      <c r="F8" s="1094" t="s">
        <v>67</v>
      </c>
      <c r="G8" s="1098" t="s">
        <v>32</v>
      </c>
      <c r="H8" s="1094" t="s">
        <v>68</v>
      </c>
      <c r="I8" s="1100" t="s">
        <v>69</v>
      </c>
      <c r="K8" s="1090" t="s">
        <v>82</v>
      </c>
      <c r="L8" s="1092" t="s">
        <v>81</v>
      </c>
      <c r="M8" s="1094" t="s">
        <v>65</v>
      </c>
      <c r="N8" s="1096" t="s">
        <v>4</v>
      </c>
      <c r="O8" s="1094" t="s">
        <v>66</v>
      </c>
      <c r="P8" s="1094" t="s">
        <v>67</v>
      </c>
      <c r="Q8" s="1098" t="s">
        <v>32</v>
      </c>
      <c r="R8" s="1094" t="s">
        <v>68</v>
      </c>
      <c r="S8" s="1100" t="s">
        <v>69</v>
      </c>
      <c r="U8" s="1090" t="s">
        <v>82</v>
      </c>
      <c r="V8" s="1092" t="s">
        <v>81</v>
      </c>
      <c r="W8" s="1094" t="s">
        <v>65</v>
      </c>
      <c r="X8" s="1096" t="s">
        <v>4</v>
      </c>
      <c r="Y8" s="1094" t="s">
        <v>66</v>
      </c>
      <c r="Z8" s="1094" t="s">
        <v>67</v>
      </c>
      <c r="AA8" s="1098" t="s">
        <v>32</v>
      </c>
      <c r="AB8" s="1094" t="s">
        <v>68</v>
      </c>
      <c r="AC8" s="1100" t="s">
        <v>69</v>
      </c>
      <c r="AE8" s="1090" t="s">
        <v>82</v>
      </c>
      <c r="AF8" s="1092" t="s">
        <v>81</v>
      </c>
      <c r="AG8" s="1094" t="s">
        <v>65</v>
      </c>
      <c r="AH8" s="1096" t="s">
        <v>4</v>
      </c>
      <c r="AI8" s="1094" t="s">
        <v>66</v>
      </c>
      <c r="AJ8" s="1094" t="s">
        <v>67</v>
      </c>
      <c r="AK8" s="1098" t="s">
        <v>32</v>
      </c>
      <c r="AL8" s="1094" t="s">
        <v>68</v>
      </c>
      <c r="AM8" s="1100" t="s">
        <v>69</v>
      </c>
      <c r="AO8" s="1090" t="s">
        <v>82</v>
      </c>
      <c r="AP8" s="1092" t="s">
        <v>81</v>
      </c>
      <c r="AQ8" s="1094" t="s">
        <v>65</v>
      </c>
      <c r="AR8" s="1096" t="s">
        <v>4</v>
      </c>
      <c r="AS8" s="1094" t="s">
        <v>66</v>
      </c>
      <c r="AT8" s="1094" t="s">
        <v>67</v>
      </c>
      <c r="AU8" s="1098" t="s">
        <v>32</v>
      </c>
      <c r="AV8" s="1094" t="s">
        <v>68</v>
      </c>
      <c r="AW8" s="1100" t="s">
        <v>69</v>
      </c>
      <c r="AY8" s="1090" t="s">
        <v>82</v>
      </c>
      <c r="AZ8" s="1092" t="s">
        <v>81</v>
      </c>
      <c r="BA8" s="1094" t="s">
        <v>65</v>
      </c>
      <c r="BB8" s="1096" t="s">
        <v>4</v>
      </c>
      <c r="BC8" s="1094" t="s">
        <v>66</v>
      </c>
      <c r="BD8" s="1094" t="s">
        <v>67</v>
      </c>
      <c r="BE8" s="1098" t="s">
        <v>32</v>
      </c>
      <c r="BF8" s="1094" t="s">
        <v>68</v>
      </c>
      <c r="BG8" s="1100" t="s">
        <v>69</v>
      </c>
    </row>
    <row r="9" spans="1:73" ht="19.8" customHeight="1" thickBot="1" x14ac:dyDescent="0.3">
      <c r="A9" s="1091"/>
      <c r="B9" s="1093"/>
      <c r="C9" s="1095"/>
      <c r="D9" s="1097"/>
      <c r="E9" s="1095"/>
      <c r="F9" s="1095"/>
      <c r="G9" s="1099"/>
      <c r="H9" s="1095"/>
      <c r="I9" s="1101"/>
      <c r="K9" s="1091"/>
      <c r="L9" s="1093"/>
      <c r="M9" s="1095"/>
      <c r="N9" s="1097"/>
      <c r="O9" s="1095"/>
      <c r="P9" s="1095"/>
      <c r="Q9" s="1099"/>
      <c r="R9" s="1095"/>
      <c r="S9" s="1101"/>
      <c r="U9" s="1091"/>
      <c r="V9" s="1093"/>
      <c r="W9" s="1095"/>
      <c r="X9" s="1097"/>
      <c r="Y9" s="1095"/>
      <c r="Z9" s="1095"/>
      <c r="AA9" s="1099"/>
      <c r="AB9" s="1095"/>
      <c r="AC9" s="1101"/>
      <c r="AE9" s="1091"/>
      <c r="AF9" s="1093"/>
      <c r="AG9" s="1095"/>
      <c r="AH9" s="1097"/>
      <c r="AI9" s="1095"/>
      <c r="AJ9" s="1095"/>
      <c r="AK9" s="1099"/>
      <c r="AL9" s="1095"/>
      <c r="AM9" s="1101"/>
      <c r="AO9" s="1091"/>
      <c r="AP9" s="1093"/>
      <c r="AQ9" s="1095"/>
      <c r="AR9" s="1097"/>
      <c r="AS9" s="1095"/>
      <c r="AT9" s="1095"/>
      <c r="AU9" s="1099"/>
      <c r="AV9" s="1095"/>
      <c r="AW9" s="1101"/>
      <c r="AY9" s="1091"/>
      <c r="AZ9" s="1093"/>
      <c r="BA9" s="1095"/>
      <c r="BB9" s="1097"/>
      <c r="BC9" s="1095"/>
      <c r="BD9" s="1095"/>
      <c r="BE9" s="1099"/>
      <c r="BF9" s="1095"/>
      <c r="BG9" s="1101"/>
    </row>
    <row r="10" spans="1:73" ht="19.8" customHeight="1" x14ac:dyDescent="0.25">
      <c r="A10" s="296" t="s">
        <v>70</v>
      </c>
      <c r="B10" s="1034" t="s">
        <v>763</v>
      </c>
      <c r="C10" s="1035">
        <v>43659</v>
      </c>
      <c r="D10" s="1035" t="s">
        <v>286</v>
      </c>
      <c r="E10" s="1035" t="s">
        <v>544</v>
      </c>
      <c r="F10" s="1035">
        <v>2014</v>
      </c>
      <c r="G10" s="20">
        <v>2</v>
      </c>
      <c r="H10" s="479">
        <v>6</v>
      </c>
      <c r="I10" s="37"/>
      <c r="K10" s="66" t="s">
        <v>70</v>
      </c>
      <c r="L10" s="130" t="s">
        <v>893</v>
      </c>
      <c r="M10" s="109">
        <v>41499</v>
      </c>
      <c r="N10" s="131" t="s">
        <v>284</v>
      </c>
      <c r="O10" s="109" t="s">
        <v>540</v>
      </c>
      <c r="P10" s="131">
        <v>2011</v>
      </c>
      <c r="Q10" s="20">
        <v>3</v>
      </c>
      <c r="R10" s="479">
        <v>8</v>
      </c>
      <c r="S10" s="37"/>
      <c r="U10" s="66" t="s">
        <v>70</v>
      </c>
      <c r="V10" s="130" t="s">
        <v>682</v>
      </c>
      <c r="W10" s="109" t="s">
        <v>683</v>
      </c>
      <c r="X10" s="131" t="s">
        <v>302</v>
      </c>
      <c r="Y10" s="109" t="s">
        <v>540</v>
      </c>
      <c r="Z10" s="131">
        <v>2009</v>
      </c>
      <c r="AA10" s="20">
        <v>2</v>
      </c>
      <c r="AB10" s="479">
        <v>6</v>
      </c>
      <c r="AC10" s="37"/>
      <c r="AE10" s="66" t="s">
        <v>70</v>
      </c>
      <c r="AF10" s="130" t="s">
        <v>541</v>
      </c>
      <c r="AG10" s="109">
        <v>38641</v>
      </c>
      <c r="AH10" s="131" t="s">
        <v>286</v>
      </c>
      <c r="AI10" s="109" t="s">
        <v>542</v>
      </c>
      <c r="AJ10" s="131">
        <v>2007</v>
      </c>
      <c r="AK10" s="20">
        <v>2</v>
      </c>
      <c r="AL10" s="479">
        <v>6</v>
      </c>
      <c r="AM10" s="37"/>
      <c r="AO10" s="66" t="s">
        <v>70</v>
      </c>
      <c r="AP10" s="130" t="s">
        <v>374</v>
      </c>
      <c r="AQ10" s="109">
        <v>35333</v>
      </c>
      <c r="AR10" s="131" t="s">
        <v>286</v>
      </c>
      <c r="AS10" s="109" t="s">
        <v>369</v>
      </c>
      <c r="AT10" s="131">
        <v>2006</v>
      </c>
      <c r="AU10" s="20">
        <v>4</v>
      </c>
      <c r="AV10" s="479">
        <v>10</v>
      </c>
      <c r="AW10" s="37"/>
      <c r="AY10" s="66" t="s">
        <v>70</v>
      </c>
      <c r="AZ10" s="130" t="s">
        <v>1091</v>
      </c>
      <c r="BA10" s="109">
        <v>39132</v>
      </c>
      <c r="BB10" s="131" t="s">
        <v>897</v>
      </c>
      <c r="BC10" s="109" t="s">
        <v>371</v>
      </c>
      <c r="BD10" s="131">
        <v>2004</v>
      </c>
      <c r="BE10" s="20">
        <v>1</v>
      </c>
      <c r="BF10" s="479">
        <v>3</v>
      </c>
      <c r="BG10" s="37"/>
    </row>
    <row r="11" spans="1:73" ht="19.8" customHeight="1" x14ac:dyDescent="0.25">
      <c r="A11" s="67" t="s">
        <v>71</v>
      </c>
      <c r="B11" s="62" t="s">
        <v>764</v>
      </c>
      <c r="C11" s="53">
        <v>40297</v>
      </c>
      <c r="D11" s="53" t="s">
        <v>765</v>
      </c>
      <c r="E11" s="53" t="s">
        <v>619</v>
      </c>
      <c r="F11" s="53">
        <v>2014</v>
      </c>
      <c r="G11" s="25">
        <v>2</v>
      </c>
      <c r="H11" s="480">
        <v>4</v>
      </c>
      <c r="I11" s="37"/>
      <c r="K11" s="67" t="s">
        <v>71</v>
      </c>
      <c r="L11" s="52" t="s">
        <v>1055</v>
      </c>
      <c r="M11" s="25">
        <v>42905</v>
      </c>
      <c r="N11" s="53" t="s">
        <v>998</v>
      </c>
      <c r="O11" s="25" t="s">
        <v>544</v>
      </c>
      <c r="P11" s="53">
        <v>2012</v>
      </c>
      <c r="Q11" s="25">
        <v>3</v>
      </c>
      <c r="R11" s="480">
        <v>6</v>
      </c>
      <c r="S11" s="37"/>
      <c r="U11" s="67" t="s">
        <v>71</v>
      </c>
      <c r="V11" s="52" t="s">
        <v>685</v>
      </c>
      <c r="W11" s="25">
        <v>40718</v>
      </c>
      <c r="X11" s="53" t="s">
        <v>285</v>
      </c>
      <c r="Y11" s="25" t="s">
        <v>540</v>
      </c>
      <c r="Z11" s="53">
        <v>2010</v>
      </c>
      <c r="AA11" s="25">
        <v>2</v>
      </c>
      <c r="AB11" s="480">
        <v>4</v>
      </c>
      <c r="AC11" s="37"/>
      <c r="AE11" s="67" t="s">
        <v>71</v>
      </c>
      <c r="AF11" s="52" t="s">
        <v>1072</v>
      </c>
      <c r="AG11" s="25">
        <v>37780</v>
      </c>
      <c r="AH11" s="53" t="s">
        <v>399</v>
      </c>
      <c r="AI11" s="25" t="s">
        <v>540</v>
      </c>
      <c r="AJ11" s="53">
        <v>2007</v>
      </c>
      <c r="AK11" s="25">
        <v>2</v>
      </c>
      <c r="AL11" s="480">
        <v>4</v>
      </c>
      <c r="AM11" s="37"/>
      <c r="AO11" s="67" t="s">
        <v>71</v>
      </c>
      <c r="AP11" s="52" t="s">
        <v>577</v>
      </c>
      <c r="AQ11" s="25">
        <v>34179</v>
      </c>
      <c r="AR11" s="53" t="s">
        <v>286</v>
      </c>
      <c r="AS11" s="25" t="s">
        <v>369</v>
      </c>
      <c r="AT11" s="53">
        <v>2006</v>
      </c>
      <c r="AU11" s="25">
        <v>4</v>
      </c>
      <c r="AV11" s="480">
        <v>8</v>
      </c>
      <c r="AW11" s="37"/>
      <c r="AY11" s="67" t="s">
        <v>71</v>
      </c>
      <c r="AZ11" s="52" t="s">
        <v>1092</v>
      </c>
      <c r="BA11" s="25" t="s">
        <v>1093</v>
      </c>
      <c r="BB11" s="53" t="s">
        <v>399</v>
      </c>
      <c r="BC11" s="25" t="s">
        <v>542</v>
      </c>
      <c r="BD11" s="53">
        <v>2004</v>
      </c>
      <c r="BE11" s="25">
        <v>1</v>
      </c>
      <c r="BF11" s="480">
        <v>0</v>
      </c>
      <c r="BG11" s="37" t="s">
        <v>218</v>
      </c>
    </row>
    <row r="12" spans="1:73" ht="19.8" customHeight="1" x14ac:dyDescent="0.25">
      <c r="A12" s="67" t="s">
        <v>72</v>
      </c>
      <c r="B12" s="62" t="s">
        <v>762</v>
      </c>
      <c r="C12" s="25">
        <v>41716</v>
      </c>
      <c r="D12" s="53" t="s">
        <v>286</v>
      </c>
      <c r="E12" s="25" t="s">
        <v>544</v>
      </c>
      <c r="F12" s="53">
        <v>2014</v>
      </c>
      <c r="G12" s="25">
        <v>2</v>
      </c>
      <c r="H12" s="480">
        <v>0</v>
      </c>
      <c r="I12" s="37" t="s">
        <v>218</v>
      </c>
      <c r="K12" s="67" t="s">
        <v>72</v>
      </c>
      <c r="L12" s="52" t="s">
        <v>745</v>
      </c>
      <c r="M12" s="25">
        <v>42695</v>
      </c>
      <c r="N12" s="53" t="s">
        <v>399</v>
      </c>
      <c r="O12" s="25" t="s">
        <v>544</v>
      </c>
      <c r="P12" s="53">
        <v>2011</v>
      </c>
      <c r="Q12" s="25">
        <v>3</v>
      </c>
      <c r="R12" s="480">
        <v>4</v>
      </c>
      <c r="S12" s="37"/>
      <c r="U12" s="67" t="s">
        <v>72</v>
      </c>
      <c r="V12" s="52" t="s">
        <v>1032</v>
      </c>
      <c r="W12" s="25">
        <v>41588</v>
      </c>
      <c r="X12" s="53" t="s">
        <v>328</v>
      </c>
      <c r="Y12" s="25" t="s">
        <v>619</v>
      </c>
      <c r="Z12" s="53">
        <v>2009</v>
      </c>
      <c r="AA12" s="25">
        <v>2</v>
      </c>
      <c r="AB12" s="480">
        <v>0</v>
      </c>
      <c r="AC12" s="37" t="s">
        <v>218</v>
      </c>
      <c r="AE12" s="67" t="s">
        <v>72</v>
      </c>
      <c r="AF12" s="52" t="s">
        <v>1073</v>
      </c>
      <c r="AG12" s="25">
        <v>61921</v>
      </c>
      <c r="AH12" s="53" t="s">
        <v>1060</v>
      </c>
      <c r="AI12" s="25" t="s">
        <v>619</v>
      </c>
      <c r="AJ12" s="53">
        <v>2008</v>
      </c>
      <c r="AK12" s="25">
        <v>2</v>
      </c>
      <c r="AL12" s="480">
        <v>0</v>
      </c>
      <c r="AM12" s="37" t="s">
        <v>218</v>
      </c>
      <c r="AO12" s="67" t="s">
        <v>72</v>
      </c>
      <c r="AP12" s="52" t="s">
        <v>911</v>
      </c>
      <c r="AQ12" s="25">
        <v>37551</v>
      </c>
      <c r="AR12" s="53" t="s">
        <v>912</v>
      </c>
      <c r="AS12" s="25" t="s">
        <v>540</v>
      </c>
      <c r="AT12" s="53">
        <v>2006</v>
      </c>
      <c r="AU12" s="25">
        <v>4</v>
      </c>
      <c r="AV12" s="480">
        <v>6</v>
      </c>
      <c r="AW12" s="37"/>
      <c r="AY12" s="67" t="s">
        <v>72</v>
      </c>
      <c r="AZ12" s="52"/>
      <c r="BA12" s="25"/>
      <c r="BB12" s="53"/>
      <c r="BC12" s="25"/>
      <c r="BD12" s="53"/>
      <c r="BE12" s="25"/>
      <c r="BF12" s="480"/>
      <c r="BG12" s="37"/>
    </row>
    <row r="13" spans="1:73" ht="19.8" customHeight="1" x14ac:dyDescent="0.25">
      <c r="A13" s="67" t="s">
        <v>72</v>
      </c>
      <c r="B13" s="62"/>
      <c r="C13" s="25"/>
      <c r="D13" s="53"/>
      <c r="E13" s="25"/>
      <c r="F13" s="53"/>
      <c r="G13" s="25"/>
      <c r="H13" s="480"/>
      <c r="I13" s="37"/>
      <c r="K13" s="68" t="s">
        <v>72</v>
      </c>
      <c r="L13" s="52"/>
      <c r="M13" s="25"/>
      <c r="N13" s="53"/>
      <c r="O13" s="25"/>
      <c r="P13" s="53"/>
      <c r="Q13" s="25"/>
      <c r="R13" s="480"/>
      <c r="S13" s="37"/>
      <c r="U13" s="68" t="s">
        <v>72</v>
      </c>
      <c r="V13" s="52"/>
      <c r="W13" s="25"/>
      <c r="X13" s="53"/>
      <c r="Y13" s="25"/>
      <c r="Z13" s="53"/>
      <c r="AA13" s="25"/>
      <c r="AB13" s="480"/>
      <c r="AC13" s="37"/>
      <c r="AE13" s="68" t="s">
        <v>72</v>
      </c>
      <c r="AF13" s="52"/>
      <c r="AG13" s="25"/>
      <c r="AH13" s="53"/>
      <c r="AI13" s="25"/>
      <c r="AJ13" s="53"/>
      <c r="AK13" s="25"/>
      <c r="AL13" s="480"/>
      <c r="AM13" s="37"/>
      <c r="AO13" s="68" t="s">
        <v>97</v>
      </c>
      <c r="AP13" s="52" t="s">
        <v>574</v>
      </c>
      <c r="AQ13" s="25">
        <v>37940</v>
      </c>
      <c r="AR13" s="53" t="s">
        <v>1065</v>
      </c>
      <c r="AS13" s="25" t="s">
        <v>549</v>
      </c>
      <c r="AT13" s="53">
        <v>2006</v>
      </c>
      <c r="AU13" s="25">
        <v>4</v>
      </c>
      <c r="AV13" s="480">
        <v>4</v>
      </c>
      <c r="AW13" s="37"/>
      <c r="AY13" s="68" t="s">
        <v>97</v>
      </c>
      <c r="AZ13" s="52"/>
      <c r="BA13" s="25"/>
      <c r="BB13" s="53"/>
      <c r="BC13" s="25"/>
      <c r="BD13" s="53"/>
      <c r="BE13" s="25"/>
      <c r="BF13" s="480"/>
      <c r="BG13" s="37"/>
    </row>
    <row r="14" spans="1:73" ht="19.8" customHeight="1" x14ac:dyDescent="0.25">
      <c r="A14" s="1102" t="s">
        <v>73</v>
      </c>
      <c r="B14" s="320"/>
      <c r="C14" s="99"/>
      <c r="D14" s="100"/>
      <c r="E14" s="99"/>
      <c r="F14" s="100"/>
      <c r="G14" s="25"/>
      <c r="H14" s="480"/>
      <c r="I14" s="37"/>
      <c r="K14" s="1102" t="s">
        <v>73</v>
      </c>
      <c r="L14" s="320"/>
      <c r="M14" s="99"/>
      <c r="N14" s="100"/>
      <c r="O14" s="99"/>
      <c r="P14" s="100"/>
      <c r="Q14" s="25"/>
      <c r="R14" s="480"/>
      <c r="S14" s="37"/>
      <c r="U14" s="1102" t="s">
        <v>73</v>
      </c>
      <c r="V14" s="320"/>
      <c r="W14" s="99"/>
      <c r="X14" s="100"/>
      <c r="Y14" s="99"/>
      <c r="Z14" s="100"/>
      <c r="AA14" s="25"/>
      <c r="AB14" s="480"/>
      <c r="AC14" s="37"/>
      <c r="AE14" s="1102" t="s">
        <v>73</v>
      </c>
      <c r="AF14" s="320"/>
      <c r="AG14" s="99"/>
      <c r="AH14" s="100"/>
      <c r="AI14" s="99"/>
      <c r="AJ14" s="100"/>
      <c r="AK14" s="25"/>
      <c r="AL14" s="480"/>
      <c r="AM14" s="37"/>
      <c r="AO14" s="1102" t="s">
        <v>73</v>
      </c>
      <c r="AP14" s="320"/>
      <c r="AQ14" s="99"/>
      <c r="AR14" s="100"/>
      <c r="AS14" s="99"/>
      <c r="AT14" s="100"/>
      <c r="AU14" s="25"/>
      <c r="AV14" s="480"/>
      <c r="AW14" s="37"/>
      <c r="AY14" s="1102" t="s">
        <v>73</v>
      </c>
      <c r="AZ14" s="320"/>
      <c r="BA14" s="99"/>
      <c r="BB14" s="100"/>
      <c r="BC14" s="99"/>
      <c r="BD14" s="100"/>
      <c r="BE14" s="25"/>
      <c r="BF14" s="480"/>
      <c r="BG14" s="37"/>
    </row>
    <row r="15" spans="1:73" ht="19.8" customHeight="1" x14ac:dyDescent="0.25">
      <c r="A15" s="1103"/>
      <c r="B15" s="320"/>
      <c r="C15" s="25"/>
      <c r="D15" s="53"/>
      <c r="E15" s="25"/>
      <c r="F15" s="25"/>
      <c r="G15" s="25"/>
      <c r="H15" s="480"/>
      <c r="I15" s="37"/>
      <c r="K15" s="1103"/>
      <c r="L15" s="320"/>
      <c r="M15" s="25"/>
      <c r="N15" s="53"/>
      <c r="O15" s="25"/>
      <c r="P15" s="25"/>
      <c r="Q15" s="25"/>
      <c r="R15" s="480"/>
      <c r="S15" s="37"/>
      <c r="U15" s="1103"/>
      <c r="V15" s="320"/>
      <c r="W15" s="25"/>
      <c r="X15" s="53"/>
      <c r="Y15" s="25"/>
      <c r="Z15" s="25"/>
      <c r="AA15" s="25"/>
      <c r="AB15" s="480"/>
      <c r="AC15" s="37"/>
      <c r="AE15" s="1103"/>
      <c r="AF15" s="320"/>
      <c r="AG15" s="25"/>
      <c r="AH15" s="53"/>
      <c r="AI15" s="25"/>
      <c r="AJ15" s="25"/>
      <c r="AK15" s="25"/>
      <c r="AL15" s="480"/>
      <c r="AM15" s="37"/>
      <c r="AO15" s="1103"/>
      <c r="AP15" s="320"/>
      <c r="AQ15" s="25"/>
      <c r="AR15" s="53"/>
      <c r="AS15" s="25"/>
      <c r="AT15" s="25"/>
      <c r="AU15" s="25"/>
      <c r="AV15" s="480"/>
      <c r="AW15" s="37"/>
      <c r="AY15" s="1103"/>
      <c r="AZ15" s="320"/>
      <c r="BA15" s="25"/>
      <c r="BB15" s="53"/>
      <c r="BC15" s="25"/>
      <c r="BD15" s="25"/>
      <c r="BE15" s="25"/>
      <c r="BF15" s="480"/>
      <c r="BG15" s="37"/>
    </row>
    <row r="16" spans="1:73" ht="19.8" customHeight="1" x14ac:dyDescent="0.25">
      <c r="A16" s="1103"/>
      <c r="B16" s="52"/>
      <c r="C16" s="25"/>
      <c r="D16" s="53"/>
      <c r="E16" s="25"/>
      <c r="F16" s="25"/>
      <c r="G16" s="25"/>
      <c r="H16" s="25"/>
      <c r="I16" s="37"/>
      <c r="K16" s="1103"/>
      <c r="L16" s="52"/>
      <c r="M16" s="25"/>
      <c r="N16" s="53"/>
      <c r="O16" s="25"/>
      <c r="P16" s="25"/>
      <c r="Q16" s="25"/>
      <c r="R16" s="25"/>
      <c r="S16" s="37"/>
      <c r="U16" s="1103"/>
      <c r="V16" s="52"/>
      <c r="W16" s="25"/>
      <c r="X16" s="53"/>
      <c r="Y16" s="25"/>
      <c r="Z16" s="25"/>
      <c r="AA16" s="25"/>
      <c r="AB16" s="25"/>
      <c r="AC16" s="37"/>
      <c r="AE16" s="1103"/>
      <c r="AF16" s="52"/>
      <c r="AG16" s="25"/>
      <c r="AH16" s="53"/>
      <c r="AI16" s="25"/>
      <c r="AJ16" s="25"/>
      <c r="AK16" s="25"/>
      <c r="AL16" s="25"/>
      <c r="AM16" s="37"/>
      <c r="AO16" s="1103"/>
      <c r="AP16" s="52"/>
      <c r="AQ16" s="25"/>
      <c r="AR16" s="53"/>
      <c r="AS16" s="25"/>
      <c r="AT16" s="25"/>
      <c r="AU16" s="25"/>
      <c r="AV16" s="25"/>
      <c r="AW16" s="37"/>
      <c r="AY16" s="1103"/>
      <c r="AZ16" s="52"/>
      <c r="BA16" s="25"/>
      <c r="BB16" s="53"/>
      <c r="BC16" s="25"/>
      <c r="BD16" s="25"/>
      <c r="BE16" s="25"/>
      <c r="BF16" s="25"/>
      <c r="BG16" s="37"/>
    </row>
    <row r="17" spans="1:59" ht="19.8" customHeight="1" thickBot="1" x14ac:dyDescent="0.3">
      <c r="A17" s="1103"/>
      <c r="B17" s="55"/>
      <c r="C17" s="69"/>
      <c r="D17" s="56"/>
      <c r="E17" s="69"/>
      <c r="F17" s="69"/>
      <c r="G17" s="69"/>
      <c r="H17" s="69"/>
      <c r="I17" s="37"/>
      <c r="K17" s="1103"/>
      <c r="L17" s="55"/>
      <c r="M17" s="69"/>
      <c r="N17" s="56"/>
      <c r="O17" s="69"/>
      <c r="P17" s="69"/>
      <c r="Q17" s="69"/>
      <c r="R17" s="69"/>
      <c r="S17" s="37"/>
      <c r="U17" s="1103"/>
      <c r="V17" s="55"/>
      <c r="W17" s="69"/>
      <c r="X17" s="56"/>
      <c r="Y17" s="69"/>
      <c r="Z17" s="69"/>
      <c r="AA17" s="69"/>
      <c r="AB17" s="69"/>
      <c r="AC17" s="37"/>
      <c r="AE17" s="1103"/>
      <c r="AF17" s="55"/>
      <c r="AG17" s="69"/>
      <c r="AH17" s="56"/>
      <c r="AI17" s="69"/>
      <c r="AJ17" s="69"/>
      <c r="AK17" s="69"/>
      <c r="AL17" s="69"/>
      <c r="AM17" s="37"/>
      <c r="AO17" s="1103"/>
      <c r="AP17" s="55"/>
      <c r="AQ17" s="69"/>
      <c r="AR17" s="56"/>
      <c r="AS17" s="69"/>
      <c r="AT17" s="69"/>
      <c r="AU17" s="69"/>
      <c r="AV17" s="69"/>
      <c r="AW17" s="37"/>
      <c r="AY17" s="1103"/>
      <c r="AZ17" s="55"/>
      <c r="BA17" s="69"/>
      <c r="BB17" s="56"/>
      <c r="BC17" s="69"/>
      <c r="BD17" s="69"/>
      <c r="BE17" s="69"/>
      <c r="BF17" s="69"/>
      <c r="BG17" s="37"/>
    </row>
    <row r="18" spans="1:59" ht="19.8" customHeight="1" thickBot="1" x14ac:dyDescent="0.3">
      <c r="A18" s="229"/>
      <c r="B18" s="226" t="s">
        <v>450</v>
      </c>
      <c r="C18" s="1045"/>
      <c r="D18" s="226"/>
      <c r="E18" s="231" t="s">
        <v>135</v>
      </c>
      <c r="F18" s="231">
        <v>2</v>
      </c>
      <c r="G18" s="226" t="s">
        <v>134</v>
      </c>
      <c r="H18" s="1046"/>
      <c r="I18" s="1047"/>
      <c r="K18" s="229"/>
      <c r="L18" s="226" t="s">
        <v>454</v>
      </c>
      <c r="M18" s="1045"/>
      <c r="N18" s="226"/>
      <c r="O18" s="231" t="s">
        <v>135</v>
      </c>
      <c r="P18" s="231">
        <v>5</v>
      </c>
      <c r="Q18" s="226" t="s">
        <v>134</v>
      </c>
      <c r="R18" s="1046"/>
      <c r="S18" s="1047"/>
      <c r="U18" s="229"/>
      <c r="V18" s="226" t="s">
        <v>1033</v>
      </c>
      <c r="W18" s="888"/>
      <c r="X18" s="226"/>
      <c r="Y18" s="231" t="s">
        <v>135</v>
      </c>
      <c r="Z18" s="231">
        <v>2</v>
      </c>
      <c r="AA18" s="226" t="s">
        <v>134</v>
      </c>
      <c r="AB18" s="889"/>
      <c r="AC18" s="890"/>
      <c r="AE18" s="229"/>
      <c r="AF18" s="226" t="s">
        <v>180</v>
      </c>
      <c r="AG18" s="888"/>
      <c r="AH18" s="226"/>
      <c r="AI18" s="231" t="s">
        <v>135</v>
      </c>
      <c r="AJ18" s="231">
        <v>6</v>
      </c>
      <c r="AK18" s="226" t="s">
        <v>134</v>
      </c>
      <c r="AL18" s="889"/>
      <c r="AM18" s="890"/>
      <c r="AO18" s="229"/>
      <c r="AP18" s="226" t="s">
        <v>275</v>
      </c>
      <c r="AQ18" s="888"/>
      <c r="AR18" s="226"/>
      <c r="AS18" s="231" t="s">
        <v>135</v>
      </c>
      <c r="AT18" s="231">
        <v>3</v>
      </c>
      <c r="AU18" s="226" t="s">
        <v>134</v>
      </c>
      <c r="AV18" s="889"/>
      <c r="AW18" s="890"/>
      <c r="AY18" s="229"/>
      <c r="AZ18" s="226" t="s">
        <v>433</v>
      </c>
      <c r="BA18" s="1059"/>
      <c r="BB18" s="226"/>
      <c r="BC18" s="231" t="s">
        <v>135</v>
      </c>
      <c r="BD18" s="231">
        <v>3</v>
      </c>
      <c r="BE18" s="226" t="s">
        <v>134</v>
      </c>
      <c r="BF18" s="1060"/>
      <c r="BG18" s="1061"/>
    </row>
    <row r="19" spans="1:59" ht="19.8" customHeight="1" x14ac:dyDescent="0.25">
      <c r="A19" s="296" t="s">
        <v>70</v>
      </c>
      <c r="B19" s="1034" t="s">
        <v>762</v>
      </c>
      <c r="C19" s="1035">
        <v>41716</v>
      </c>
      <c r="D19" s="1035" t="s">
        <v>1019</v>
      </c>
      <c r="E19" s="1035" t="s">
        <v>544</v>
      </c>
      <c r="F19" s="1035">
        <v>2014</v>
      </c>
      <c r="G19" s="20">
        <v>1</v>
      </c>
      <c r="H19" s="479">
        <v>4</v>
      </c>
      <c r="I19" s="37"/>
      <c r="K19" s="66" t="s">
        <v>70</v>
      </c>
      <c r="L19" s="130" t="s">
        <v>787</v>
      </c>
      <c r="M19" s="109">
        <v>40425</v>
      </c>
      <c r="N19" s="131" t="s">
        <v>286</v>
      </c>
      <c r="O19" s="109" t="s">
        <v>540</v>
      </c>
      <c r="P19" s="131">
        <v>2012</v>
      </c>
      <c r="Q19" s="20">
        <v>4</v>
      </c>
      <c r="R19" s="479">
        <v>10</v>
      </c>
      <c r="S19" s="37"/>
      <c r="U19" s="66" t="s">
        <v>70</v>
      </c>
      <c r="V19" s="130" t="s">
        <v>1034</v>
      </c>
      <c r="W19" s="109">
        <v>61916</v>
      </c>
      <c r="X19" s="131" t="s">
        <v>1060</v>
      </c>
      <c r="Y19" s="109" t="s">
        <v>990</v>
      </c>
      <c r="Z19" s="131">
        <v>2010</v>
      </c>
      <c r="AA19" s="20">
        <v>1</v>
      </c>
      <c r="AB19" s="479">
        <v>0</v>
      </c>
      <c r="AC19" s="37" t="s">
        <v>219</v>
      </c>
      <c r="AE19" s="66" t="s">
        <v>70</v>
      </c>
      <c r="AF19" s="130" t="s">
        <v>1074</v>
      </c>
      <c r="AG19" s="109">
        <v>61599</v>
      </c>
      <c r="AH19" s="131" t="s">
        <v>1025</v>
      </c>
      <c r="AI19" s="109" t="s">
        <v>549</v>
      </c>
      <c r="AJ19" s="131">
        <v>2008</v>
      </c>
      <c r="AK19" s="20">
        <v>3</v>
      </c>
      <c r="AL19" s="479">
        <v>0</v>
      </c>
      <c r="AM19" s="37" t="s">
        <v>219</v>
      </c>
      <c r="AO19" s="66" t="s">
        <v>70</v>
      </c>
      <c r="AP19" s="130" t="s">
        <v>1085</v>
      </c>
      <c r="AQ19" s="109">
        <v>38360</v>
      </c>
      <c r="AR19" s="131" t="s">
        <v>755</v>
      </c>
      <c r="AS19" s="109" t="s">
        <v>369</v>
      </c>
      <c r="AT19" s="131">
        <v>2006</v>
      </c>
      <c r="AU19" s="20">
        <v>2</v>
      </c>
      <c r="AV19" s="479">
        <v>6</v>
      </c>
      <c r="AW19" s="37"/>
      <c r="AY19" s="66" t="s">
        <v>70</v>
      </c>
      <c r="AZ19" s="130" t="s">
        <v>1094</v>
      </c>
      <c r="BA19" s="109">
        <v>41515</v>
      </c>
      <c r="BB19" s="131" t="s">
        <v>378</v>
      </c>
      <c r="BC19" s="109" t="s">
        <v>371</v>
      </c>
      <c r="BD19" s="131">
        <v>2002</v>
      </c>
      <c r="BE19" s="20">
        <v>2</v>
      </c>
      <c r="BF19" s="479">
        <v>4</v>
      </c>
      <c r="BG19" s="37"/>
    </row>
    <row r="20" spans="1:59" ht="19.8" customHeight="1" x14ac:dyDescent="0.25">
      <c r="A20" s="67" t="s">
        <v>71</v>
      </c>
      <c r="B20" s="62" t="s">
        <v>763</v>
      </c>
      <c r="C20" s="53">
        <v>43659</v>
      </c>
      <c r="D20" s="53" t="s">
        <v>1019</v>
      </c>
      <c r="E20" s="53" t="s">
        <v>544</v>
      </c>
      <c r="F20" s="53">
        <v>2014</v>
      </c>
      <c r="G20" s="25">
        <v>1</v>
      </c>
      <c r="H20" s="480">
        <v>0</v>
      </c>
      <c r="I20" s="37" t="s">
        <v>218</v>
      </c>
      <c r="K20" s="67" t="s">
        <v>71</v>
      </c>
      <c r="L20" s="52" t="s">
        <v>963</v>
      </c>
      <c r="M20" s="25">
        <v>40979</v>
      </c>
      <c r="N20" s="53" t="s">
        <v>285</v>
      </c>
      <c r="O20" s="25" t="s">
        <v>540</v>
      </c>
      <c r="P20" s="53">
        <v>2011</v>
      </c>
      <c r="Q20" s="25">
        <v>4</v>
      </c>
      <c r="R20" s="480">
        <v>8</v>
      </c>
      <c r="S20" s="37"/>
      <c r="U20" s="67" t="s">
        <v>71</v>
      </c>
      <c r="V20" s="52" t="s">
        <v>1035</v>
      </c>
      <c r="W20" s="25">
        <v>487</v>
      </c>
      <c r="X20" s="53" t="s">
        <v>1061</v>
      </c>
      <c r="Y20" s="25" t="s">
        <v>546</v>
      </c>
      <c r="Z20" s="53">
        <v>2010</v>
      </c>
      <c r="AA20" s="25">
        <v>1</v>
      </c>
      <c r="AB20" s="480">
        <v>0</v>
      </c>
      <c r="AC20" s="37" t="s">
        <v>218</v>
      </c>
      <c r="AE20" s="67" t="s">
        <v>71</v>
      </c>
      <c r="AF20" s="52" t="s">
        <v>529</v>
      </c>
      <c r="AG20" s="25">
        <v>36965</v>
      </c>
      <c r="AH20" s="53" t="s">
        <v>286</v>
      </c>
      <c r="AI20" s="25" t="s">
        <v>542</v>
      </c>
      <c r="AJ20" s="53">
        <v>2007</v>
      </c>
      <c r="AK20" s="25">
        <v>3</v>
      </c>
      <c r="AL20" s="480">
        <v>6</v>
      </c>
      <c r="AM20" s="37"/>
      <c r="AO20" s="67" t="s">
        <v>71</v>
      </c>
      <c r="AP20" s="52" t="s">
        <v>576</v>
      </c>
      <c r="AQ20" s="25">
        <v>33158</v>
      </c>
      <c r="AR20" s="53" t="s">
        <v>286</v>
      </c>
      <c r="AS20" s="25" t="s">
        <v>370</v>
      </c>
      <c r="AT20" s="53">
        <v>2005</v>
      </c>
      <c r="AU20" s="25">
        <v>2</v>
      </c>
      <c r="AV20" s="480">
        <v>4</v>
      </c>
      <c r="AW20" s="37"/>
      <c r="AY20" s="67" t="s">
        <v>71</v>
      </c>
      <c r="AZ20" s="52" t="s">
        <v>1095</v>
      </c>
      <c r="BA20" s="25">
        <v>39427</v>
      </c>
      <c r="BB20" s="53" t="s">
        <v>621</v>
      </c>
      <c r="BC20" s="25" t="s">
        <v>546</v>
      </c>
      <c r="BD20" s="53">
        <v>1980</v>
      </c>
      <c r="BE20" s="25">
        <v>2</v>
      </c>
      <c r="BF20" s="480">
        <v>3</v>
      </c>
      <c r="BG20" s="37"/>
    </row>
    <row r="21" spans="1:59" ht="19.8" customHeight="1" x14ac:dyDescent="0.25">
      <c r="A21" s="67" t="s">
        <v>72</v>
      </c>
      <c r="B21" s="62"/>
      <c r="C21" s="25"/>
      <c r="D21" s="53"/>
      <c r="E21" s="25"/>
      <c r="F21" s="53"/>
      <c r="G21" s="25"/>
      <c r="H21" s="480"/>
      <c r="I21" s="37"/>
      <c r="K21" s="67" t="s">
        <v>72</v>
      </c>
      <c r="L21" s="52" t="s">
        <v>785</v>
      </c>
      <c r="M21" s="25">
        <v>43376</v>
      </c>
      <c r="N21" s="53" t="s">
        <v>286</v>
      </c>
      <c r="O21" s="25" t="s">
        <v>546</v>
      </c>
      <c r="P21" s="53">
        <v>2012</v>
      </c>
      <c r="Q21" s="25">
        <v>4</v>
      </c>
      <c r="R21" s="480">
        <v>6</v>
      </c>
      <c r="S21" s="37"/>
      <c r="U21" s="67" t="s">
        <v>72</v>
      </c>
      <c r="V21" s="52"/>
      <c r="W21" s="25"/>
      <c r="X21" s="53"/>
      <c r="Y21" s="25"/>
      <c r="Z21" s="53"/>
      <c r="AA21" s="25"/>
      <c r="AB21" s="480"/>
      <c r="AC21" s="37"/>
      <c r="AE21" s="67" t="s">
        <v>72</v>
      </c>
      <c r="AF21" s="52" t="s">
        <v>528</v>
      </c>
      <c r="AG21" s="25">
        <v>40540</v>
      </c>
      <c r="AH21" s="53" t="s">
        <v>284</v>
      </c>
      <c r="AI21" s="25" t="s">
        <v>540</v>
      </c>
      <c r="AJ21" s="53">
        <v>2008</v>
      </c>
      <c r="AK21" s="25">
        <v>3</v>
      </c>
      <c r="AL21" s="480">
        <v>4</v>
      </c>
      <c r="AM21" s="37"/>
      <c r="AO21" s="67" t="s">
        <v>72</v>
      </c>
      <c r="AP21" s="52" t="s">
        <v>578</v>
      </c>
      <c r="AQ21" s="25">
        <v>41086</v>
      </c>
      <c r="AR21" s="53" t="s">
        <v>286</v>
      </c>
      <c r="AS21" s="25" t="s">
        <v>549</v>
      </c>
      <c r="AT21" s="53">
        <v>2006</v>
      </c>
      <c r="AU21" s="25">
        <v>2</v>
      </c>
      <c r="AV21" s="480">
        <v>0</v>
      </c>
      <c r="AW21" s="37" t="s">
        <v>218</v>
      </c>
      <c r="AY21" s="67" t="s">
        <v>72</v>
      </c>
      <c r="AZ21" s="52" t="s">
        <v>921</v>
      </c>
      <c r="BA21" s="25">
        <v>33086</v>
      </c>
      <c r="BB21" s="53" t="s">
        <v>897</v>
      </c>
      <c r="BC21" s="25" t="s">
        <v>540</v>
      </c>
      <c r="BD21" s="53">
        <v>2003</v>
      </c>
      <c r="BE21" s="25">
        <v>2</v>
      </c>
      <c r="BF21" s="480">
        <v>0</v>
      </c>
      <c r="BG21" s="37" t="s">
        <v>218</v>
      </c>
    </row>
    <row r="22" spans="1:59" ht="19.8" customHeight="1" x14ac:dyDescent="0.25">
      <c r="A22" s="67" t="s">
        <v>72</v>
      </c>
      <c r="B22" s="62"/>
      <c r="C22" s="25"/>
      <c r="D22" s="53"/>
      <c r="E22" s="25"/>
      <c r="F22" s="53"/>
      <c r="G22" s="25"/>
      <c r="H22" s="480"/>
      <c r="I22" s="37"/>
      <c r="K22" s="68" t="s">
        <v>97</v>
      </c>
      <c r="L22" s="52" t="s">
        <v>1096</v>
      </c>
      <c r="M22" s="25">
        <v>42984</v>
      </c>
      <c r="N22" s="53" t="s">
        <v>283</v>
      </c>
      <c r="O22" s="25" t="s">
        <v>619</v>
      </c>
      <c r="P22" s="53">
        <v>2012</v>
      </c>
      <c r="Q22" s="25">
        <v>4</v>
      </c>
      <c r="R22" s="480">
        <v>4</v>
      </c>
      <c r="S22" s="37"/>
      <c r="U22" s="68" t="s">
        <v>72</v>
      </c>
      <c r="V22" s="52"/>
      <c r="W22" s="25"/>
      <c r="X22" s="53"/>
      <c r="Y22" s="25"/>
      <c r="Z22" s="53"/>
      <c r="AA22" s="25"/>
      <c r="AB22" s="480"/>
      <c r="AC22" s="37"/>
      <c r="AE22" s="68" t="s">
        <v>72</v>
      </c>
      <c r="AF22" s="52"/>
      <c r="AG22" s="25"/>
      <c r="AH22" s="53"/>
      <c r="AI22" s="25"/>
      <c r="AJ22" s="53"/>
      <c r="AK22" s="25"/>
      <c r="AL22" s="480"/>
      <c r="AM22" s="37"/>
      <c r="AO22" s="68" t="s">
        <v>72</v>
      </c>
      <c r="AP22" s="52"/>
      <c r="AQ22" s="25"/>
      <c r="AR22" s="53"/>
      <c r="AS22" s="25"/>
      <c r="AT22" s="53"/>
      <c r="AU22" s="25"/>
      <c r="AV22" s="480"/>
      <c r="AW22" s="37"/>
      <c r="AY22" s="68" t="s">
        <v>72</v>
      </c>
      <c r="AZ22" s="52"/>
      <c r="BA22" s="25"/>
      <c r="BB22" s="53"/>
      <c r="BC22" s="25"/>
      <c r="BD22" s="53"/>
      <c r="BE22" s="25"/>
      <c r="BF22" s="480"/>
      <c r="BG22" s="37"/>
    </row>
    <row r="23" spans="1:59" ht="19.8" customHeight="1" x14ac:dyDescent="0.25">
      <c r="A23" s="1102" t="s">
        <v>73</v>
      </c>
      <c r="B23" s="320"/>
      <c r="C23" s="99"/>
      <c r="D23" s="100"/>
      <c r="E23" s="99"/>
      <c r="F23" s="100"/>
      <c r="G23" s="25"/>
      <c r="H23" s="480"/>
      <c r="I23" s="37"/>
      <c r="K23" s="1102" t="s">
        <v>73</v>
      </c>
      <c r="L23" s="320"/>
      <c r="M23" s="99"/>
      <c r="N23" s="100"/>
      <c r="O23" s="99"/>
      <c r="P23" s="100"/>
      <c r="Q23" s="25"/>
      <c r="R23" s="480"/>
      <c r="S23" s="37"/>
      <c r="U23" s="1102" t="s">
        <v>73</v>
      </c>
      <c r="V23" s="499"/>
      <c r="W23" s="99"/>
      <c r="X23" s="100"/>
      <c r="Y23" s="99"/>
      <c r="Z23" s="100"/>
      <c r="AA23" s="25"/>
      <c r="AB23" s="480"/>
      <c r="AC23" s="37"/>
      <c r="AE23" s="1102" t="s">
        <v>73</v>
      </c>
      <c r="AF23" s="499"/>
      <c r="AG23" s="99"/>
      <c r="AH23" s="100"/>
      <c r="AI23" s="99"/>
      <c r="AJ23" s="100"/>
      <c r="AK23" s="25"/>
      <c r="AL23" s="480"/>
      <c r="AM23" s="37"/>
      <c r="AO23" s="1102" t="s">
        <v>73</v>
      </c>
      <c r="AP23" s="499"/>
      <c r="AQ23" s="99"/>
      <c r="AR23" s="100"/>
      <c r="AS23" s="99"/>
      <c r="AT23" s="100"/>
      <c r="AU23" s="25"/>
      <c r="AV23" s="480"/>
      <c r="AW23" s="37"/>
      <c r="AY23" s="1102" t="s">
        <v>73</v>
      </c>
      <c r="AZ23" s="499"/>
      <c r="BA23" s="99"/>
      <c r="BB23" s="100"/>
      <c r="BC23" s="99"/>
      <c r="BD23" s="100"/>
      <c r="BE23" s="25"/>
      <c r="BF23" s="480"/>
      <c r="BG23" s="39"/>
    </row>
    <row r="24" spans="1:59" ht="19.8" customHeight="1" x14ac:dyDescent="0.25">
      <c r="A24" s="1103"/>
      <c r="B24" s="320"/>
      <c r="C24" s="25"/>
      <c r="D24" s="53"/>
      <c r="E24" s="25"/>
      <c r="F24" s="25"/>
      <c r="G24" s="25"/>
      <c r="H24" s="480"/>
      <c r="I24" s="37"/>
      <c r="K24" s="1103"/>
      <c r="L24" s="320"/>
      <c r="M24" s="25"/>
      <c r="N24" s="53"/>
      <c r="O24" s="25"/>
      <c r="P24" s="25"/>
      <c r="Q24" s="25"/>
      <c r="R24" s="480"/>
      <c r="S24" s="37"/>
      <c r="U24" s="1103"/>
      <c r="V24" s="111"/>
      <c r="W24" s="99"/>
      <c r="X24" s="100"/>
      <c r="Y24" s="99"/>
      <c r="Z24" s="99"/>
      <c r="AA24" s="25"/>
      <c r="AB24" s="480"/>
      <c r="AC24" s="37"/>
      <c r="AE24" s="1103"/>
      <c r="AF24" s="111"/>
      <c r="AG24" s="99"/>
      <c r="AH24" s="100"/>
      <c r="AI24" s="99"/>
      <c r="AJ24" s="99"/>
      <c r="AK24" s="25"/>
      <c r="AL24" s="480"/>
      <c r="AM24" s="37"/>
      <c r="AO24" s="1103"/>
      <c r="AP24" s="111"/>
      <c r="AQ24" s="99"/>
      <c r="AR24" s="100"/>
      <c r="AS24" s="99"/>
      <c r="AT24" s="99"/>
      <c r="AU24" s="25"/>
      <c r="AV24" s="480"/>
      <c r="AW24" s="37"/>
      <c r="AY24" s="1103"/>
      <c r="AZ24" s="111"/>
      <c r="BA24" s="99"/>
      <c r="BB24" s="100"/>
      <c r="BC24" s="99"/>
      <c r="BD24" s="99"/>
      <c r="BE24" s="25"/>
      <c r="BF24" s="480"/>
      <c r="BG24" s="37"/>
    </row>
    <row r="25" spans="1:59" ht="19.8" customHeight="1" x14ac:dyDescent="0.25">
      <c r="A25" s="1103"/>
      <c r="B25" s="52"/>
      <c r="C25" s="25"/>
      <c r="D25" s="53"/>
      <c r="E25" s="25"/>
      <c r="F25" s="25"/>
      <c r="G25" s="25"/>
      <c r="H25" s="25"/>
      <c r="I25" s="37"/>
      <c r="K25" s="1103"/>
      <c r="L25" s="52"/>
      <c r="M25" s="25"/>
      <c r="N25" s="53"/>
      <c r="O25" s="25"/>
      <c r="P25" s="25"/>
      <c r="Q25" s="25"/>
      <c r="R25" s="25"/>
      <c r="S25" s="37"/>
      <c r="U25" s="1103"/>
      <c r="V25" s="190"/>
      <c r="W25" s="25"/>
      <c r="X25" s="191"/>
      <c r="Y25" s="389"/>
      <c r="Z25" s="191"/>
      <c r="AA25" s="25"/>
      <c r="AB25" s="25"/>
      <c r="AC25" s="37"/>
      <c r="AE25" s="1103"/>
      <c r="AF25" s="190"/>
      <c r="AG25" s="25"/>
      <c r="AH25" s="191"/>
      <c r="AI25" s="389"/>
      <c r="AJ25" s="191"/>
      <c r="AK25" s="25"/>
      <c r="AL25" s="25"/>
      <c r="AM25" s="37"/>
      <c r="AO25" s="1103"/>
      <c r="AP25" s="190"/>
      <c r="AQ25" s="25"/>
      <c r="AR25" s="191"/>
      <c r="AS25" s="389"/>
      <c r="AT25" s="191"/>
      <c r="AU25" s="25"/>
      <c r="AV25" s="25"/>
      <c r="AW25" s="37"/>
      <c r="AY25" s="1103"/>
      <c r="AZ25" s="190"/>
      <c r="BA25" s="25"/>
      <c r="BB25" s="191"/>
      <c r="BC25" s="389"/>
      <c r="BD25" s="191"/>
      <c r="BE25" s="25"/>
      <c r="BF25" s="25"/>
      <c r="BG25" s="37"/>
    </row>
    <row r="26" spans="1:59" ht="19.8" customHeight="1" thickBot="1" x14ac:dyDescent="0.3">
      <c r="A26" s="1103"/>
      <c r="B26" s="55"/>
      <c r="C26" s="69"/>
      <c r="D26" s="56"/>
      <c r="E26" s="69"/>
      <c r="F26" s="69"/>
      <c r="G26" s="69"/>
      <c r="H26" s="69"/>
      <c r="I26" s="37"/>
      <c r="K26" s="1103"/>
      <c r="L26" s="55"/>
      <c r="M26" s="69"/>
      <c r="N26" s="56"/>
      <c r="O26" s="69"/>
      <c r="P26" s="69"/>
      <c r="Q26" s="69"/>
      <c r="R26" s="69"/>
      <c r="S26" s="37"/>
      <c r="U26" s="1103"/>
      <c r="V26" s="192"/>
      <c r="W26" s="390"/>
      <c r="X26" s="193"/>
      <c r="Y26" s="390"/>
      <c r="Z26" s="193"/>
      <c r="AA26" s="69"/>
      <c r="AB26" s="69"/>
      <c r="AC26" s="37"/>
      <c r="AE26" s="1103"/>
      <c r="AF26" s="192"/>
      <c r="AG26" s="390"/>
      <c r="AH26" s="193"/>
      <c r="AI26" s="390"/>
      <c r="AJ26" s="193"/>
      <c r="AK26" s="69"/>
      <c r="AL26" s="69"/>
      <c r="AM26" s="37"/>
      <c r="AO26" s="1103"/>
      <c r="AP26" s="192"/>
      <c r="AQ26" s="390"/>
      <c r="AR26" s="193"/>
      <c r="AS26" s="390"/>
      <c r="AT26" s="193"/>
      <c r="AU26" s="69"/>
      <c r="AV26" s="69"/>
      <c r="AW26" s="37"/>
      <c r="AY26" s="1105"/>
      <c r="AZ26" s="104"/>
      <c r="BA26" s="105"/>
      <c r="BB26" s="106"/>
      <c r="BC26" s="105"/>
      <c r="BD26" s="106"/>
      <c r="BE26" s="30"/>
      <c r="BF26" s="30"/>
      <c r="BG26" s="893"/>
    </row>
    <row r="27" spans="1:59" ht="19.8" customHeight="1" thickBot="1" x14ac:dyDescent="0.3">
      <c r="A27" s="229"/>
      <c r="B27" s="226" t="s">
        <v>451</v>
      </c>
      <c r="C27" s="888"/>
      <c r="D27" s="226"/>
      <c r="E27" s="231" t="s">
        <v>135</v>
      </c>
      <c r="F27" s="231">
        <v>4</v>
      </c>
      <c r="G27" s="226" t="s">
        <v>134</v>
      </c>
      <c r="H27" s="889"/>
      <c r="I27" s="890"/>
      <c r="K27" s="229"/>
      <c r="L27" s="226" t="s">
        <v>452</v>
      </c>
      <c r="M27" s="1045"/>
      <c r="N27" s="226"/>
      <c r="O27" s="231" t="s">
        <v>135</v>
      </c>
      <c r="P27" s="231">
        <v>3</v>
      </c>
      <c r="Q27" s="226" t="s">
        <v>134</v>
      </c>
      <c r="R27" s="1046"/>
      <c r="S27" s="1047"/>
      <c r="U27" s="229"/>
      <c r="V27" s="226" t="s">
        <v>449</v>
      </c>
      <c r="W27" s="888"/>
      <c r="X27" s="226"/>
      <c r="Y27" s="231" t="s">
        <v>135</v>
      </c>
      <c r="Z27" s="231">
        <v>5</v>
      </c>
      <c r="AA27" s="226" t="s">
        <v>134</v>
      </c>
      <c r="AB27" s="889"/>
      <c r="AC27" s="890"/>
      <c r="AE27" s="229"/>
      <c r="AF27" s="226" t="s">
        <v>1078</v>
      </c>
      <c r="AG27" s="888"/>
      <c r="AH27" s="226"/>
      <c r="AI27" s="231" t="s">
        <v>135</v>
      </c>
      <c r="AJ27" s="231">
        <v>4</v>
      </c>
      <c r="AK27" s="226" t="s">
        <v>134</v>
      </c>
      <c r="AL27" s="889"/>
      <c r="AM27" s="890"/>
      <c r="AO27" s="229"/>
      <c r="AP27" s="226" t="s">
        <v>304</v>
      </c>
      <c r="AQ27" s="888"/>
      <c r="AR27" s="226"/>
      <c r="AS27" s="231" t="s">
        <v>135</v>
      </c>
      <c r="AT27" s="231">
        <v>3</v>
      </c>
      <c r="AU27" s="226" t="s">
        <v>134</v>
      </c>
      <c r="AV27" s="889"/>
      <c r="AW27" s="890"/>
      <c r="AY27" s="230"/>
      <c r="AZ27" s="230"/>
      <c r="BA27" s="75"/>
      <c r="BB27" s="230"/>
      <c r="BC27" s="1057"/>
      <c r="BD27" s="1057"/>
      <c r="BE27" s="230"/>
      <c r="BF27" s="1055"/>
      <c r="BG27" s="1055"/>
    </row>
    <row r="28" spans="1:59" ht="19.8" customHeight="1" x14ac:dyDescent="0.25">
      <c r="A28" s="66" t="s">
        <v>70</v>
      </c>
      <c r="B28" s="1036" t="s">
        <v>625</v>
      </c>
      <c r="C28" s="1037">
        <v>42577</v>
      </c>
      <c r="D28" s="1037" t="s">
        <v>582</v>
      </c>
      <c r="E28" s="1037" t="s">
        <v>540</v>
      </c>
      <c r="F28" s="1037">
        <v>2013</v>
      </c>
      <c r="G28" s="20">
        <v>3</v>
      </c>
      <c r="H28" s="479">
        <v>8</v>
      </c>
      <c r="I28" s="37"/>
      <c r="K28" s="66" t="s">
        <v>70</v>
      </c>
      <c r="L28" s="130" t="s">
        <v>893</v>
      </c>
      <c r="M28" s="109">
        <v>41499</v>
      </c>
      <c r="N28" s="131" t="s">
        <v>284</v>
      </c>
      <c r="O28" s="109" t="s">
        <v>540</v>
      </c>
      <c r="P28" s="131">
        <v>2011</v>
      </c>
      <c r="Q28" s="20">
        <v>2</v>
      </c>
      <c r="R28" s="479">
        <v>6</v>
      </c>
      <c r="S28" s="37"/>
      <c r="U28" s="66" t="s">
        <v>70</v>
      </c>
      <c r="V28" s="130" t="s">
        <v>874</v>
      </c>
      <c r="W28" s="109">
        <v>39738</v>
      </c>
      <c r="X28" s="131" t="s">
        <v>286</v>
      </c>
      <c r="Y28" s="109" t="s">
        <v>549</v>
      </c>
      <c r="Z28" s="131">
        <v>2010</v>
      </c>
      <c r="AA28" s="20">
        <v>4</v>
      </c>
      <c r="AB28" s="479">
        <v>10</v>
      </c>
      <c r="AC28" s="37"/>
      <c r="AE28" s="66" t="s">
        <v>70</v>
      </c>
      <c r="AF28" s="130" t="s">
        <v>731</v>
      </c>
      <c r="AG28" s="109">
        <v>34966</v>
      </c>
      <c r="AH28" s="131" t="s">
        <v>328</v>
      </c>
      <c r="AI28" s="109" t="s">
        <v>369</v>
      </c>
      <c r="AJ28" s="131">
        <v>2007</v>
      </c>
      <c r="AK28" s="20">
        <v>3</v>
      </c>
      <c r="AL28" s="479">
        <v>8</v>
      </c>
      <c r="AM28" s="37"/>
      <c r="AO28" s="66" t="s">
        <v>70</v>
      </c>
      <c r="AP28" s="130" t="s">
        <v>584</v>
      </c>
      <c r="AQ28" s="109">
        <v>32792</v>
      </c>
      <c r="AR28" s="131" t="s">
        <v>302</v>
      </c>
      <c r="AS28" s="109" t="s">
        <v>542</v>
      </c>
      <c r="AT28" s="131">
        <v>2005</v>
      </c>
      <c r="AU28" s="20">
        <v>2</v>
      </c>
      <c r="AV28" s="479">
        <v>6</v>
      </c>
      <c r="AW28" s="37"/>
      <c r="AY28" s="75"/>
      <c r="AZ28" s="1058"/>
      <c r="BA28" s="75"/>
      <c r="BB28" s="1058"/>
      <c r="BC28" s="75"/>
      <c r="BD28" s="1058"/>
      <c r="BE28" s="75"/>
      <c r="BF28" s="507"/>
      <c r="BG28" s="75"/>
    </row>
    <row r="29" spans="1:59" ht="19.8" customHeight="1" x14ac:dyDescent="0.25">
      <c r="A29" s="67" t="s">
        <v>71</v>
      </c>
      <c r="B29" s="1038" t="s">
        <v>867</v>
      </c>
      <c r="C29" s="1039">
        <v>43006</v>
      </c>
      <c r="D29" s="1039" t="s">
        <v>286</v>
      </c>
      <c r="E29" s="1039" t="s">
        <v>619</v>
      </c>
      <c r="F29" s="1039">
        <v>2014</v>
      </c>
      <c r="G29" s="25">
        <v>3</v>
      </c>
      <c r="H29" s="480">
        <v>6</v>
      </c>
      <c r="I29" s="37"/>
      <c r="K29" s="67" t="s">
        <v>71</v>
      </c>
      <c r="L29" s="52" t="s">
        <v>1097</v>
      </c>
      <c r="M29" s="25">
        <v>45191</v>
      </c>
      <c r="N29" s="53" t="s">
        <v>1023</v>
      </c>
      <c r="O29" s="25" t="s">
        <v>990</v>
      </c>
      <c r="P29" s="53">
        <v>2012</v>
      </c>
      <c r="Q29" s="25">
        <v>2</v>
      </c>
      <c r="R29" s="480">
        <v>0</v>
      </c>
      <c r="S29" s="37" t="s">
        <v>220</v>
      </c>
      <c r="U29" s="67" t="s">
        <v>71</v>
      </c>
      <c r="V29" s="52" t="s">
        <v>694</v>
      </c>
      <c r="W29" s="25">
        <v>35652</v>
      </c>
      <c r="X29" s="53" t="s">
        <v>582</v>
      </c>
      <c r="Y29" s="25" t="s">
        <v>546</v>
      </c>
      <c r="Z29" s="53">
        <v>2010</v>
      </c>
      <c r="AA29" s="25">
        <v>4</v>
      </c>
      <c r="AB29" s="480">
        <v>8</v>
      </c>
      <c r="AC29" s="37"/>
      <c r="AE29" s="67" t="s">
        <v>71</v>
      </c>
      <c r="AF29" s="52" t="s">
        <v>1075</v>
      </c>
      <c r="AG29" s="25" t="s">
        <v>1076</v>
      </c>
      <c r="AH29" s="53" t="s">
        <v>399</v>
      </c>
      <c r="AI29" s="25" t="s">
        <v>540</v>
      </c>
      <c r="AJ29" s="53">
        <v>2008</v>
      </c>
      <c r="AK29" s="25">
        <v>3</v>
      </c>
      <c r="AL29" s="480">
        <v>6</v>
      </c>
      <c r="AM29" s="37"/>
      <c r="AO29" s="67" t="s">
        <v>71</v>
      </c>
      <c r="AP29" s="52" t="s">
        <v>1086</v>
      </c>
      <c r="AQ29" s="25">
        <v>42267</v>
      </c>
      <c r="AR29" s="53" t="s">
        <v>912</v>
      </c>
      <c r="AS29" s="25" t="s">
        <v>546</v>
      </c>
      <c r="AT29" s="53">
        <v>2006</v>
      </c>
      <c r="AU29" s="25">
        <v>2</v>
      </c>
      <c r="AV29" s="480">
        <v>4</v>
      </c>
      <c r="AW29" s="37"/>
      <c r="AY29" s="75"/>
      <c r="AZ29" s="1058"/>
      <c r="BA29" s="75"/>
      <c r="BB29" s="1058"/>
      <c r="BC29" s="75"/>
      <c r="BD29" s="1058"/>
      <c r="BE29" s="75"/>
      <c r="BF29" s="507"/>
      <c r="BG29" s="75"/>
    </row>
    <row r="30" spans="1:59" ht="19.8" customHeight="1" x14ac:dyDescent="0.25">
      <c r="A30" s="67" t="s">
        <v>72</v>
      </c>
      <c r="B30" s="1038" t="s">
        <v>629</v>
      </c>
      <c r="C30" s="1039">
        <v>40480</v>
      </c>
      <c r="D30" s="1039" t="s">
        <v>306</v>
      </c>
      <c r="E30" s="1039" t="s">
        <v>544</v>
      </c>
      <c r="F30" s="1039">
        <v>2013</v>
      </c>
      <c r="G30" s="25">
        <v>3</v>
      </c>
      <c r="H30" s="480">
        <v>4</v>
      </c>
      <c r="I30" s="37"/>
      <c r="K30" s="67" t="s">
        <v>72</v>
      </c>
      <c r="L30" s="52" t="s">
        <v>742</v>
      </c>
      <c r="M30" s="25">
        <v>39309</v>
      </c>
      <c r="N30" s="53" t="s">
        <v>398</v>
      </c>
      <c r="O30" s="25" t="s">
        <v>540</v>
      </c>
      <c r="P30" s="53">
        <v>2012</v>
      </c>
      <c r="Q30" s="25">
        <v>2</v>
      </c>
      <c r="R30" s="480">
        <v>0</v>
      </c>
      <c r="S30" s="37" t="s">
        <v>218</v>
      </c>
      <c r="U30" s="67" t="s">
        <v>72</v>
      </c>
      <c r="V30" s="52" t="s">
        <v>1037</v>
      </c>
      <c r="W30" s="25">
        <v>63584</v>
      </c>
      <c r="X30" s="53" t="s">
        <v>1025</v>
      </c>
      <c r="Y30" s="25" t="s">
        <v>619</v>
      </c>
      <c r="Z30" s="53">
        <v>2009</v>
      </c>
      <c r="AA30" s="25">
        <v>4</v>
      </c>
      <c r="AB30" s="480">
        <v>0</v>
      </c>
      <c r="AC30" s="37" t="s">
        <v>219</v>
      </c>
      <c r="AE30" s="67" t="s">
        <v>72</v>
      </c>
      <c r="AF30" s="52" t="s">
        <v>531</v>
      </c>
      <c r="AG30" s="25">
        <v>40539</v>
      </c>
      <c r="AH30" s="53" t="s">
        <v>284</v>
      </c>
      <c r="AI30" s="25" t="s">
        <v>540</v>
      </c>
      <c r="AJ30" s="53">
        <v>2008</v>
      </c>
      <c r="AK30" s="25">
        <v>3</v>
      </c>
      <c r="AL30" s="480">
        <v>4</v>
      </c>
      <c r="AM30" s="37"/>
      <c r="AO30" s="67" t="s">
        <v>72</v>
      </c>
      <c r="AP30" s="52" t="s">
        <v>581</v>
      </c>
      <c r="AQ30" s="25">
        <v>43166</v>
      </c>
      <c r="AR30" s="53" t="s">
        <v>582</v>
      </c>
      <c r="AS30" s="25" t="s">
        <v>546</v>
      </c>
      <c r="AT30" s="53">
        <v>2006</v>
      </c>
      <c r="AU30" s="25">
        <v>2</v>
      </c>
      <c r="AV30" s="480">
        <v>0</v>
      </c>
      <c r="AW30" s="37" t="s">
        <v>218</v>
      </c>
      <c r="AY30" s="75"/>
      <c r="AZ30" s="1058"/>
      <c r="BA30" s="75"/>
      <c r="BB30" s="1058"/>
      <c r="BC30" s="75"/>
      <c r="BD30" s="1058"/>
      <c r="BE30" s="75"/>
      <c r="BF30" s="507"/>
      <c r="BG30" s="75"/>
    </row>
    <row r="31" spans="1:59" ht="19.8" customHeight="1" x14ac:dyDescent="0.25">
      <c r="A31" s="68" t="s">
        <v>72</v>
      </c>
      <c r="B31" s="1033"/>
      <c r="C31" s="1032"/>
      <c r="D31" s="1032"/>
      <c r="E31" s="1032"/>
      <c r="F31" s="1032"/>
      <c r="G31" s="25"/>
      <c r="H31" s="25"/>
      <c r="I31" s="37"/>
      <c r="K31" s="68" t="s">
        <v>72</v>
      </c>
      <c r="L31" s="52"/>
      <c r="M31" s="25"/>
      <c r="N31" s="53"/>
      <c r="O31" s="25"/>
      <c r="P31" s="53"/>
      <c r="Q31" s="25"/>
      <c r="R31" s="480"/>
      <c r="S31" s="37"/>
      <c r="U31" s="68" t="s">
        <v>97</v>
      </c>
      <c r="V31" s="111" t="s">
        <v>828</v>
      </c>
      <c r="W31" s="99">
        <v>39747</v>
      </c>
      <c r="X31" s="100" t="s">
        <v>286</v>
      </c>
      <c r="Y31" s="99" t="s">
        <v>549</v>
      </c>
      <c r="Z31" s="100">
        <v>2010</v>
      </c>
      <c r="AA31" s="25">
        <v>4</v>
      </c>
      <c r="AB31" s="25">
        <v>4</v>
      </c>
      <c r="AC31" s="37"/>
      <c r="AE31" s="68" t="s">
        <v>72</v>
      </c>
      <c r="AF31" s="111"/>
      <c r="AG31" s="99"/>
      <c r="AH31" s="100"/>
      <c r="AI31" s="99"/>
      <c r="AJ31" s="100"/>
      <c r="AK31" s="25"/>
      <c r="AL31" s="25"/>
      <c r="AM31" s="37"/>
      <c r="AO31" s="68" t="s">
        <v>72</v>
      </c>
      <c r="AP31" s="111"/>
      <c r="AQ31" s="99"/>
      <c r="AR31" s="100"/>
      <c r="AS31" s="99"/>
      <c r="AT31" s="100"/>
      <c r="AU31" s="25"/>
      <c r="AV31" s="25"/>
      <c r="AW31" s="37"/>
      <c r="AY31" s="75"/>
      <c r="AZ31" s="195"/>
      <c r="BA31" s="269"/>
      <c r="BB31" s="195"/>
      <c r="BC31" s="269"/>
      <c r="BD31" s="195"/>
      <c r="BE31" s="75"/>
      <c r="BF31" s="75"/>
      <c r="BG31" s="75"/>
    </row>
    <row r="32" spans="1:59" ht="19.8" customHeight="1" x14ac:dyDescent="0.25">
      <c r="A32" s="1102" t="s">
        <v>73</v>
      </c>
      <c r="B32" s="111"/>
      <c r="C32" s="99"/>
      <c r="D32" s="100"/>
      <c r="E32" s="99"/>
      <c r="F32" s="100"/>
      <c r="G32" s="25"/>
      <c r="H32" s="25"/>
      <c r="I32" s="37"/>
      <c r="K32" s="1102" t="s">
        <v>73</v>
      </c>
      <c r="L32" s="320"/>
      <c r="M32" s="99"/>
      <c r="N32" s="100"/>
      <c r="O32" s="99"/>
      <c r="P32" s="100"/>
      <c r="Q32" s="25"/>
      <c r="R32" s="480"/>
      <c r="S32" s="37"/>
      <c r="U32" s="1102" t="s">
        <v>73</v>
      </c>
      <c r="V32" s="111"/>
      <c r="W32" s="99"/>
      <c r="X32" s="100"/>
      <c r="Y32" s="99"/>
      <c r="Z32" s="100"/>
      <c r="AA32" s="25"/>
      <c r="AB32" s="25"/>
      <c r="AC32" s="37"/>
      <c r="AE32" s="1102" t="s">
        <v>73</v>
      </c>
      <c r="AF32" s="111"/>
      <c r="AG32" s="99"/>
      <c r="AH32" s="100"/>
      <c r="AI32" s="99"/>
      <c r="AJ32" s="100"/>
      <c r="AK32" s="25"/>
      <c r="AL32" s="25"/>
      <c r="AM32" s="37"/>
      <c r="AO32" s="1102" t="s">
        <v>73</v>
      </c>
      <c r="AP32" s="111"/>
      <c r="AQ32" s="99"/>
      <c r="AR32" s="100"/>
      <c r="AS32" s="99"/>
      <c r="AT32" s="100"/>
      <c r="AU32" s="25"/>
      <c r="AV32" s="25"/>
      <c r="AW32" s="39"/>
      <c r="AY32" s="1076"/>
      <c r="AZ32" s="195"/>
      <c r="BA32" s="269"/>
      <c r="BB32" s="195"/>
      <c r="BC32" s="269"/>
      <c r="BD32" s="195"/>
      <c r="BE32" s="75"/>
      <c r="BF32" s="75"/>
      <c r="BG32" s="75"/>
    </row>
    <row r="33" spans="1:59" ht="19.8" customHeight="1" x14ac:dyDescent="0.25">
      <c r="A33" s="1103"/>
      <c r="B33" s="111"/>
      <c r="C33" s="99"/>
      <c r="D33" s="100"/>
      <c r="E33" s="99"/>
      <c r="F33" s="100"/>
      <c r="G33" s="25"/>
      <c r="H33" s="25"/>
      <c r="I33" s="37"/>
      <c r="K33" s="1103"/>
      <c r="L33" s="320"/>
      <c r="M33" s="25"/>
      <c r="N33" s="53"/>
      <c r="O33" s="25"/>
      <c r="P33" s="25"/>
      <c r="Q33" s="25"/>
      <c r="R33" s="480"/>
      <c r="S33" s="37"/>
      <c r="U33" s="1103"/>
      <c r="V33" s="111"/>
      <c r="W33" s="99"/>
      <c r="X33" s="100"/>
      <c r="Y33" s="99"/>
      <c r="Z33" s="100"/>
      <c r="AA33" s="25"/>
      <c r="AB33" s="25"/>
      <c r="AC33" s="37"/>
      <c r="AE33" s="1103"/>
      <c r="AF33" s="111"/>
      <c r="AG33" s="99"/>
      <c r="AH33" s="100"/>
      <c r="AI33" s="99"/>
      <c r="AJ33" s="100"/>
      <c r="AK33" s="25"/>
      <c r="AL33" s="25"/>
      <c r="AM33" s="37"/>
      <c r="AO33" s="1103"/>
      <c r="AP33" s="111"/>
      <c r="AQ33" s="99"/>
      <c r="AR33" s="100"/>
      <c r="AS33" s="99"/>
      <c r="AT33" s="100"/>
      <c r="AU33" s="25"/>
      <c r="AV33" s="25"/>
      <c r="AW33" s="37"/>
      <c r="AY33" s="1076"/>
      <c r="AZ33" s="195"/>
      <c r="BA33" s="269"/>
      <c r="BB33" s="195"/>
      <c r="BC33" s="269"/>
      <c r="BD33" s="195"/>
      <c r="BE33" s="75"/>
      <c r="BF33" s="75"/>
      <c r="BG33" s="75"/>
    </row>
    <row r="34" spans="1:59" ht="19.8" customHeight="1" x14ac:dyDescent="0.25">
      <c r="A34" s="1103"/>
      <c r="B34" s="100"/>
      <c r="C34" s="99"/>
      <c r="D34" s="100"/>
      <c r="E34" s="99"/>
      <c r="F34" s="99"/>
      <c r="G34" s="25"/>
      <c r="H34" s="25"/>
      <c r="I34" s="37"/>
      <c r="K34" s="1103"/>
      <c r="L34" s="52"/>
      <c r="M34" s="25"/>
      <c r="N34" s="53"/>
      <c r="O34" s="25"/>
      <c r="P34" s="25"/>
      <c r="Q34" s="25"/>
      <c r="R34" s="25"/>
      <c r="S34" s="37"/>
      <c r="U34" s="1103"/>
      <c r="V34" s="100"/>
      <c r="W34" s="99"/>
      <c r="X34" s="100"/>
      <c r="Y34" s="99"/>
      <c r="Z34" s="99"/>
      <c r="AA34" s="25"/>
      <c r="AB34" s="25"/>
      <c r="AC34" s="37"/>
      <c r="AE34" s="1103"/>
      <c r="AF34" s="100"/>
      <c r="AG34" s="99"/>
      <c r="AH34" s="100"/>
      <c r="AI34" s="99"/>
      <c r="AJ34" s="99"/>
      <c r="AK34" s="25"/>
      <c r="AL34" s="25"/>
      <c r="AM34" s="37"/>
      <c r="AO34" s="1103"/>
      <c r="AP34" s="100"/>
      <c r="AQ34" s="99"/>
      <c r="AR34" s="100"/>
      <c r="AS34" s="99"/>
      <c r="AT34" s="99"/>
      <c r="AU34" s="25"/>
      <c r="AV34" s="25"/>
      <c r="AW34" s="37"/>
      <c r="AY34" s="1076"/>
      <c r="AZ34" s="195"/>
      <c r="BA34" s="269"/>
      <c r="BB34" s="195"/>
      <c r="BC34" s="269"/>
      <c r="BD34" s="269"/>
      <c r="BE34" s="75"/>
      <c r="BF34" s="75"/>
      <c r="BG34" s="75"/>
    </row>
    <row r="35" spans="1:59" ht="19.8" customHeight="1" thickBot="1" x14ac:dyDescent="0.3">
      <c r="A35" s="1104"/>
      <c r="B35" s="192"/>
      <c r="C35" s="390"/>
      <c r="D35" s="193"/>
      <c r="E35" s="390"/>
      <c r="F35" s="390"/>
      <c r="G35" s="34"/>
      <c r="H35" s="34"/>
      <c r="I35" s="35"/>
      <c r="K35" s="1103"/>
      <c r="L35" s="55"/>
      <c r="M35" s="69"/>
      <c r="N35" s="56"/>
      <c r="O35" s="69"/>
      <c r="P35" s="69"/>
      <c r="Q35" s="69"/>
      <c r="R35" s="69"/>
      <c r="S35" s="37"/>
      <c r="U35" s="1104"/>
      <c r="V35" s="192"/>
      <c r="W35" s="390"/>
      <c r="X35" s="193"/>
      <c r="Y35" s="390"/>
      <c r="Z35" s="390"/>
      <c r="AA35" s="34"/>
      <c r="AB35" s="34"/>
      <c r="AC35" s="35"/>
      <c r="AE35" s="1104"/>
      <c r="AF35" s="192"/>
      <c r="AG35" s="390"/>
      <c r="AH35" s="193"/>
      <c r="AI35" s="390"/>
      <c r="AJ35" s="390"/>
      <c r="AK35" s="34"/>
      <c r="AL35" s="34"/>
      <c r="AM35" s="35"/>
      <c r="AO35" s="1105"/>
      <c r="AP35" s="104"/>
      <c r="AQ35" s="105"/>
      <c r="AR35" s="106"/>
      <c r="AS35" s="105"/>
      <c r="AT35" s="105"/>
      <c r="AU35" s="30"/>
      <c r="AV35" s="30"/>
      <c r="AW35" s="110"/>
      <c r="AY35" s="1076"/>
      <c r="AZ35" s="195"/>
      <c r="BA35" s="269"/>
      <c r="BB35" s="195"/>
      <c r="BC35" s="269"/>
      <c r="BD35" s="269"/>
      <c r="BE35" s="75"/>
      <c r="BF35" s="75"/>
      <c r="BG35" s="75"/>
    </row>
    <row r="36" spans="1:59" ht="19.8" customHeight="1" thickBot="1" x14ac:dyDescent="0.3">
      <c r="A36" s="483"/>
      <c r="B36" s="484" t="s">
        <v>1050</v>
      </c>
      <c r="C36" s="485"/>
      <c r="D36" s="484"/>
      <c r="E36" s="486" t="s">
        <v>135</v>
      </c>
      <c r="F36" s="486">
        <v>11</v>
      </c>
      <c r="G36" s="484" t="s">
        <v>134</v>
      </c>
      <c r="H36" s="481"/>
      <c r="I36" s="482"/>
      <c r="K36" s="229"/>
      <c r="L36" s="226" t="s">
        <v>455</v>
      </c>
      <c r="M36" s="1045"/>
      <c r="N36" s="226"/>
      <c r="O36" s="231" t="s">
        <v>135</v>
      </c>
      <c r="P36" s="231">
        <v>3</v>
      </c>
      <c r="Q36" s="226" t="s">
        <v>134</v>
      </c>
      <c r="R36" s="1046"/>
      <c r="S36" s="1047"/>
      <c r="U36" s="483"/>
      <c r="V36" s="484" t="s">
        <v>1036</v>
      </c>
      <c r="W36" s="485"/>
      <c r="X36" s="484"/>
      <c r="Y36" s="486" t="s">
        <v>135</v>
      </c>
      <c r="Z36" s="486">
        <v>5</v>
      </c>
      <c r="AA36" s="484" t="s">
        <v>134</v>
      </c>
      <c r="AB36" s="481"/>
      <c r="AC36" s="482"/>
      <c r="AE36" s="483"/>
      <c r="AF36" s="484" t="s">
        <v>1079</v>
      </c>
      <c r="AG36" s="485"/>
      <c r="AH36" s="484"/>
      <c r="AI36" s="486" t="s">
        <v>135</v>
      </c>
      <c r="AJ36" s="486">
        <v>2</v>
      </c>
      <c r="AK36" s="484" t="s">
        <v>134</v>
      </c>
      <c r="AL36" s="481"/>
      <c r="AM36" s="482"/>
      <c r="AO36" s="230"/>
      <c r="AP36" s="230"/>
      <c r="AQ36" s="75"/>
      <c r="AR36" s="230"/>
      <c r="AS36" s="1057"/>
      <c r="AT36" s="1057"/>
      <c r="AU36" s="230"/>
      <c r="AV36" s="1055"/>
      <c r="AW36" s="1055"/>
      <c r="AY36" s="230"/>
      <c r="AZ36" s="230"/>
      <c r="BA36" s="75"/>
      <c r="BB36" s="230"/>
      <c r="BC36" s="1057"/>
      <c r="BD36" s="1057"/>
      <c r="BE36" s="230"/>
      <c r="BF36" s="1055"/>
      <c r="BG36" s="1055"/>
    </row>
    <row r="37" spans="1:59" ht="19.8" customHeight="1" x14ac:dyDescent="0.25">
      <c r="A37" s="66" t="s">
        <v>70</v>
      </c>
      <c r="B37" s="1036" t="s">
        <v>955</v>
      </c>
      <c r="C37" s="1037">
        <v>41512</v>
      </c>
      <c r="D37" s="603" t="s">
        <v>378</v>
      </c>
      <c r="E37" s="1037" t="s">
        <v>544</v>
      </c>
      <c r="F37" s="1037">
        <v>2013</v>
      </c>
      <c r="G37" s="20">
        <v>4</v>
      </c>
      <c r="H37" s="20">
        <v>10</v>
      </c>
      <c r="I37" s="37"/>
      <c r="K37" s="66" t="s">
        <v>70</v>
      </c>
      <c r="L37" s="130" t="s">
        <v>1056</v>
      </c>
      <c r="M37" s="131">
        <v>41838</v>
      </c>
      <c r="N37" s="131" t="s">
        <v>998</v>
      </c>
      <c r="O37" s="131" t="s">
        <v>999</v>
      </c>
      <c r="P37" s="131">
        <v>2012</v>
      </c>
      <c r="Q37" s="20">
        <v>2</v>
      </c>
      <c r="R37" s="479">
        <v>6</v>
      </c>
      <c r="S37" s="37"/>
      <c r="U37" s="66" t="s">
        <v>70</v>
      </c>
      <c r="V37" s="130" t="s">
        <v>696</v>
      </c>
      <c r="W37" s="109">
        <v>39800</v>
      </c>
      <c r="X37" s="131" t="s">
        <v>285</v>
      </c>
      <c r="Y37" s="109" t="s">
        <v>371</v>
      </c>
      <c r="Z37" s="131">
        <v>2009</v>
      </c>
      <c r="AA37" s="20">
        <v>4</v>
      </c>
      <c r="AB37" s="20">
        <v>10</v>
      </c>
      <c r="AC37" s="37"/>
      <c r="AE37" s="66" t="s">
        <v>70</v>
      </c>
      <c r="AF37" s="130" t="s">
        <v>859</v>
      </c>
      <c r="AG37" s="109">
        <v>34667</v>
      </c>
      <c r="AH37" s="131" t="s">
        <v>313</v>
      </c>
      <c r="AI37" s="109" t="s">
        <v>369</v>
      </c>
      <c r="AJ37" s="131">
        <v>2007</v>
      </c>
      <c r="AK37" s="20">
        <v>1</v>
      </c>
      <c r="AL37" s="20">
        <v>4</v>
      </c>
      <c r="AM37" s="37"/>
      <c r="AO37" s="75"/>
      <c r="AP37" s="1058"/>
      <c r="AQ37" s="75"/>
      <c r="AR37" s="1058"/>
      <c r="AS37" s="75"/>
      <c r="AT37" s="1058"/>
      <c r="AU37" s="75"/>
      <c r="AV37" s="75"/>
      <c r="AW37" s="75"/>
      <c r="AY37" s="75"/>
      <c r="AZ37" s="1058"/>
      <c r="BA37" s="75"/>
      <c r="BB37" s="1058"/>
      <c r="BC37" s="75"/>
      <c r="BD37" s="1058"/>
      <c r="BE37" s="75"/>
      <c r="BF37" s="75"/>
      <c r="BG37" s="75"/>
    </row>
    <row r="38" spans="1:59" ht="19.8" customHeight="1" x14ac:dyDescent="0.25">
      <c r="A38" s="67" t="s">
        <v>71</v>
      </c>
      <c r="B38" s="256" t="s">
        <v>1062</v>
      </c>
      <c r="C38" s="1039">
        <v>40870</v>
      </c>
      <c r="D38" s="1039" t="s">
        <v>283</v>
      </c>
      <c r="E38" s="1039" t="s">
        <v>546</v>
      </c>
      <c r="F38" s="1039">
        <v>2014</v>
      </c>
      <c r="G38" s="25">
        <v>4</v>
      </c>
      <c r="H38" s="25">
        <v>8</v>
      </c>
      <c r="I38" s="37"/>
      <c r="K38" s="67" t="s">
        <v>71</v>
      </c>
      <c r="L38" s="52" t="s">
        <v>659</v>
      </c>
      <c r="M38" s="25">
        <v>41366</v>
      </c>
      <c r="N38" s="53" t="s">
        <v>283</v>
      </c>
      <c r="O38" s="25" t="s">
        <v>546</v>
      </c>
      <c r="P38" s="53">
        <v>2011</v>
      </c>
      <c r="Q38" s="25">
        <v>2</v>
      </c>
      <c r="R38" s="480">
        <v>4</v>
      </c>
      <c r="S38" s="37"/>
      <c r="U38" s="67" t="s">
        <v>71</v>
      </c>
      <c r="V38" s="52" t="s">
        <v>874</v>
      </c>
      <c r="W38" s="25">
        <v>39738</v>
      </c>
      <c r="X38" s="53" t="s">
        <v>286</v>
      </c>
      <c r="Y38" s="25" t="s">
        <v>549</v>
      </c>
      <c r="Z38" s="53">
        <v>2010</v>
      </c>
      <c r="AA38" s="25">
        <v>4</v>
      </c>
      <c r="AB38" s="25">
        <v>8</v>
      </c>
      <c r="AC38" s="37"/>
      <c r="AE38" s="67" t="s">
        <v>71</v>
      </c>
      <c r="AF38" s="52" t="s">
        <v>1077</v>
      </c>
      <c r="AG38" s="25">
        <v>38840</v>
      </c>
      <c r="AH38" s="53" t="s">
        <v>283</v>
      </c>
      <c r="AI38" s="25" t="s">
        <v>540</v>
      </c>
      <c r="AJ38" s="53">
        <v>2008</v>
      </c>
      <c r="AK38" s="25">
        <v>1</v>
      </c>
      <c r="AL38" s="25">
        <v>0</v>
      </c>
      <c r="AM38" s="37" t="s">
        <v>218</v>
      </c>
      <c r="AO38" s="75"/>
      <c r="AP38" s="1058"/>
      <c r="AQ38" s="75"/>
      <c r="AR38" s="1058"/>
      <c r="AS38" s="75"/>
      <c r="AT38" s="1058"/>
      <c r="AU38" s="75"/>
      <c r="AV38" s="75"/>
      <c r="AW38" s="75"/>
      <c r="AY38" s="75"/>
      <c r="AZ38" s="1058"/>
      <c r="BA38" s="75"/>
      <c r="BB38" s="1058"/>
      <c r="BC38" s="75"/>
      <c r="BD38" s="1058"/>
      <c r="BE38" s="75"/>
      <c r="BF38" s="75"/>
      <c r="BG38" s="75"/>
    </row>
    <row r="39" spans="1:59" ht="19.8" customHeight="1" x14ac:dyDescent="0.25">
      <c r="A39" s="67" t="s">
        <v>72</v>
      </c>
      <c r="B39" s="1038" t="s">
        <v>956</v>
      </c>
      <c r="C39" s="1039">
        <v>40069</v>
      </c>
      <c r="D39" s="1039" t="s">
        <v>306</v>
      </c>
      <c r="E39" s="1039" t="s">
        <v>544</v>
      </c>
      <c r="F39" s="1039">
        <v>2013</v>
      </c>
      <c r="G39" s="25">
        <v>4</v>
      </c>
      <c r="H39" s="25">
        <v>6</v>
      </c>
      <c r="I39" s="37"/>
      <c r="K39" s="67" t="s">
        <v>72</v>
      </c>
      <c r="L39" s="52" t="s">
        <v>964</v>
      </c>
      <c r="M39" s="25">
        <v>41166</v>
      </c>
      <c r="N39" s="53" t="s">
        <v>286</v>
      </c>
      <c r="O39" s="25" t="s">
        <v>546</v>
      </c>
      <c r="P39" s="53">
        <v>2012</v>
      </c>
      <c r="Q39" s="25">
        <v>2</v>
      </c>
      <c r="R39" s="480">
        <v>0</v>
      </c>
      <c r="S39" s="37" t="s">
        <v>218</v>
      </c>
      <c r="U39" s="67" t="s">
        <v>72</v>
      </c>
      <c r="V39" s="52" t="s">
        <v>1067</v>
      </c>
      <c r="W39" s="25">
        <v>41586</v>
      </c>
      <c r="X39" s="53" t="s">
        <v>328</v>
      </c>
      <c r="Y39" s="25" t="s">
        <v>619</v>
      </c>
      <c r="Z39" s="53">
        <v>2009</v>
      </c>
      <c r="AA39" s="25">
        <v>4</v>
      </c>
      <c r="AB39" s="25">
        <v>6</v>
      </c>
      <c r="AC39" s="37"/>
      <c r="AE39" s="67" t="s">
        <v>72</v>
      </c>
      <c r="AF39" s="52"/>
      <c r="AG39" s="25"/>
      <c r="AH39" s="53"/>
      <c r="AI39" s="25"/>
      <c r="AJ39" s="53"/>
      <c r="AK39" s="25"/>
      <c r="AL39" s="25"/>
      <c r="AM39" s="37"/>
      <c r="AO39" s="75"/>
      <c r="AP39" s="1058"/>
      <c r="AQ39" s="75"/>
      <c r="AR39" s="1058"/>
      <c r="AS39" s="75"/>
      <c r="AT39" s="1058"/>
      <c r="AU39" s="75"/>
      <c r="AV39" s="75"/>
      <c r="AW39" s="75"/>
      <c r="AY39" s="75"/>
      <c r="AZ39" s="1058"/>
      <c r="BA39" s="75"/>
      <c r="BB39" s="1058"/>
      <c r="BC39" s="75"/>
      <c r="BD39" s="1058"/>
      <c r="BE39" s="75"/>
      <c r="BF39" s="75"/>
      <c r="BG39" s="75"/>
    </row>
    <row r="40" spans="1:59" ht="19.8" customHeight="1" x14ac:dyDescent="0.25">
      <c r="A40" s="68" t="s">
        <v>72</v>
      </c>
      <c r="B40" s="111" t="s">
        <v>629</v>
      </c>
      <c r="C40" s="99">
        <v>40480</v>
      </c>
      <c r="D40" s="100" t="s">
        <v>306</v>
      </c>
      <c r="E40" s="99" t="s">
        <v>544</v>
      </c>
      <c r="F40" s="100">
        <v>2013</v>
      </c>
      <c r="G40" s="25">
        <v>4</v>
      </c>
      <c r="H40" s="25">
        <v>6</v>
      </c>
      <c r="I40" s="37"/>
      <c r="K40" s="68" t="s">
        <v>72</v>
      </c>
      <c r="L40" s="111"/>
      <c r="M40" s="99"/>
      <c r="N40" s="100"/>
      <c r="O40" s="99"/>
      <c r="P40" s="100"/>
      <c r="Q40" s="25"/>
      <c r="R40" s="25"/>
      <c r="S40" s="37"/>
      <c r="U40" s="68" t="s">
        <v>97</v>
      </c>
      <c r="V40" s="111" t="s">
        <v>828</v>
      </c>
      <c r="W40" s="99">
        <v>39747</v>
      </c>
      <c r="X40" s="100" t="s">
        <v>286</v>
      </c>
      <c r="Y40" s="99" t="s">
        <v>549</v>
      </c>
      <c r="Z40" s="100">
        <v>2010</v>
      </c>
      <c r="AA40" s="25">
        <v>4</v>
      </c>
      <c r="AB40" s="25">
        <v>4</v>
      </c>
      <c r="AC40" s="37"/>
      <c r="AE40" s="68" t="s">
        <v>97</v>
      </c>
      <c r="AF40" s="111"/>
      <c r="AG40" s="99"/>
      <c r="AH40" s="100"/>
      <c r="AI40" s="99"/>
      <c r="AJ40" s="100"/>
      <c r="AK40" s="25"/>
      <c r="AL40" s="25"/>
      <c r="AM40" s="37"/>
      <c r="AO40" s="75"/>
      <c r="AP40" s="195"/>
      <c r="AQ40" s="269"/>
      <c r="AR40" s="195"/>
      <c r="AS40" s="269"/>
      <c r="AT40" s="195"/>
      <c r="AU40" s="75"/>
      <c r="AV40" s="75"/>
      <c r="AW40" s="75"/>
      <c r="AY40" s="75"/>
      <c r="AZ40" s="195"/>
      <c r="BA40" s="269"/>
      <c r="BB40" s="195"/>
      <c r="BC40" s="269"/>
      <c r="BD40" s="195"/>
      <c r="BE40" s="75"/>
      <c r="BF40" s="75"/>
      <c r="BG40" s="75"/>
    </row>
    <row r="41" spans="1:59" ht="19.8" customHeight="1" x14ac:dyDescent="0.25">
      <c r="A41" s="1102" t="s">
        <v>73</v>
      </c>
      <c r="B41" s="111" t="s">
        <v>893</v>
      </c>
      <c r="C41" s="99">
        <v>41850</v>
      </c>
      <c r="D41" s="100" t="s">
        <v>998</v>
      </c>
      <c r="E41" s="99" t="s">
        <v>990</v>
      </c>
      <c r="F41" s="100">
        <v>2013</v>
      </c>
      <c r="G41" s="25">
        <v>4</v>
      </c>
      <c r="H41" s="25">
        <v>3</v>
      </c>
      <c r="I41" s="39"/>
      <c r="K41" s="1102" t="s">
        <v>73</v>
      </c>
      <c r="L41" s="111"/>
      <c r="M41" s="99"/>
      <c r="N41" s="100"/>
      <c r="O41" s="99"/>
      <c r="P41" s="100"/>
      <c r="Q41" s="25"/>
      <c r="R41" s="25"/>
      <c r="S41" s="37"/>
      <c r="U41" s="1102" t="s">
        <v>73</v>
      </c>
      <c r="V41" s="111"/>
      <c r="W41" s="99"/>
      <c r="X41" s="100"/>
      <c r="Y41" s="99"/>
      <c r="Z41" s="100"/>
      <c r="AA41" s="25"/>
      <c r="AB41" s="25"/>
      <c r="AC41" s="37"/>
      <c r="AE41" s="1102" t="s">
        <v>73</v>
      </c>
      <c r="AF41" s="111"/>
      <c r="AG41" s="99"/>
      <c r="AH41" s="100"/>
      <c r="AI41" s="99"/>
      <c r="AJ41" s="100"/>
      <c r="AK41" s="25"/>
      <c r="AL41" s="25"/>
      <c r="AM41" s="39"/>
      <c r="AO41" s="1076"/>
      <c r="AP41" s="195"/>
      <c r="AQ41" s="269"/>
      <c r="AR41" s="195"/>
      <c r="AS41" s="269"/>
      <c r="AT41" s="195"/>
      <c r="AU41" s="75"/>
      <c r="AV41" s="75"/>
      <c r="AW41" s="75"/>
      <c r="AY41" s="1076"/>
      <c r="AZ41" s="195"/>
      <c r="BA41" s="269"/>
      <c r="BB41" s="195"/>
      <c r="BC41" s="269"/>
      <c r="BD41" s="195"/>
      <c r="BE41" s="75"/>
      <c r="BF41" s="75"/>
      <c r="BG41" s="75"/>
    </row>
    <row r="42" spans="1:59" ht="19.8" customHeight="1" x14ac:dyDescent="0.25">
      <c r="A42" s="1103"/>
      <c r="B42" s="111" t="s">
        <v>1068</v>
      </c>
      <c r="C42" s="99" t="s">
        <v>1069</v>
      </c>
      <c r="D42" s="100" t="s">
        <v>1070</v>
      </c>
      <c r="E42" s="99" t="s">
        <v>619</v>
      </c>
      <c r="F42" s="100">
        <v>2013</v>
      </c>
      <c r="G42" s="25">
        <v>4</v>
      </c>
      <c r="H42" s="25">
        <v>0</v>
      </c>
      <c r="I42" s="37" t="s">
        <v>219</v>
      </c>
      <c r="K42" s="1103"/>
      <c r="L42" s="111"/>
      <c r="M42" s="99"/>
      <c r="N42" s="100"/>
      <c r="O42" s="99"/>
      <c r="P42" s="100"/>
      <c r="Q42" s="25"/>
      <c r="R42" s="25"/>
      <c r="S42" s="37"/>
      <c r="U42" s="1103"/>
      <c r="V42" s="111"/>
      <c r="W42" s="99"/>
      <c r="X42" s="100"/>
      <c r="Y42" s="99"/>
      <c r="Z42" s="100"/>
      <c r="AA42" s="25"/>
      <c r="AB42" s="25"/>
      <c r="AC42" s="37"/>
      <c r="AE42" s="1103"/>
      <c r="AF42" s="111"/>
      <c r="AG42" s="99"/>
      <c r="AH42" s="100"/>
      <c r="AI42" s="99"/>
      <c r="AJ42" s="100"/>
      <c r="AK42" s="25"/>
      <c r="AL42" s="25"/>
      <c r="AM42" s="37"/>
      <c r="AO42" s="1076"/>
      <c r="AP42" s="195"/>
      <c r="AQ42" s="269"/>
      <c r="AR42" s="195"/>
      <c r="AS42" s="269"/>
      <c r="AT42" s="195"/>
      <c r="AU42" s="75"/>
      <c r="AV42" s="75"/>
      <c r="AW42" s="75"/>
      <c r="AY42" s="1076"/>
      <c r="AZ42" s="195"/>
      <c r="BA42" s="269"/>
      <c r="BB42" s="195"/>
      <c r="BC42" s="269"/>
      <c r="BD42" s="195"/>
      <c r="BE42" s="75"/>
      <c r="BF42" s="75"/>
      <c r="BG42" s="75"/>
    </row>
    <row r="43" spans="1:59" ht="19.8" customHeight="1" x14ac:dyDescent="0.25">
      <c r="A43" s="1103"/>
      <c r="B43" s="100"/>
      <c r="C43" s="99"/>
      <c r="D43" s="100"/>
      <c r="E43" s="99"/>
      <c r="F43" s="99"/>
      <c r="G43" s="25"/>
      <c r="H43" s="25"/>
      <c r="I43" s="37"/>
      <c r="K43" s="1103"/>
      <c r="L43" s="100"/>
      <c r="M43" s="99"/>
      <c r="N43" s="100"/>
      <c r="O43" s="99"/>
      <c r="P43" s="99"/>
      <c r="Q43" s="25"/>
      <c r="R43" s="25"/>
      <c r="S43" s="37"/>
      <c r="U43" s="1103"/>
      <c r="V43" s="100"/>
      <c r="W43" s="99"/>
      <c r="X43" s="100"/>
      <c r="Y43" s="99"/>
      <c r="Z43" s="99"/>
      <c r="AA43" s="25"/>
      <c r="AB43" s="25"/>
      <c r="AC43" s="37"/>
      <c r="AE43" s="1103"/>
      <c r="AF43" s="100"/>
      <c r="AG43" s="99"/>
      <c r="AH43" s="100"/>
      <c r="AI43" s="99"/>
      <c r="AJ43" s="99"/>
      <c r="AK43" s="25"/>
      <c r="AL43" s="25"/>
      <c r="AM43" s="37"/>
      <c r="AO43" s="1076"/>
      <c r="AP43" s="195"/>
      <c r="AQ43" s="269"/>
      <c r="AR43" s="195"/>
      <c r="AS43" s="269"/>
      <c r="AT43" s="269"/>
      <c r="AU43" s="75"/>
      <c r="AV43" s="75"/>
      <c r="AW43" s="75"/>
      <c r="AY43" s="1076"/>
      <c r="AZ43" s="195"/>
      <c r="BA43" s="269"/>
      <c r="BB43" s="195"/>
      <c r="BC43" s="269"/>
      <c r="BD43" s="269"/>
      <c r="BE43" s="75"/>
      <c r="BF43" s="75"/>
      <c r="BG43" s="75"/>
    </row>
    <row r="44" spans="1:59" ht="19.8" customHeight="1" thickBot="1" x14ac:dyDescent="0.3">
      <c r="A44" s="1104"/>
      <c r="B44" s="192"/>
      <c r="C44" s="390"/>
      <c r="D44" s="193"/>
      <c r="E44" s="390"/>
      <c r="F44" s="390"/>
      <c r="G44" s="34"/>
      <c r="H44" s="34"/>
      <c r="I44" s="892"/>
      <c r="K44" s="1105"/>
      <c r="L44" s="192"/>
      <c r="M44" s="390"/>
      <c r="N44" s="193"/>
      <c r="O44" s="390"/>
      <c r="P44" s="390"/>
      <c r="Q44" s="34"/>
      <c r="R44" s="34"/>
      <c r="S44" s="35"/>
      <c r="U44" s="1104"/>
      <c r="V44" s="192"/>
      <c r="W44" s="390"/>
      <c r="X44" s="193"/>
      <c r="Y44" s="390"/>
      <c r="Z44" s="390"/>
      <c r="AA44" s="34"/>
      <c r="AB44" s="34"/>
      <c r="AC44" s="35"/>
      <c r="AE44" s="1105"/>
      <c r="AF44" s="104"/>
      <c r="AG44" s="105"/>
      <c r="AH44" s="106"/>
      <c r="AI44" s="105"/>
      <c r="AJ44" s="105"/>
      <c r="AK44" s="30"/>
      <c r="AL44" s="30"/>
      <c r="AM44" s="110"/>
      <c r="AO44" s="1076"/>
      <c r="AP44" s="195"/>
      <c r="AQ44" s="269"/>
      <c r="AR44" s="195"/>
      <c r="AS44" s="269"/>
      <c r="AT44" s="269"/>
      <c r="AU44" s="75"/>
      <c r="AV44" s="75"/>
      <c r="AW44" s="75"/>
      <c r="AY44" s="1076"/>
      <c r="AZ44" s="195"/>
      <c r="BA44" s="269"/>
      <c r="BB44" s="195"/>
      <c r="BC44" s="269"/>
      <c r="BD44" s="269"/>
      <c r="BE44" s="75"/>
      <c r="BF44" s="75"/>
      <c r="BG44" s="75"/>
    </row>
    <row r="45" spans="1:59" ht="19.8" customHeight="1" thickBot="1" x14ac:dyDescent="0.3">
      <c r="A45" s="483"/>
      <c r="B45" s="484" t="s">
        <v>1021</v>
      </c>
      <c r="C45" s="485"/>
      <c r="D45" s="484"/>
      <c r="E45" s="486" t="s">
        <v>135</v>
      </c>
      <c r="F45" s="486">
        <v>4</v>
      </c>
      <c r="G45" s="484" t="s">
        <v>134</v>
      </c>
      <c r="H45" s="481"/>
      <c r="I45" s="482"/>
      <c r="K45" s="229"/>
      <c r="L45" s="226" t="s">
        <v>448</v>
      </c>
      <c r="M45" s="1045"/>
      <c r="N45" s="226"/>
      <c r="O45" s="231" t="s">
        <v>135</v>
      </c>
      <c r="P45" s="231">
        <v>4</v>
      </c>
      <c r="Q45" s="226" t="s">
        <v>134</v>
      </c>
      <c r="R45" s="1046"/>
      <c r="S45" s="1047"/>
      <c r="U45" s="483"/>
      <c r="V45" s="484" t="s">
        <v>1038</v>
      </c>
      <c r="W45" s="485"/>
      <c r="X45" s="484"/>
      <c r="Y45" s="486" t="s">
        <v>135</v>
      </c>
      <c r="Z45" s="486">
        <v>2</v>
      </c>
      <c r="AA45" s="484" t="s">
        <v>134</v>
      </c>
      <c r="AB45" s="481"/>
      <c r="AC45" s="482"/>
      <c r="AE45" s="230"/>
      <c r="AF45" s="230"/>
      <c r="AG45" s="75"/>
      <c r="AH45" s="230"/>
      <c r="AI45" s="1057"/>
      <c r="AJ45" s="1057"/>
      <c r="AK45" s="230"/>
      <c r="AL45" s="1055"/>
      <c r="AM45" s="1055"/>
      <c r="AO45" s="230"/>
      <c r="AP45" s="230"/>
      <c r="AQ45" s="75"/>
      <c r="AR45" s="230"/>
      <c r="AS45" s="1057"/>
      <c r="AT45" s="1057"/>
      <c r="AU45" s="230"/>
      <c r="AV45" s="1055"/>
      <c r="AW45" s="1055"/>
      <c r="AY45" s="230"/>
      <c r="AZ45" s="230"/>
      <c r="BA45" s="75"/>
      <c r="BB45" s="230"/>
      <c r="BC45" s="1057"/>
      <c r="BD45" s="1057"/>
      <c r="BE45" s="230"/>
      <c r="BF45" s="1055"/>
      <c r="BG45" s="1055"/>
    </row>
    <row r="46" spans="1:59" ht="19.8" customHeight="1" x14ac:dyDescent="0.25">
      <c r="A46" s="66" t="s">
        <v>70</v>
      </c>
      <c r="B46" s="1036" t="s">
        <v>628</v>
      </c>
      <c r="C46" s="1037">
        <v>40732</v>
      </c>
      <c r="D46" s="1037" t="s">
        <v>1020</v>
      </c>
      <c r="E46" s="1037" t="s">
        <v>546</v>
      </c>
      <c r="F46" s="1037">
        <v>2013</v>
      </c>
      <c r="G46" s="20">
        <v>3</v>
      </c>
      <c r="H46" s="20">
        <v>8</v>
      </c>
      <c r="I46" s="37"/>
      <c r="K46" s="66" t="s">
        <v>70</v>
      </c>
      <c r="L46" s="130" t="s">
        <v>1024</v>
      </c>
      <c r="M46" s="131">
        <v>69394</v>
      </c>
      <c r="N46" s="131" t="s">
        <v>1025</v>
      </c>
      <c r="O46" s="131" t="s">
        <v>619</v>
      </c>
      <c r="P46" s="131">
        <v>2011</v>
      </c>
      <c r="Q46" s="20">
        <v>3</v>
      </c>
      <c r="R46" s="479">
        <v>0</v>
      </c>
      <c r="S46" s="37" t="s">
        <v>219</v>
      </c>
      <c r="U46" s="66" t="s">
        <v>70</v>
      </c>
      <c r="V46" s="130" t="s">
        <v>976</v>
      </c>
      <c r="W46" s="109" t="s">
        <v>977</v>
      </c>
      <c r="X46" s="131" t="s">
        <v>978</v>
      </c>
      <c r="Y46" s="109" t="s">
        <v>371</v>
      </c>
      <c r="Z46" s="131">
        <v>2009</v>
      </c>
      <c r="AA46" s="20">
        <v>1</v>
      </c>
      <c r="AB46" s="20">
        <v>0</v>
      </c>
      <c r="AC46" s="37" t="s">
        <v>220</v>
      </c>
      <c r="AE46" s="75"/>
      <c r="AF46" s="1058"/>
      <c r="AG46" s="75"/>
      <c r="AH46" s="1058"/>
      <c r="AI46" s="75"/>
      <c r="AJ46" s="1058"/>
      <c r="AK46" s="75"/>
      <c r="AL46" s="75"/>
      <c r="AM46" s="75"/>
      <c r="AO46" s="75"/>
      <c r="AP46" s="1058"/>
      <c r="AQ46" s="75"/>
      <c r="AR46" s="1058"/>
      <c r="AS46" s="75"/>
      <c r="AT46" s="1058"/>
      <c r="AU46" s="75"/>
      <c r="AV46" s="75"/>
      <c r="AW46" s="75"/>
      <c r="AY46" s="75"/>
      <c r="AZ46" s="1058"/>
      <c r="BA46" s="75"/>
      <c r="BB46" s="1058"/>
      <c r="BC46" s="75"/>
      <c r="BD46" s="1058"/>
      <c r="BE46" s="75"/>
      <c r="BF46" s="75"/>
      <c r="BG46" s="75"/>
    </row>
    <row r="47" spans="1:59" ht="19.8" customHeight="1" x14ac:dyDescent="0.25">
      <c r="A47" s="67" t="s">
        <v>71</v>
      </c>
      <c r="B47" s="1038" t="s">
        <v>889</v>
      </c>
      <c r="C47" s="1039">
        <v>43003</v>
      </c>
      <c r="D47" s="1039" t="s">
        <v>286</v>
      </c>
      <c r="E47" s="1039" t="s">
        <v>544</v>
      </c>
      <c r="F47" s="1039">
        <v>2014</v>
      </c>
      <c r="G47" s="25">
        <v>3</v>
      </c>
      <c r="H47" s="25">
        <v>6</v>
      </c>
      <c r="I47" s="37"/>
      <c r="K47" s="67" t="s">
        <v>71</v>
      </c>
      <c r="L47" s="52" t="s">
        <v>1026</v>
      </c>
      <c r="M47" s="25">
        <v>62109</v>
      </c>
      <c r="N47" s="53" t="s">
        <v>516</v>
      </c>
      <c r="O47" s="25" t="s">
        <v>990</v>
      </c>
      <c r="P47" s="53">
        <v>2011</v>
      </c>
      <c r="Q47" s="25">
        <v>3</v>
      </c>
      <c r="R47" s="480">
        <v>0</v>
      </c>
      <c r="S47" s="37" t="s">
        <v>219</v>
      </c>
      <c r="U47" s="67" t="s">
        <v>71</v>
      </c>
      <c r="V47" s="52" t="s">
        <v>1039</v>
      </c>
      <c r="W47" s="25">
        <v>41070</v>
      </c>
      <c r="X47" s="53" t="s">
        <v>1065</v>
      </c>
      <c r="Y47" s="25" t="s">
        <v>546</v>
      </c>
      <c r="Z47" s="53">
        <v>2009</v>
      </c>
      <c r="AA47" s="25">
        <v>1</v>
      </c>
      <c r="AB47" s="25">
        <v>0</v>
      </c>
      <c r="AC47" s="37" t="s">
        <v>218</v>
      </c>
      <c r="AE47" s="75"/>
      <c r="AF47" s="1058"/>
      <c r="AG47" s="75"/>
      <c r="AH47" s="1058"/>
      <c r="AI47" s="75"/>
      <c r="AJ47" s="1058"/>
      <c r="AK47" s="75"/>
      <c r="AL47" s="75"/>
      <c r="AM47" s="75"/>
      <c r="AO47" s="75"/>
      <c r="AP47" s="1058"/>
      <c r="AQ47" s="75"/>
      <c r="AR47" s="1058"/>
      <c r="AS47" s="75"/>
      <c r="AT47" s="1058"/>
      <c r="AU47" s="75"/>
      <c r="AV47" s="75"/>
      <c r="AW47" s="75"/>
      <c r="AY47" s="75"/>
      <c r="AZ47" s="1058"/>
      <c r="BA47" s="75"/>
      <c r="BB47" s="1058"/>
      <c r="BC47" s="75"/>
      <c r="BD47" s="1058"/>
      <c r="BE47" s="75"/>
      <c r="BF47" s="75"/>
      <c r="BG47" s="75"/>
    </row>
    <row r="48" spans="1:59" ht="19.8" customHeight="1" x14ac:dyDescent="0.25">
      <c r="A48" s="67" t="s">
        <v>72</v>
      </c>
      <c r="B48" s="1038" t="s">
        <v>891</v>
      </c>
      <c r="C48" s="1039">
        <v>43018</v>
      </c>
      <c r="D48" s="1039" t="s">
        <v>286</v>
      </c>
      <c r="E48" s="1039" t="s">
        <v>544</v>
      </c>
      <c r="F48" s="1039">
        <v>2014</v>
      </c>
      <c r="G48" s="25">
        <v>3</v>
      </c>
      <c r="H48" s="25">
        <v>4</v>
      </c>
      <c r="I48" s="37"/>
      <c r="K48" s="67" t="s">
        <v>72</v>
      </c>
      <c r="L48" s="52" t="s">
        <v>785</v>
      </c>
      <c r="M48" s="25">
        <v>43376</v>
      </c>
      <c r="N48" s="53" t="s">
        <v>286</v>
      </c>
      <c r="O48" s="25" t="s">
        <v>546</v>
      </c>
      <c r="P48" s="53">
        <v>2012</v>
      </c>
      <c r="Q48" s="25">
        <v>3</v>
      </c>
      <c r="R48" s="480">
        <v>4</v>
      </c>
      <c r="S48" s="37"/>
      <c r="U48" s="67" t="s">
        <v>72</v>
      </c>
      <c r="V48" s="52"/>
      <c r="W48" s="53"/>
      <c r="X48" s="53"/>
      <c r="Y48" s="53"/>
      <c r="Z48" s="53"/>
      <c r="AA48" s="25"/>
      <c r="AB48" s="25"/>
      <c r="AC48" s="37"/>
      <c r="AE48" s="75"/>
      <c r="AF48" s="1058"/>
      <c r="AG48" s="1058"/>
      <c r="AH48" s="1058"/>
      <c r="AI48" s="1058"/>
      <c r="AJ48" s="1058"/>
      <c r="AK48" s="75"/>
      <c r="AL48" s="75"/>
      <c r="AM48" s="75"/>
      <c r="AO48" s="75"/>
      <c r="AP48" s="1058"/>
      <c r="AQ48" s="1058"/>
      <c r="AR48" s="1058"/>
      <c r="AS48" s="1058"/>
      <c r="AT48" s="1058"/>
      <c r="AU48" s="75"/>
      <c r="AV48" s="75"/>
      <c r="AW48" s="75"/>
      <c r="AY48" s="75"/>
      <c r="AZ48" s="1058"/>
      <c r="BA48" s="1058"/>
      <c r="BB48" s="1058"/>
      <c r="BC48" s="1058"/>
      <c r="BD48" s="1058"/>
      <c r="BE48" s="75"/>
      <c r="BF48" s="75"/>
      <c r="BG48" s="75"/>
    </row>
    <row r="49" spans="1:59" ht="19.8" customHeight="1" x14ac:dyDescent="0.25">
      <c r="A49" s="68" t="s">
        <v>72</v>
      </c>
      <c r="B49" s="111"/>
      <c r="C49" s="99"/>
      <c r="D49" s="100"/>
      <c r="E49" s="99"/>
      <c r="F49" s="100"/>
      <c r="G49" s="25"/>
      <c r="H49" s="25"/>
      <c r="I49" s="37"/>
      <c r="K49" s="68" t="s">
        <v>72</v>
      </c>
      <c r="L49" s="111"/>
      <c r="M49" s="99"/>
      <c r="N49" s="100"/>
      <c r="O49" s="99"/>
      <c r="P49" s="100"/>
      <c r="Q49" s="25"/>
      <c r="R49" s="25"/>
      <c r="S49" s="37"/>
      <c r="U49" s="68" t="s">
        <v>72</v>
      </c>
      <c r="V49" s="111"/>
      <c r="W49" s="99"/>
      <c r="X49" s="100"/>
      <c r="Y49" s="99"/>
      <c r="Z49" s="100"/>
      <c r="AA49" s="25"/>
      <c r="AB49" s="25"/>
      <c r="AC49" s="37"/>
      <c r="AE49" s="75"/>
      <c r="AF49" s="195"/>
      <c r="AG49" s="269"/>
      <c r="AH49" s="195"/>
      <c r="AI49" s="269"/>
      <c r="AJ49" s="195"/>
      <c r="AK49" s="75"/>
      <c r="AL49" s="75"/>
      <c r="AM49" s="75"/>
      <c r="AO49" s="75"/>
      <c r="AP49" s="195"/>
      <c r="AQ49" s="269"/>
      <c r="AR49" s="195"/>
      <c r="AS49" s="269"/>
      <c r="AT49" s="195"/>
      <c r="AU49" s="75"/>
      <c r="AV49" s="75"/>
      <c r="AW49" s="75"/>
      <c r="AY49" s="75"/>
      <c r="AZ49" s="195"/>
      <c r="BA49" s="269"/>
      <c r="BB49" s="195"/>
      <c r="BC49" s="269"/>
      <c r="BD49" s="195"/>
      <c r="BE49" s="75"/>
      <c r="BF49" s="75"/>
      <c r="BG49" s="75"/>
    </row>
    <row r="50" spans="1:59" ht="19.8" customHeight="1" x14ac:dyDescent="0.25">
      <c r="A50" s="1102" t="s">
        <v>73</v>
      </c>
      <c r="B50" s="111"/>
      <c r="C50" s="99"/>
      <c r="D50" s="100"/>
      <c r="E50" s="99"/>
      <c r="F50" s="100"/>
      <c r="G50" s="25"/>
      <c r="H50" s="25"/>
      <c r="I50" s="39"/>
      <c r="K50" s="1102" t="s">
        <v>73</v>
      </c>
      <c r="L50" s="111"/>
      <c r="M50" s="99"/>
      <c r="N50" s="100"/>
      <c r="O50" s="99"/>
      <c r="P50" s="100"/>
      <c r="Q50" s="25"/>
      <c r="R50" s="25"/>
      <c r="S50" s="37"/>
      <c r="U50" s="1102" t="s">
        <v>73</v>
      </c>
      <c r="V50" s="111"/>
      <c r="W50" s="99"/>
      <c r="X50" s="100"/>
      <c r="Y50" s="99"/>
      <c r="Z50" s="100"/>
      <c r="AA50" s="25"/>
      <c r="AB50" s="25"/>
      <c r="AC50" s="37"/>
      <c r="AE50" s="1076"/>
      <c r="AF50" s="195"/>
      <c r="AG50" s="269"/>
      <c r="AH50" s="195"/>
      <c r="AI50" s="269"/>
      <c r="AJ50" s="195"/>
      <c r="AK50" s="75"/>
      <c r="AL50" s="75"/>
      <c r="AM50" s="75"/>
      <c r="AO50" s="1076"/>
      <c r="AP50" s="195"/>
      <c r="AQ50" s="269"/>
      <c r="AR50" s="195"/>
      <c r="AS50" s="269"/>
      <c r="AT50" s="195"/>
      <c r="AU50" s="75"/>
      <c r="AV50" s="75"/>
      <c r="AW50" s="75"/>
      <c r="AY50" s="1076"/>
      <c r="AZ50" s="195"/>
      <c r="BA50" s="269"/>
      <c r="BB50" s="195"/>
      <c r="BC50" s="269"/>
      <c r="BD50" s="195"/>
      <c r="BE50" s="75"/>
      <c r="BF50" s="75"/>
      <c r="BG50" s="75"/>
    </row>
    <row r="51" spans="1:59" ht="19.8" customHeight="1" x14ac:dyDescent="0.25">
      <c r="A51" s="1103"/>
      <c r="B51" s="111"/>
      <c r="C51" s="99"/>
      <c r="D51" s="100"/>
      <c r="E51" s="99"/>
      <c r="F51" s="100"/>
      <c r="G51" s="25"/>
      <c r="H51" s="25"/>
      <c r="I51" s="37"/>
      <c r="K51" s="1103"/>
      <c r="L51" s="111"/>
      <c r="M51" s="99"/>
      <c r="N51" s="100"/>
      <c r="O51" s="99"/>
      <c r="P51" s="100"/>
      <c r="Q51" s="25"/>
      <c r="R51" s="25"/>
      <c r="S51" s="37"/>
      <c r="U51" s="1103"/>
      <c r="V51" s="111"/>
      <c r="W51" s="99"/>
      <c r="X51" s="100"/>
      <c r="Y51" s="99"/>
      <c r="Z51" s="100"/>
      <c r="AA51" s="25"/>
      <c r="AB51" s="25"/>
      <c r="AC51" s="37"/>
      <c r="AE51" s="1076"/>
      <c r="AF51" s="195"/>
      <c r="AG51" s="269"/>
      <c r="AH51" s="195"/>
      <c r="AI51" s="269"/>
      <c r="AJ51" s="195"/>
      <c r="AK51" s="75"/>
      <c r="AL51" s="75"/>
      <c r="AM51" s="75"/>
      <c r="AO51" s="1076"/>
      <c r="AP51" s="195"/>
      <c r="AQ51" s="269"/>
      <c r="AR51" s="195"/>
      <c r="AS51" s="269"/>
      <c r="AT51" s="195"/>
      <c r="AU51" s="75"/>
      <c r="AV51" s="75"/>
      <c r="AW51" s="75"/>
      <c r="AY51" s="1076"/>
      <c r="AZ51" s="195"/>
      <c r="BA51" s="269"/>
      <c r="BB51" s="195"/>
      <c r="BC51" s="269"/>
      <c r="BD51" s="195"/>
      <c r="BE51" s="75"/>
      <c r="BF51" s="75"/>
      <c r="BG51" s="75"/>
    </row>
    <row r="52" spans="1:59" ht="19.8" customHeight="1" x14ac:dyDescent="0.25">
      <c r="A52" s="1103"/>
      <c r="B52" s="100"/>
      <c r="C52" s="99"/>
      <c r="D52" s="100"/>
      <c r="E52" s="99"/>
      <c r="F52" s="99"/>
      <c r="G52" s="25"/>
      <c r="H52" s="25"/>
      <c r="I52" s="37"/>
      <c r="K52" s="1103"/>
      <c r="L52" s="100"/>
      <c r="M52" s="99"/>
      <c r="N52" s="100"/>
      <c r="O52" s="99"/>
      <c r="P52" s="99"/>
      <c r="Q52" s="25"/>
      <c r="R52" s="25"/>
      <c r="S52" s="37"/>
      <c r="U52" s="1103"/>
      <c r="V52" s="100"/>
      <c r="W52" s="99"/>
      <c r="X52" s="100"/>
      <c r="Y52" s="99"/>
      <c r="Z52" s="99"/>
      <c r="AA52" s="25"/>
      <c r="AB52" s="25"/>
      <c r="AC52" s="37"/>
      <c r="AE52" s="1076"/>
      <c r="AF52" s="195"/>
      <c r="AG52" s="269"/>
      <c r="AH52" s="195"/>
      <c r="AI52" s="269"/>
      <c r="AJ52" s="269"/>
      <c r="AK52" s="75"/>
      <c r="AL52" s="75"/>
      <c r="AM52" s="75"/>
      <c r="AO52" s="1076"/>
      <c r="AP52" s="195"/>
      <c r="AQ52" s="269"/>
      <c r="AR52" s="195"/>
      <c r="AS52" s="269"/>
      <c r="AT52" s="269"/>
      <c r="AU52" s="75"/>
      <c r="AV52" s="75"/>
      <c r="AW52" s="75"/>
      <c r="AY52" s="1076"/>
      <c r="AZ52" s="195"/>
      <c r="BA52" s="269"/>
      <c r="BB52" s="195"/>
      <c r="BC52" s="269"/>
      <c r="BD52" s="269"/>
      <c r="BE52" s="75"/>
      <c r="BF52" s="75"/>
      <c r="BG52" s="75"/>
    </row>
    <row r="53" spans="1:59" ht="19.8" customHeight="1" thickBot="1" x14ac:dyDescent="0.3">
      <c r="A53" s="1104"/>
      <c r="B53" s="192"/>
      <c r="C53" s="390"/>
      <c r="D53" s="193"/>
      <c r="E53" s="390"/>
      <c r="F53" s="390"/>
      <c r="G53" s="34"/>
      <c r="H53" s="34"/>
      <c r="I53" s="892"/>
      <c r="K53" s="1105"/>
      <c r="L53" s="192"/>
      <c r="M53" s="390"/>
      <c r="N53" s="193"/>
      <c r="O53" s="390"/>
      <c r="P53" s="390"/>
      <c r="Q53" s="34"/>
      <c r="R53" s="34"/>
      <c r="S53" s="35"/>
      <c r="U53" s="1104"/>
      <c r="V53" s="192"/>
      <c r="W53" s="390"/>
      <c r="X53" s="193"/>
      <c r="Y53" s="390"/>
      <c r="Z53" s="390"/>
      <c r="AA53" s="34"/>
      <c r="AB53" s="34"/>
      <c r="AC53" s="892"/>
      <c r="AE53" s="1076"/>
      <c r="AF53" s="195"/>
      <c r="AG53" s="269"/>
      <c r="AH53" s="195"/>
      <c r="AI53" s="269"/>
      <c r="AJ53" s="269"/>
      <c r="AK53" s="75"/>
      <c r="AL53" s="75"/>
      <c r="AM53" s="75"/>
      <c r="AO53" s="1076"/>
      <c r="AP53" s="195"/>
      <c r="AQ53" s="269"/>
      <c r="AR53" s="195"/>
      <c r="AS53" s="269"/>
      <c r="AT53" s="269"/>
      <c r="AU53" s="75"/>
      <c r="AV53" s="75"/>
      <c r="AW53" s="75"/>
      <c r="AY53" s="1076"/>
      <c r="AZ53" s="195"/>
      <c r="BA53" s="269"/>
      <c r="BB53" s="195"/>
      <c r="BC53" s="269"/>
      <c r="BD53" s="269"/>
      <c r="BE53" s="75"/>
      <c r="BF53" s="75"/>
      <c r="BG53" s="75"/>
    </row>
    <row r="54" spans="1:59" ht="19.8" customHeight="1" thickBot="1" x14ac:dyDescent="0.3">
      <c r="A54" s="483"/>
      <c r="B54" s="484" t="s">
        <v>1051</v>
      </c>
      <c r="C54" s="485"/>
      <c r="D54" s="484"/>
      <c r="E54" s="486" t="s">
        <v>135</v>
      </c>
      <c r="F54" s="486">
        <v>10</v>
      </c>
      <c r="G54" s="484" t="s">
        <v>134</v>
      </c>
      <c r="H54" s="481"/>
      <c r="I54" s="482"/>
      <c r="K54" s="483"/>
      <c r="L54" s="484" t="s">
        <v>456</v>
      </c>
      <c r="M54" s="485"/>
      <c r="N54" s="484"/>
      <c r="O54" s="486" t="s">
        <v>135</v>
      </c>
      <c r="P54" s="486">
        <v>5</v>
      </c>
      <c r="Q54" s="484" t="s">
        <v>134</v>
      </c>
      <c r="R54" s="481"/>
      <c r="S54" s="482"/>
      <c r="U54" s="483"/>
      <c r="V54" s="484" t="s">
        <v>1041</v>
      </c>
      <c r="W54" s="485"/>
      <c r="X54" s="484"/>
      <c r="Y54" s="486" t="s">
        <v>135</v>
      </c>
      <c r="Z54" s="486">
        <v>3</v>
      </c>
      <c r="AA54" s="484" t="s">
        <v>134</v>
      </c>
      <c r="AB54" s="481"/>
      <c r="AC54" s="482"/>
      <c r="AE54" s="230"/>
      <c r="AF54" s="230"/>
      <c r="AG54" s="75"/>
      <c r="AH54" s="230"/>
      <c r="AI54" s="1057"/>
      <c r="AJ54" s="1057"/>
      <c r="AK54" s="230"/>
      <c r="AL54" s="1055"/>
      <c r="AM54" s="1055"/>
      <c r="AO54" s="230"/>
      <c r="AP54" s="230"/>
      <c r="AQ54" s="75"/>
      <c r="AR54" s="230"/>
      <c r="AS54" s="1057"/>
      <c r="AT54" s="1057"/>
      <c r="AU54" s="230"/>
      <c r="AV54" s="1055"/>
      <c r="AW54" s="1055"/>
      <c r="AY54" s="230"/>
      <c r="AZ54" s="230"/>
      <c r="BA54" s="75"/>
      <c r="BB54" s="230"/>
      <c r="BC54" s="1057"/>
      <c r="BD54" s="1057"/>
      <c r="BE54" s="230"/>
      <c r="BF54" s="1055"/>
      <c r="BG54" s="1055"/>
    </row>
    <row r="55" spans="1:59" ht="19.8" customHeight="1" x14ac:dyDescent="0.25">
      <c r="A55" s="66" t="s">
        <v>70</v>
      </c>
      <c r="B55" s="1036" t="s">
        <v>771</v>
      </c>
      <c r="C55" s="1037">
        <v>41974</v>
      </c>
      <c r="D55" s="603" t="s">
        <v>765</v>
      </c>
      <c r="E55" s="1037" t="s">
        <v>619</v>
      </c>
      <c r="F55" s="1037">
        <v>2013</v>
      </c>
      <c r="G55" s="20">
        <v>4</v>
      </c>
      <c r="H55" s="20">
        <v>10</v>
      </c>
      <c r="I55" s="37"/>
      <c r="K55" s="66" t="s">
        <v>70</v>
      </c>
      <c r="L55" s="130" t="s">
        <v>656</v>
      </c>
      <c r="M55" s="109">
        <v>42983</v>
      </c>
      <c r="N55" s="131" t="s">
        <v>283</v>
      </c>
      <c r="O55" s="109" t="s">
        <v>619</v>
      </c>
      <c r="P55" s="131">
        <v>2011</v>
      </c>
      <c r="Q55" s="20">
        <v>4</v>
      </c>
      <c r="R55" s="20">
        <v>10</v>
      </c>
      <c r="S55" s="37"/>
      <c r="U55" s="66" t="s">
        <v>70</v>
      </c>
      <c r="V55" s="130" t="s">
        <v>703</v>
      </c>
      <c r="W55" s="109">
        <v>37830</v>
      </c>
      <c r="X55" s="131" t="s">
        <v>328</v>
      </c>
      <c r="Y55" s="109" t="s">
        <v>540</v>
      </c>
      <c r="Z55" s="131">
        <v>2009</v>
      </c>
      <c r="AA55" s="20">
        <v>2</v>
      </c>
      <c r="AB55" s="20">
        <v>6</v>
      </c>
      <c r="AC55" s="37"/>
      <c r="AE55" s="75"/>
      <c r="AF55" s="887"/>
      <c r="AG55" s="75"/>
      <c r="AH55" s="887"/>
      <c r="AI55" s="75"/>
      <c r="AJ55" s="887"/>
      <c r="AK55" s="75"/>
      <c r="AL55" s="75"/>
      <c r="AM55" s="75"/>
      <c r="AO55" s="75"/>
      <c r="AP55" s="887"/>
      <c r="AQ55" s="75"/>
      <c r="AR55" s="887"/>
      <c r="AS55" s="75"/>
      <c r="AT55" s="887"/>
      <c r="AU55" s="75"/>
      <c r="AV55" s="75"/>
      <c r="AW55" s="75"/>
      <c r="AY55" s="75"/>
      <c r="AZ55" s="1058"/>
      <c r="BA55" s="75"/>
      <c r="BB55" s="1058"/>
      <c r="BC55" s="75"/>
      <c r="BD55" s="1058"/>
      <c r="BE55" s="75"/>
      <c r="BF55" s="75"/>
      <c r="BG55" s="75"/>
    </row>
    <row r="56" spans="1:59" ht="19.8" customHeight="1" x14ac:dyDescent="0.3">
      <c r="A56" s="67" t="s">
        <v>71</v>
      </c>
      <c r="B56" s="1038" t="s">
        <v>628</v>
      </c>
      <c r="C56" s="1039">
        <v>40732</v>
      </c>
      <c r="D56" s="211" t="s">
        <v>555</v>
      </c>
      <c r="E56" s="1039" t="s">
        <v>546</v>
      </c>
      <c r="F56" s="1039">
        <v>2013</v>
      </c>
      <c r="G56" s="25">
        <v>4</v>
      </c>
      <c r="H56" s="25">
        <v>8</v>
      </c>
      <c r="I56" s="37"/>
      <c r="K56" s="67" t="s">
        <v>71</v>
      </c>
      <c r="L56" s="1062" t="s">
        <v>1063</v>
      </c>
      <c r="M56" s="1063" t="s">
        <v>1064</v>
      </c>
      <c r="N56" s="53" t="s">
        <v>1023</v>
      </c>
      <c r="O56" s="25" t="s">
        <v>544</v>
      </c>
      <c r="P56" s="53">
        <v>2011</v>
      </c>
      <c r="Q56" s="25">
        <v>4</v>
      </c>
      <c r="R56" s="25">
        <v>0</v>
      </c>
      <c r="S56" s="37" t="s">
        <v>220</v>
      </c>
      <c r="U56" s="67" t="s">
        <v>71</v>
      </c>
      <c r="V56" s="52" t="s">
        <v>705</v>
      </c>
      <c r="W56" s="25">
        <v>41589</v>
      </c>
      <c r="X56" s="53" t="s">
        <v>328</v>
      </c>
      <c r="Y56" s="25" t="s">
        <v>619</v>
      </c>
      <c r="Z56" s="53">
        <v>2010</v>
      </c>
      <c r="AA56" s="25">
        <v>2</v>
      </c>
      <c r="AB56" s="25">
        <v>4</v>
      </c>
      <c r="AC56" s="37"/>
      <c r="AE56" s="75"/>
      <c r="AF56" s="887"/>
      <c r="AG56" s="75"/>
      <c r="AH56" s="887"/>
      <c r="AI56" s="75"/>
      <c r="AJ56" s="887"/>
      <c r="AK56" s="75"/>
      <c r="AL56" s="75"/>
      <c r="AM56" s="75"/>
      <c r="AO56" s="75"/>
      <c r="AP56" s="887"/>
      <c r="AQ56" s="75"/>
      <c r="AR56" s="887"/>
      <c r="AS56" s="75"/>
      <c r="AT56" s="887"/>
      <c r="AU56" s="75"/>
      <c r="AV56" s="75"/>
      <c r="AW56" s="75"/>
      <c r="AY56" s="75"/>
      <c r="AZ56" s="1058"/>
      <c r="BA56" s="75"/>
      <c r="BB56" s="1058"/>
      <c r="BC56" s="75"/>
      <c r="BD56" s="1058"/>
      <c r="BE56" s="75"/>
      <c r="BF56" s="75"/>
      <c r="BG56" s="75"/>
    </row>
    <row r="57" spans="1:59" ht="19.8" customHeight="1" x14ac:dyDescent="0.25">
      <c r="A57" s="67" t="s">
        <v>72</v>
      </c>
      <c r="B57" s="1038" t="s">
        <v>1052</v>
      </c>
      <c r="C57" s="1039">
        <v>41977</v>
      </c>
      <c r="D57" s="211" t="s">
        <v>765</v>
      </c>
      <c r="E57" s="1039" t="s">
        <v>619</v>
      </c>
      <c r="F57" s="1039">
        <v>2013</v>
      </c>
      <c r="G57" s="25">
        <v>4</v>
      </c>
      <c r="H57" s="25">
        <v>6</v>
      </c>
      <c r="I57" s="37"/>
      <c r="K57" s="67" t="s">
        <v>72</v>
      </c>
      <c r="L57" s="52" t="s">
        <v>967</v>
      </c>
      <c r="M57" s="53">
        <v>50123</v>
      </c>
      <c r="N57" s="53" t="s">
        <v>644</v>
      </c>
      <c r="O57" s="53" t="s">
        <v>549</v>
      </c>
      <c r="P57" s="53">
        <v>2011</v>
      </c>
      <c r="Q57" s="25">
        <v>4</v>
      </c>
      <c r="R57" s="25">
        <v>6</v>
      </c>
      <c r="S57" s="37"/>
      <c r="U57" s="67" t="s">
        <v>72</v>
      </c>
      <c r="V57" s="52" t="s">
        <v>704</v>
      </c>
      <c r="W57" s="53">
        <v>38345</v>
      </c>
      <c r="X57" s="53" t="s">
        <v>644</v>
      </c>
      <c r="Y57" s="53" t="s">
        <v>542</v>
      </c>
      <c r="Z57" s="53">
        <v>2010</v>
      </c>
      <c r="AA57" s="25">
        <v>2</v>
      </c>
      <c r="AB57" s="25">
        <v>0</v>
      </c>
      <c r="AC57" s="37" t="s">
        <v>218</v>
      </c>
      <c r="AE57" s="75"/>
      <c r="AF57" s="887"/>
      <c r="AG57" s="75"/>
      <c r="AH57" s="887"/>
      <c r="AI57" s="75"/>
      <c r="AJ57" s="887"/>
      <c r="AK57" s="75"/>
      <c r="AL57" s="75"/>
      <c r="AM57" s="75"/>
      <c r="AO57" s="75"/>
      <c r="AP57" s="887"/>
      <c r="AQ57" s="75"/>
      <c r="AR57" s="887"/>
      <c r="AS57" s="75"/>
      <c r="AT57" s="887"/>
      <c r="AU57" s="75"/>
      <c r="AV57" s="75"/>
      <c r="AW57" s="75"/>
      <c r="AY57" s="75"/>
      <c r="AZ57" s="1058"/>
      <c r="BA57" s="75"/>
      <c r="BB57" s="1058"/>
      <c r="BC57" s="75"/>
      <c r="BD57" s="1058"/>
      <c r="BE57" s="75"/>
      <c r="BF57" s="75"/>
      <c r="BG57" s="75"/>
    </row>
    <row r="58" spans="1:59" ht="19.8" customHeight="1" x14ac:dyDescent="0.25">
      <c r="A58" s="68" t="s">
        <v>72</v>
      </c>
      <c r="B58" s="111" t="s">
        <v>889</v>
      </c>
      <c r="C58" s="99">
        <v>43003</v>
      </c>
      <c r="D58" s="100" t="s">
        <v>286</v>
      </c>
      <c r="E58" s="99" t="s">
        <v>544</v>
      </c>
      <c r="F58" s="100">
        <v>2014</v>
      </c>
      <c r="G58" s="25">
        <v>4</v>
      </c>
      <c r="H58" s="25">
        <v>6</v>
      </c>
      <c r="I58" s="37"/>
      <c r="K58" s="68" t="s">
        <v>97</v>
      </c>
      <c r="L58" s="111" t="s">
        <v>664</v>
      </c>
      <c r="M58" s="99">
        <v>39007</v>
      </c>
      <c r="N58" s="100" t="s">
        <v>644</v>
      </c>
      <c r="O58" s="99" t="s">
        <v>540</v>
      </c>
      <c r="P58" s="100">
        <v>2012</v>
      </c>
      <c r="Q58" s="25">
        <v>4</v>
      </c>
      <c r="R58" s="25">
        <v>4</v>
      </c>
      <c r="S58" s="37"/>
      <c r="U58" s="68" t="s">
        <v>72</v>
      </c>
      <c r="V58" s="111"/>
      <c r="W58" s="99"/>
      <c r="X58" s="100"/>
      <c r="Y58" s="99"/>
      <c r="Z58" s="100"/>
      <c r="AA58" s="25"/>
      <c r="AB58" s="25"/>
      <c r="AC58" s="37"/>
      <c r="AE58" s="75"/>
      <c r="AF58" s="195"/>
      <c r="AG58" s="269"/>
      <c r="AH58" s="195"/>
      <c r="AI58" s="269"/>
      <c r="AJ58" s="195"/>
      <c r="AK58" s="75"/>
      <c r="AL58" s="75"/>
      <c r="AM58" s="75"/>
      <c r="AO58" s="75"/>
      <c r="AP58" s="195"/>
      <c r="AQ58" s="269"/>
      <c r="AR58" s="195"/>
      <c r="AS58" s="269"/>
      <c r="AT58" s="195"/>
      <c r="AU58" s="75"/>
      <c r="AV58" s="75"/>
      <c r="AW58" s="75"/>
      <c r="AY58" s="75"/>
      <c r="AZ58" s="195"/>
      <c r="BA58" s="269"/>
      <c r="BB58" s="195"/>
      <c r="BC58" s="269"/>
      <c r="BD58" s="195"/>
      <c r="BE58" s="75"/>
      <c r="BF58" s="75"/>
      <c r="BG58" s="75"/>
    </row>
    <row r="59" spans="1:59" ht="19.8" customHeight="1" x14ac:dyDescent="0.25">
      <c r="A59" s="1102" t="s">
        <v>73</v>
      </c>
      <c r="B59" s="111"/>
      <c r="C59" s="99"/>
      <c r="D59" s="100"/>
      <c r="E59" s="99"/>
      <c r="F59" s="100"/>
      <c r="G59" s="25"/>
      <c r="H59" s="25"/>
      <c r="I59" s="39"/>
      <c r="K59" s="1102" t="s">
        <v>73</v>
      </c>
      <c r="L59" s="111"/>
      <c r="M59" s="99"/>
      <c r="N59" s="100"/>
      <c r="O59" s="99"/>
      <c r="P59" s="100"/>
      <c r="Q59" s="25"/>
      <c r="R59" s="25"/>
      <c r="S59" s="39"/>
      <c r="U59" s="1102" t="s">
        <v>73</v>
      </c>
      <c r="V59" s="111"/>
      <c r="W59" s="99"/>
      <c r="X59" s="100"/>
      <c r="Y59" s="99"/>
      <c r="Z59" s="100"/>
      <c r="AA59" s="25"/>
      <c r="AB59" s="25"/>
      <c r="AC59" s="37"/>
      <c r="AE59" s="1076"/>
      <c r="AF59" s="195"/>
      <c r="AG59" s="269"/>
      <c r="AH59" s="195"/>
      <c r="AI59" s="269"/>
      <c r="AJ59" s="195"/>
      <c r="AK59" s="75"/>
      <c r="AL59" s="75"/>
      <c r="AM59" s="75"/>
      <c r="AO59" s="1076"/>
      <c r="AP59" s="195"/>
      <c r="AQ59" s="269"/>
      <c r="AR59" s="195"/>
      <c r="AS59" s="269"/>
      <c r="AT59" s="195"/>
      <c r="AU59" s="75"/>
      <c r="AV59" s="75"/>
      <c r="AW59" s="75"/>
      <c r="AY59" s="1076"/>
      <c r="AZ59" s="195"/>
      <c r="BA59" s="269"/>
      <c r="BB59" s="195"/>
      <c r="BC59" s="269"/>
      <c r="BD59" s="195"/>
      <c r="BE59" s="75"/>
      <c r="BF59" s="75"/>
      <c r="BG59" s="75"/>
    </row>
    <row r="60" spans="1:59" ht="19.8" customHeight="1" x14ac:dyDescent="0.25">
      <c r="A60" s="1103"/>
      <c r="B60" s="111"/>
      <c r="C60" s="99"/>
      <c r="D60" s="100"/>
      <c r="E60" s="99"/>
      <c r="F60" s="100"/>
      <c r="G60" s="25"/>
      <c r="H60" s="25"/>
      <c r="I60" s="37"/>
      <c r="K60" s="1103"/>
      <c r="L60" s="111"/>
      <c r="M60" s="99"/>
      <c r="N60" s="100"/>
      <c r="O60" s="99"/>
      <c r="P60" s="100"/>
      <c r="Q60" s="25"/>
      <c r="R60" s="25"/>
      <c r="S60" s="37"/>
      <c r="U60" s="1103"/>
      <c r="V60" s="111"/>
      <c r="W60" s="99"/>
      <c r="X60" s="100"/>
      <c r="Y60" s="99"/>
      <c r="Z60" s="100"/>
      <c r="AA60" s="25"/>
      <c r="AB60" s="25"/>
      <c r="AC60" s="37"/>
      <c r="AE60" s="1076"/>
      <c r="AF60" s="195"/>
      <c r="AG60" s="269"/>
      <c r="AH60" s="195"/>
      <c r="AI60" s="269"/>
      <c r="AJ60" s="195"/>
      <c r="AK60" s="75"/>
      <c r="AL60" s="75"/>
      <c r="AM60" s="75"/>
      <c r="AO60" s="1076"/>
      <c r="AP60" s="195"/>
      <c r="AQ60" s="269"/>
      <c r="AR60" s="195"/>
      <c r="AS60" s="269"/>
      <c r="AT60" s="195"/>
      <c r="AU60" s="75"/>
      <c r="AV60" s="75"/>
      <c r="AW60" s="75"/>
      <c r="AY60" s="1076"/>
      <c r="AZ60" s="195"/>
      <c r="BA60" s="269"/>
      <c r="BB60" s="195"/>
      <c r="BC60" s="269"/>
      <c r="BD60" s="195"/>
      <c r="BE60" s="75"/>
      <c r="BF60" s="75"/>
      <c r="BG60" s="75"/>
    </row>
    <row r="61" spans="1:59" ht="19.8" customHeight="1" x14ac:dyDescent="0.25">
      <c r="A61" s="1103"/>
      <c r="B61" s="100"/>
      <c r="C61" s="99"/>
      <c r="D61" s="100"/>
      <c r="E61" s="99"/>
      <c r="F61" s="99"/>
      <c r="G61" s="25"/>
      <c r="H61" s="25"/>
      <c r="I61" s="37"/>
      <c r="K61" s="1103"/>
      <c r="L61" s="100"/>
      <c r="M61" s="99"/>
      <c r="N61" s="100"/>
      <c r="O61" s="99"/>
      <c r="P61" s="99"/>
      <c r="Q61" s="25"/>
      <c r="R61" s="25"/>
      <c r="S61" s="37"/>
      <c r="U61" s="1103"/>
      <c r="V61" s="100"/>
      <c r="W61" s="99"/>
      <c r="X61" s="100"/>
      <c r="Y61" s="99"/>
      <c r="Z61" s="99"/>
      <c r="AA61" s="25"/>
      <c r="AB61" s="25"/>
      <c r="AC61" s="37"/>
      <c r="AE61" s="1076"/>
      <c r="AF61" s="195"/>
      <c r="AG61" s="269"/>
      <c r="AH61" s="195"/>
      <c r="AI61" s="269"/>
      <c r="AJ61" s="269"/>
      <c r="AK61" s="75"/>
      <c r="AL61" s="75"/>
      <c r="AM61" s="75"/>
      <c r="AO61" s="1076"/>
      <c r="AP61" s="195"/>
      <c r="AQ61" s="269"/>
      <c r="AR61" s="195"/>
      <c r="AS61" s="269"/>
      <c r="AT61" s="269"/>
      <c r="AU61" s="75"/>
      <c r="AV61" s="75"/>
      <c r="AW61" s="75"/>
      <c r="AY61" s="1076"/>
      <c r="AZ61" s="195"/>
      <c r="BA61" s="269"/>
      <c r="BB61" s="195"/>
      <c r="BC61" s="269"/>
      <c r="BD61" s="269"/>
      <c r="BE61" s="75"/>
      <c r="BF61" s="75"/>
      <c r="BG61" s="75"/>
    </row>
    <row r="62" spans="1:59" ht="19.8" customHeight="1" thickBot="1" x14ac:dyDescent="0.3">
      <c r="A62" s="1105"/>
      <c r="B62" s="104"/>
      <c r="C62" s="105"/>
      <c r="D62" s="106"/>
      <c r="E62" s="105"/>
      <c r="F62" s="105"/>
      <c r="G62" s="30"/>
      <c r="H62" s="30"/>
      <c r="I62" s="893"/>
      <c r="K62" s="1105"/>
      <c r="L62" s="104"/>
      <c r="M62" s="105"/>
      <c r="N62" s="106"/>
      <c r="O62" s="105"/>
      <c r="P62" s="105"/>
      <c r="Q62" s="30"/>
      <c r="R62" s="30"/>
      <c r="S62" s="893"/>
      <c r="U62" s="1105"/>
      <c r="V62" s="104"/>
      <c r="W62" s="105"/>
      <c r="X62" s="106"/>
      <c r="Y62" s="105"/>
      <c r="Z62" s="105"/>
      <c r="AA62" s="30"/>
      <c r="AB62" s="30"/>
      <c r="AC62" s="893"/>
      <c r="AE62" s="1076"/>
      <c r="AF62" s="195"/>
      <c r="AG62" s="269"/>
      <c r="AH62" s="195"/>
      <c r="AI62" s="269"/>
      <c r="AJ62" s="269"/>
      <c r="AK62" s="75"/>
      <c r="AL62" s="75"/>
      <c r="AM62" s="75"/>
      <c r="AO62" s="1076"/>
      <c r="AP62" s="195"/>
      <c r="AQ62" s="269"/>
      <c r="AR62" s="195"/>
      <c r="AS62" s="269"/>
      <c r="AT62" s="269"/>
      <c r="AU62" s="75"/>
      <c r="AV62" s="75"/>
      <c r="AW62" s="75"/>
      <c r="AY62" s="1076"/>
      <c r="AZ62" s="195"/>
      <c r="BA62" s="269"/>
      <c r="BB62" s="195"/>
      <c r="BC62" s="269"/>
      <c r="BD62" s="269"/>
      <c r="BE62" s="75"/>
      <c r="BF62" s="75"/>
      <c r="BG62" s="75"/>
    </row>
    <row r="63" spans="1:59" ht="19.8" customHeight="1" thickTop="1" thickBot="1" x14ac:dyDescent="0.3">
      <c r="K63" s="483"/>
      <c r="L63" s="484" t="s">
        <v>1022</v>
      </c>
      <c r="M63" s="485"/>
      <c r="N63" s="484"/>
      <c r="O63" s="486" t="s">
        <v>135</v>
      </c>
      <c r="P63" s="486">
        <v>3</v>
      </c>
      <c r="Q63" s="484" t="s">
        <v>134</v>
      </c>
      <c r="R63" s="481"/>
      <c r="S63" s="482"/>
      <c r="U63" s="483"/>
      <c r="V63" s="484" t="s">
        <v>1042</v>
      </c>
      <c r="W63" s="485"/>
      <c r="X63" s="484"/>
      <c r="Y63" s="486" t="s">
        <v>135</v>
      </c>
      <c r="Z63" s="486">
        <v>2</v>
      </c>
      <c r="AA63" s="484" t="s">
        <v>134</v>
      </c>
      <c r="AB63" s="481"/>
      <c r="AC63" s="482"/>
      <c r="AE63" s="1024"/>
      <c r="AF63" s="195"/>
      <c r="AG63" s="269"/>
      <c r="AH63" s="195"/>
      <c r="AI63" s="269"/>
      <c r="AJ63" s="269"/>
      <c r="AK63" s="75"/>
      <c r="AL63" s="75"/>
      <c r="AM63" s="75"/>
      <c r="AO63" s="1024"/>
      <c r="AP63" s="195"/>
      <c r="AQ63" s="269"/>
      <c r="AR63" s="195"/>
      <c r="AS63" s="269"/>
      <c r="AT63" s="269"/>
      <c r="AU63" s="75"/>
      <c r="AV63" s="75"/>
      <c r="AW63" s="75"/>
      <c r="AY63" s="1056"/>
      <c r="AZ63" s="195"/>
      <c r="BA63" s="269"/>
      <c r="BB63" s="195"/>
      <c r="BC63" s="269"/>
      <c r="BD63" s="269"/>
      <c r="BE63" s="75"/>
      <c r="BF63" s="75"/>
      <c r="BG63" s="75"/>
    </row>
    <row r="64" spans="1:59" ht="19.8" customHeight="1" x14ac:dyDescent="0.25">
      <c r="K64" s="66" t="s">
        <v>70</v>
      </c>
      <c r="L64" s="130" t="s">
        <v>1027</v>
      </c>
      <c r="M64" s="109">
        <v>43144</v>
      </c>
      <c r="N64" s="131" t="s">
        <v>621</v>
      </c>
      <c r="O64" s="109" t="s">
        <v>549</v>
      </c>
      <c r="P64" s="131">
        <v>2011</v>
      </c>
      <c r="Q64" s="20">
        <v>2</v>
      </c>
      <c r="R64" s="20">
        <v>6</v>
      </c>
      <c r="S64" s="37"/>
      <c r="U64" s="66" t="s">
        <v>70</v>
      </c>
      <c r="V64" s="130" t="s">
        <v>695</v>
      </c>
      <c r="W64" s="109">
        <v>41504</v>
      </c>
      <c r="X64" s="131" t="s">
        <v>378</v>
      </c>
      <c r="Y64" s="109" t="s">
        <v>544</v>
      </c>
      <c r="Z64" s="131">
        <v>2010</v>
      </c>
      <c r="AA64" s="20">
        <v>1</v>
      </c>
      <c r="AB64" s="20">
        <v>4</v>
      </c>
      <c r="AC64" s="37"/>
      <c r="AE64" s="1024"/>
      <c r="AF64" s="195"/>
      <c r="AG64" s="269"/>
      <c r="AH64" s="195"/>
      <c r="AI64" s="269"/>
      <c r="AJ64" s="269"/>
      <c r="AK64" s="75"/>
      <c r="AL64" s="75"/>
      <c r="AM64" s="75"/>
      <c r="AO64" s="1024"/>
      <c r="AP64" s="195"/>
      <c r="AQ64" s="269"/>
      <c r="AR64" s="195"/>
      <c r="AS64" s="269"/>
      <c r="AT64" s="269"/>
      <c r="AU64" s="75"/>
      <c r="AV64" s="75"/>
      <c r="AW64" s="75"/>
      <c r="AY64" s="1056"/>
      <c r="AZ64" s="195"/>
      <c r="BA64" s="269"/>
      <c r="BB64" s="195"/>
      <c r="BC64" s="269"/>
      <c r="BD64" s="269"/>
      <c r="BE64" s="75"/>
      <c r="BF64" s="75"/>
      <c r="BG64" s="75"/>
    </row>
    <row r="65" spans="11:59" ht="19.8" customHeight="1" x14ac:dyDescent="0.25">
      <c r="K65" s="67" t="s">
        <v>71</v>
      </c>
      <c r="L65" s="52" t="s">
        <v>663</v>
      </c>
      <c r="M65" s="25">
        <v>40075</v>
      </c>
      <c r="N65" s="53" t="s">
        <v>306</v>
      </c>
      <c r="O65" s="25" t="s">
        <v>544</v>
      </c>
      <c r="P65" s="53">
        <v>2012</v>
      </c>
      <c r="Q65" s="25">
        <v>2</v>
      </c>
      <c r="R65" s="25">
        <v>4</v>
      </c>
      <c r="S65" s="37"/>
      <c r="U65" s="67" t="s">
        <v>71</v>
      </c>
      <c r="V65" s="52" t="s">
        <v>1043</v>
      </c>
      <c r="W65" s="25">
        <v>39149</v>
      </c>
      <c r="X65" s="53" t="s">
        <v>897</v>
      </c>
      <c r="Y65" s="25" t="s">
        <v>544</v>
      </c>
      <c r="Z65" s="53">
        <v>2009</v>
      </c>
      <c r="AA65" s="25">
        <v>1</v>
      </c>
      <c r="AB65" s="25">
        <v>0</v>
      </c>
      <c r="AC65" s="37" t="s">
        <v>218</v>
      </c>
      <c r="AE65" s="1024"/>
      <c r="AF65" s="195"/>
      <c r="AG65" s="269"/>
      <c r="AH65" s="195"/>
      <c r="AI65" s="269"/>
      <c r="AJ65" s="269"/>
      <c r="AK65" s="75"/>
      <c r="AL65" s="75"/>
      <c r="AM65" s="75"/>
      <c r="AO65" s="1024"/>
      <c r="AP65" s="195"/>
      <c r="AQ65" s="269"/>
      <c r="AR65" s="195"/>
      <c r="AS65" s="269"/>
      <c r="AT65" s="269"/>
      <c r="AU65" s="75"/>
      <c r="AV65" s="75"/>
      <c r="AW65" s="75"/>
      <c r="AY65" s="1056"/>
      <c r="AZ65" s="195"/>
      <c r="BA65" s="269"/>
      <c r="BB65" s="195"/>
      <c r="BC65" s="269"/>
      <c r="BD65" s="269"/>
      <c r="BE65" s="75"/>
      <c r="BF65" s="75"/>
      <c r="BG65" s="75"/>
    </row>
    <row r="66" spans="11:59" ht="19.8" customHeight="1" x14ac:dyDescent="0.25">
      <c r="K66" s="67" t="s">
        <v>72</v>
      </c>
      <c r="L66" s="52" t="s">
        <v>1028</v>
      </c>
      <c r="M66" s="53">
        <v>41427</v>
      </c>
      <c r="N66" s="53" t="s">
        <v>1029</v>
      </c>
      <c r="O66" s="53" t="s">
        <v>546</v>
      </c>
      <c r="P66" s="53">
        <v>2011</v>
      </c>
      <c r="Q66" s="25">
        <v>2</v>
      </c>
      <c r="R66" s="25">
        <v>0</v>
      </c>
      <c r="S66" s="37" t="s">
        <v>218</v>
      </c>
      <c r="U66" s="67" t="s">
        <v>72</v>
      </c>
      <c r="V66" s="52"/>
      <c r="W66" s="53"/>
      <c r="X66" s="53"/>
      <c r="Y66" s="53"/>
      <c r="Z66" s="53"/>
      <c r="AA66" s="25"/>
      <c r="AB66" s="25"/>
      <c r="AC66" s="37"/>
      <c r="AE66" s="1024"/>
      <c r="AF66" s="195"/>
      <c r="AG66" s="269"/>
      <c r="AH66" s="195"/>
      <c r="AI66" s="269"/>
      <c r="AJ66" s="269"/>
      <c r="AK66" s="75"/>
      <c r="AL66" s="75"/>
      <c r="AM66" s="75"/>
      <c r="AO66" s="1024"/>
      <c r="AP66" s="195"/>
      <c r="AQ66" s="269"/>
      <c r="AR66" s="195"/>
      <c r="AS66" s="269"/>
      <c r="AT66" s="269"/>
      <c r="AU66" s="75"/>
      <c r="AV66" s="75"/>
      <c r="AW66" s="75"/>
      <c r="AY66" s="1056"/>
      <c r="AZ66" s="195"/>
      <c r="BA66" s="269"/>
      <c r="BB66" s="195"/>
      <c r="BC66" s="269"/>
      <c r="BD66" s="269"/>
      <c r="BE66" s="75"/>
      <c r="BF66" s="75"/>
      <c r="BG66" s="75"/>
    </row>
    <row r="67" spans="11:59" ht="19.8" customHeight="1" x14ac:dyDescent="0.25">
      <c r="K67" s="68" t="s">
        <v>72</v>
      </c>
      <c r="L67" s="111"/>
      <c r="M67" s="99"/>
      <c r="N67" s="100"/>
      <c r="O67" s="99"/>
      <c r="P67" s="100"/>
      <c r="Q67" s="25"/>
      <c r="R67" s="25"/>
      <c r="S67" s="37"/>
      <c r="U67" s="68" t="s">
        <v>72</v>
      </c>
      <c r="V67" s="111"/>
      <c r="W67" s="99"/>
      <c r="X67" s="100"/>
      <c r="Y67" s="99"/>
      <c r="Z67" s="100"/>
      <c r="AA67" s="25"/>
      <c r="AB67" s="25"/>
      <c r="AC67" s="37"/>
      <c r="AE67" s="1024"/>
      <c r="AF67" s="195"/>
      <c r="AG67" s="269"/>
      <c r="AH67" s="195"/>
      <c r="AI67" s="269"/>
      <c r="AJ67" s="269"/>
      <c r="AK67" s="75"/>
      <c r="AL67" s="75"/>
      <c r="AM67" s="75"/>
      <c r="AO67" s="1024"/>
      <c r="AP67" s="195"/>
      <c r="AQ67" s="269"/>
      <c r="AR67" s="195"/>
      <c r="AS67" s="269"/>
      <c r="AT67" s="269"/>
      <c r="AU67" s="75"/>
      <c r="AV67" s="75"/>
      <c r="AW67" s="75"/>
      <c r="AY67" s="1056"/>
      <c r="AZ67" s="195"/>
      <c r="BA67" s="269"/>
      <c r="BB67" s="195"/>
      <c r="BC67" s="269"/>
      <c r="BD67" s="269"/>
      <c r="BE67" s="75"/>
      <c r="BF67" s="75"/>
      <c r="BG67" s="75"/>
    </row>
    <row r="68" spans="11:59" ht="19.8" customHeight="1" x14ac:dyDescent="0.25">
      <c r="K68" s="1102" t="s">
        <v>73</v>
      </c>
      <c r="L68" s="111"/>
      <c r="M68" s="99"/>
      <c r="N68" s="100"/>
      <c r="O68" s="99"/>
      <c r="P68" s="100"/>
      <c r="Q68" s="25"/>
      <c r="R68" s="25"/>
      <c r="S68" s="39"/>
      <c r="U68" s="1102" t="s">
        <v>73</v>
      </c>
      <c r="V68" s="111"/>
      <c r="W68" s="99"/>
      <c r="X68" s="100"/>
      <c r="Y68" s="99"/>
      <c r="Z68" s="100"/>
      <c r="AA68" s="25"/>
      <c r="AB68" s="25"/>
      <c r="AC68" s="37"/>
      <c r="AE68" s="1024"/>
      <c r="AF68" s="195"/>
      <c r="AG68" s="269"/>
      <c r="AH68" s="195"/>
      <c r="AI68" s="269"/>
      <c r="AJ68" s="269"/>
      <c r="AK68" s="75"/>
      <c r="AL68" s="75"/>
      <c r="AM68" s="75"/>
      <c r="AO68" s="1024"/>
      <c r="AP68" s="195"/>
      <c r="AQ68" s="269"/>
      <c r="AR68" s="195"/>
      <c r="AS68" s="269"/>
      <c r="AT68" s="269"/>
      <c r="AU68" s="75"/>
      <c r="AV68" s="75"/>
      <c r="AW68" s="75"/>
      <c r="AY68" s="1056"/>
      <c r="AZ68" s="195"/>
      <c r="BA68" s="269"/>
      <c r="BB68" s="195"/>
      <c r="BC68" s="269"/>
      <c r="BD68" s="269"/>
      <c r="BE68" s="75"/>
      <c r="BF68" s="75"/>
      <c r="BG68" s="75"/>
    </row>
    <row r="69" spans="11:59" ht="19.8" customHeight="1" x14ac:dyDescent="0.25">
      <c r="K69" s="1103"/>
      <c r="L69" s="111"/>
      <c r="M69" s="99"/>
      <c r="N69" s="100"/>
      <c r="O69" s="99"/>
      <c r="P69" s="100"/>
      <c r="Q69" s="25"/>
      <c r="R69" s="25"/>
      <c r="S69" s="37"/>
      <c r="U69" s="1103"/>
      <c r="V69" s="111"/>
      <c r="W69" s="99"/>
      <c r="X69" s="100"/>
      <c r="Y69" s="99"/>
      <c r="Z69" s="100"/>
      <c r="AA69" s="25"/>
      <c r="AB69" s="25"/>
      <c r="AC69" s="37"/>
      <c r="AE69" s="1024"/>
      <c r="AF69" s="195"/>
      <c r="AG69" s="269"/>
      <c r="AH69" s="195"/>
      <c r="AI69" s="269"/>
      <c r="AJ69" s="269"/>
      <c r="AK69" s="75"/>
      <c r="AL69" s="75"/>
      <c r="AM69" s="75"/>
      <c r="AO69" s="1024"/>
      <c r="AP69" s="195"/>
      <c r="AQ69" s="269"/>
      <c r="AR69" s="195"/>
      <c r="AS69" s="269"/>
      <c r="AT69" s="269"/>
      <c r="AU69" s="75"/>
      <c r="AV69" s="75"/>
      <c r="AW69" s="75"/>
      <c r="AY69" s="1056"/>
      <c r="AZ69" s="195"/>
      <c r="BA69" s="269"/>
      <c r="BB69" s="195"/>
      <c r="BC69" s="269"/>
      <c r="BD69" s="269"/>
      <c r="BE69" s="75"/>
      <c r="BF69" s="75"/>
      <c r="BG69" s="75"/>
    </row>
    <row r="70" spans="11:59" ht="19.8" customHeight="1" x14ac:dyDescent="0.25">
      <c r="K70" s="1103"/>
      <c r="L70" s="100"/>
      <c r="M70" s="99"/>
      <c r="N70" s="100"/>
      <c r="O70" s="99"/>
      <c r="P70" s="99"/>
      <c r="Q70" s="25"/>
      <c r="R70" s="25"/>
      <c r="S70" s="37"/>
      <c r="U70" s="1103"/>
      <c r="V70" s="100"/>
      <c r="W70" s="99"/>
      <c r="X70" s="100"/>
      <c r="Y70" s="99"/>
      <c r="Z70" s="99"/>
      <c r="AA70" s="25"/>
      <c r="AB70" s="25"/>
      <c r="AC70" s="37"/>
      <c r="AE70" s="1024"/>
      <c r="AF70" s="195"/>
      <c r="AG70" s="269"/>
      <c r="AH70" s="195"/>
      <c r="AI70" s="269"/>
      <c r="AJ70" s="269"/>
      <c r="AK70" s="75"/>
      <c r="AL70" s="75"/>
      <c r="AM70" s="75"/>
      <c r="AO70" s="1024"/>
      <c r="AP70" s="195"/>
      <c r="AQ70" s="269"/>
      <c r="AR70" s="195"/>
      <c r="AS70" s="269"/>
      <c r="AT70" s="269"/>
      <c r="AU70" s="75"/>
      <c r="AV70" s="75"/>
      <c r="AW70" s="75"/>
      <c r="AY70" s="1056"/>
      <c r="AZ70" s="195"/>
      <c r="BA70" s="269"/>
      <c r="BB70" s="195"/>
      <c r="BC70" s="269"/>
      <c r="BD70" s="269"/>
      <c r="BE70" s="75"/>
      <c r="BF70" s="75"/>
      <c r="BG70" s="75"/>
    </row>
    <row r="71" spans="11:59" ht="19.8" customHeight="1" thickBot="1" x14ac:dyDescent="0.3">
      <c r="K71" s="1105"/>
      <c r="L71" s="104"/>
      <c r="M71" s="105"/>
      <c r="N71" s="106"/>
      <c r="O71" s="105"/>
      <c r="P71" s="105"/>
      <c r="Q71" s="30"/>
      <c r="R71" s="30"/>
      <c r="S71" s="893"/>
      <c r="U71" s="1105"/>
      <c r="V71" s="104"/>
      <c r="W71" s="105"/>
      <c r="X71" s="106"/>
      <c r="Y71" s="105"/>
      <c r="Z71" s="105"/>
      <c r="AA71" s="30"/>
      <c r="AB71" s="30"/>
      <c r="AC71" s="893"/>
      <c r="AE71" s="1024"/>
      <c r="AF71" s="195"/>
      <c r="AG71" s="269"/>
      <c r="AH71" s="195"/>
      <c r="AI71" s="269"/>
      <c r="AJ71" s="269"/>
      <c r="AK71" s="75"/>
      <c r="AL71" s="75"/>
      <c r="AM71" s="75"/>
      <c r="AO71" s="1024"/>
      <c r="AP71" s="195"/>
      <c r="AQ71" s="269"/>
      <c r="AR71" s="195"/>
      <c r="AS71" s="269"/>
      <c r="AT71" s="269"/>
      <c r="AU71" s="75"/>
      <c r="AV71" s="75"/>
      <c r="AW71" s="75"/>
      <c r="AY71" s="1056"/>
      <c r="AZ71" s="195"/>
      <c r="BA71" s="269"/>
      <c r="BB71" s="195"/>
      <c r="BC71" s="269"/>
      <c r="BD71" s="269"/>
      <c r="BE71" s="75"/>
      <c r="BF71" s="75"/>
      <c r="BG71" s="75"/>
    </row>
    <row r="72" spans="11:59" ht="19.8" customHeight="1" thickTop="1" thickBot="1" x14ac:dyDescent="0.3">
      <c r="K72" s="483"/>
      <c r="L72" s="484" t="s">
        <v>1057</v>
      </c>
      <c r="M72" s="485"/>
      <c r="N72" s="484"/>
      <c r="O72" s="486" t="s">
        <v>135</v>
      </c>
      <c r="P72" s="486">
        <v>4</v>
      </c>
      <c r="Q72" s="484" t="s">
        <v>134</v>
      </c>
      <c r="R72" s="481"/>
      <c r="S72" s="482"/>
      <c r="U72" s="483"/>
      <c r="V72" s="484" t="s">
        <v>1040</v>
      </c>
      <c r="W72" s="485"/>
      <c r="X72" s="484"/>
      <c r="Y72" s="486" t="s">
        <v>135</v>
      </c>
      <c r="Z72" s="486">
        <v>3</v>
      </c>
      <c r="AA72" s="484" t="s">
        <v>134</v>
      </c>
      <c r="AB72" s="481"/>
      <c r="AC72" s="482"/>
      <c r="AE72" s="1024"/>
      <c r="AF72" s="195"/>
      <c r="AG72" s="269"/>
      <c r="AH72" s="195"/>
      <c r="AI72" s="269"/>
      <c r="AJ72" s="269"/>
      <c r="AK72" s="75"/>
      <c r="AL72" s="75"/>
      <c r="AM72" s="75"/>
      <c r="AO72" s="1024"/>
      <c r="AP72" s="195"/>
      <c r="AQ72" s="269"/>
      <c r="AR72" s="195"/>
      <c r="AS72" s="269"/>
      <c r="AT72" s="269"/>
      <c r="AU72" s="75"/>
      <c r="AV72" s="75"/>
      <c r="AW72" s="75"/>
      <c r="AY72" s="1056"/>
      <c r="AZ72" s="195"/>
      <c r="BA72" s="269"/>
      <c r="BB72" s="195"/>
      <c r="BC72" s="269"/>
      <c r="BD72" s="269"/>
      <c r="BE72" s="75"/>
      <c r="BF72" s="75"/>
      <c r="BG72" s="75"/>
    </row>
    <row r="73" spans="11:59" ht="19.8" customHeight="1" x14ac:dyDescent="0.25">
      <c r="K73" s="66" t="s">
        <v>70</v>
      </c>
      <c r="L73" s="130" t="s">
        <v>660</v>
      </c>
      <c r="M73" s="109">
        <v>40323</v>
      </c>
      <c r="N73" s="131" t="s">
        <v>285</v>
      </c>
      <c r="O73" s="109" t="s">
        <v>540</v>
      </c>
      <c r="P73" s="131">
        <v>2011</v>
      </c>
      <c r="Q73" s="20">
        <v>3</v>
      </c>
      <c r="R73" s="20">
        <v>8</v>
      </c>
      <c r="S73" s="37"/>
      <c r="U73" s="66" t="s">
        <v>70</v>
      </c>
      <c r="V73" s="130" t="s">
        <v>703</v>
      </c>
      <c r="W73" s="109">
        <v>37830</v>
      </c>
      <c r="X73" s="131" t="s">
        <v>328</v>
      </c>
      <c r="Y73" s="109" t="s">
        <v>540</v>
      </c>
      <c r="Z73" s="131">
        <v>2009</v>
      </c>
      <c r="AA73" s="20">
        <v>2</v>
      </c>
      <c r="AB73" s="20">
        <v>6</v>
      </c>
      <c r="AC73" s="37"/>
      <c r="AE73" s="1031"/>
      <c r="AF73" s="195"/>
      <c r="AG73" s="269"/>
      <c r="AH73" s="195"/>
      <c r="AI73" s="269"/>
      <c r="AJ73" s="269"/>
      <c r="AK73" s="75"/>
      <c r="AL73" s="75"/>
      <c r="AM73" s="75"/>
      <c r="AO73" s="1031"/>
      <c r="AP73" s="195"/>
      <c r="AQ73" s="269"/>
      <c r="AR73" s="195"/>
      <c r="AS73" s="269"/>
      <c r="AT73" s="269"/>
      <c r="AU73" s="75"/>
      <c r="AV73" s="75"/>
      <c r="AW73" s="75"/>
      <c r="AY73" s="1056"/>
      <c r="AZ73" s="195"/>
      <c r="BA73" s="269"/>
      <c r="BB73" s="195"/>
      <c r="BC73" s="269"/>
      <c r="BD73" s="269"/>
      <c r="BE73" s="75"/>
      <c r="BF73" s="75"/>
      <c r="BG73" s="75"/>
    </row>
    <row r="74" spans="11:59" ht="19.8" customHeight="1" x14ac:dyDescent="0.25">
      <c r="K74" s="67" t="s">
        <v>71</v>
      </c>
      <c r="L74" s="52" t="s">
        <v>801</v>
      </c>
      <c r="M74" s="25">
        <v>37925</v>
      </c>
      <c r="N74" s="53" t="s">
        <v>1065</v>
      </c>
      <c r="O74" s="25" t="s">
        <v>540</v>
      </c>
      <c r="P74" s="53">
        <v>2012</v>
      </c>
      <c r="Q74" s="25">
        <v>3</v>
      </c>
      <c r="R74" s="25">
        <v>6</v>
      </c>
      <c r="S74" s="37"/>
      <c r="U74" s="67" t="s">
        <v>71</v>
      </c>
      <c r="V74" s="52" t="s">
        <v>976</v>
      </c>
      <c r="W74" s="25" t="s">
        <v>977</v>
      </c>
      <c r="X74" s="53" t="s">
        <v>978</v>
      </c>
      <c r="Y74" s="25" t="s">
        <v>371</v>
      </c>
      <c r="Z74" s="53">
        <v>2009</v>
      </c>
      <c r="AA74" s="25">
        <v>2</v>
      </c>
      <c r="AB74" s="25">
        <v>0</v>
      </c>
      <c r="AC74" s="37" t="s">
        <v>220</v>
      </c>
      <c r="AE74" s="1031"/>
      <c r="AF74" s="195"/>
      <c r="AG74" s="269"/>
      <c r="AH74" s="195"/>
      <c r="AI74" s="269"/>
      <c r="AJ74" s="269"/>
      <c r="AK74" s="75"/>
      <c r="AL74" s="75"/>
      <c r="AM74" s="75"/>
      <c r="AO74" s="1031"/>
      <c r="AP74" s="195"/>
      <c r="AQ74" s="269"/>
      <c r="AR74" s="195"/>
      <c r="AS74" s="269"/>
      <c r="AT74" s="269"/>
      <c r="AU74" s="75"/>
      <c r="AV74" s="75"/>
      <c r="AW74" s="75"/>
      <c r="AY74" s="1056"/>
      <c r="AZ74" s="195"/>
      <c r="BA74" s="269"/>
      <c r="BB74" s="195"/>
      <c r="BC74" s="269"/>
      <c r="BD74" s="269"/>
      <c r="BE74" s="75"/>
      <c r="BF74" s="75"/>
      <c r="BG74" s="75"/>
    </row>
    <row r="75" spans="11:59" ht="19.8" customHeight="1" x14ac:dyDescent="0.25">
      <c r="K75" s="67" t="s">
        <v>72</v>
      </c>
      <c r="L75" s="52" t="s">
        <v>665</v>
      </c>
      <c r="M75" s="53">
        <v>41876</v>
      </c>
      <c r="N75" s="53" t="s">
        <v>399</v>
      </c>
      <c r="O75" s="53" t="s">
        <v>544</v>
      </c>
      <c r="P75" s="53">
        <v>2011</v>
      </c>
      <c r="Q75" s="25">
        <v>3</v>
      </c>
      <c r="R75" s="25">
        <v>4</v>
      </c>
      <c r="S75" s="37"/>
      <c r="U75" s="67" t="s">
        <v>72</v>
      </c>
      <c r="V75" s="52" t="s">
        <v>1044</v>
      </c>
      <c r="W75" s="53">
        <v>38293</v>
      </c>
      <c r="X75" s="53" t="s">
        <v>678</v>
      </c>
      <c r="Y75" s="53" t="s">
        <v>544</v>
      </c>
      <c r="Z75" s="53">
        <v>2010</v>
      </c>
      <c r="AA75" s="25">
        <v>2</v>
      </c>
      <c r="AB75" s="25">
        <v>0</v>
      </c>
      <c r="AC75" s="37" t="s">
        <v>218</v>
      </c>
      <c r="AE75" s="1031"/>
      <c r="AF75" s="195"/>
      <c r="AG75" s="269"/>
      <c r="AH75" s="195"/>
      <c r="AI75" s="269"/>
      <c r="AJ75" s="269"/>
      <c r="AK75" s="75"/>
      <c r="AL75" s="75"/>
      <c r="AM75" s="75"/>
      <c r="AO75" s="1031"/>
      <c r="AP75" s="195"/>
      <c r="AQ75" s="269"/>
      <c r="AR75" s="195"/>
      <c r="AS75" s="269"/>
      <c r="AT75" s="269"/>
      <c r="AU75" s="75"/>
      <c r="AV75" s="75"/>
      <c r="AW75" s="75"/>
      <c r="AY75" s="1056"/>
      <c r="AZ75" s="195"/>
      <c r="BA75" s="269"/>
      <c r="BB75" s="195"/>
      <c r="BC75" s="269"/>
      <c r="BD75" s="269"/>
      <c r="BE75" s="75"/>
      <c r="BF75" s="75"/>
      <c r="BG75" s="75"/>
    </row>
    <row r="76" spans="11:59" ht="19.8" customHeight="1" x14ac:dyDescent="0.25">
      <c r="K76" s="68" t="s">
        <v>72</v>
      </c>
      <c r="L76" s="111"/>
      <c r="M76" s="99"/>
      <c r="N76" s="100"/>
      <c r="O76" s="99"/>
      <c r="P76" s="100"/>
      <c r="Q76" s="25"/>
      <c r="R76" s="25"/>
      <c r="S76" s="37"/>
      <c r="U76" s="68" t="s">
        <v>72</v>
      </c>
      <c r="V76" s="111"/>
      <c r="W76" s="99"/>
      <c r="X76" s="100"/>
      <c r="Y76" s="99"/>
      <c r="Z76" s="100"/>
      <c r="AA76" s="25"/>
      <c r="AB76" s="25"/>
      <c r="AC76" s="37"/>
      <c r="AE76" s="1031"/>
      <c r="AF76" s="195"/>
      <c r="AG76" s="269"/>
      <c r="AH76" s="195"/>
      <c r="AI76" s="269"/>
      <c r="AJ76" s="269"/>
      <c r="AK76" s="75"/>
      <c r="AL76" s="75"/>
      <c r="AM76" s="75"/>
      <c r="AO76" s="1031"/>
      <c r="AP76" s="195"/>
      <c r="AQ76" s="269"/>
      <c r="AR76" s="195"/>
      <c r="AS76" s="269"/>
      <c r="AT76" s="269"/>
      <c r="AU76" s="75"/>
      <c r="AV76" s="75"/>
      <c r="AW76" s="75"/>
      <c r="AY76" s="1056"/>
      <c r="AZ76" s="195"/>
      <c r="BA76" s="269"/>
      <c r="BB76" s="195"/>
      <c r="BC76" s="269"/>
      <c r="BD76" s="269"/>
      <c r="BE76" s="75"/>
      <c r="BF76" s="75"/>
      <c r="BG76" s="75"/>
    </row>
    <row r="77" spans="11:59" ht="19.8" customHeight="1" x14ac:dyDescent="0.25">
      <c r="K77" s="1102" t="s">
        <v>73</v>
      </c>
      <c r="L77" s="111"/>
      <c r="M77" s="99"/>
      <c r="N77" s="100"/>
      <c r="O77" s="99"/>
      <c r="P77" s="100"/>
      <c r="Q77" s="25"/>
      <c r="R77" s="25"/>
      <c r="S77" s="39"/>
      <c r="U77" s="1102" t="s">
        <v>73</v>
      </c>
      <c r="V77" s="111"/>
      <c r="W77" s="99"/>
      <c r="X77" s="100"/>
      <c r="Y77" s="99"/>
      <c r="Z77" s="100"/>
      <c r="AA77" s="25"/>
      <c r="AB77" s="25"/>
      <c r="AC77" s="37"/>
      <c r="AE77" s="1031"/>
      <c r="AF77" s="195"/>
      <c r="AG77" s="269"/>
      <c r="AH77" s="195"/>
      <c r="AI77" s="269"/>
      <c r="AJ77" s="269"/>
      <c r="AK77" s="75"/>
      <c r="AL77" s="75"/>
      <c r="AM77" s="75"/>
      <c r="AO77" s="1031"/>
      <c r="AP77" s="195"/>
      <c r="AQ77" s="269"/>
      <c r="AR77" s="195"/>
      <c r="AS77" s="269"/>
      <c r="AT77" s="269"/>
      <c r="AU77" s="75"/>
      <c r="AV77" s="75"/>
      <c r="AW77" s="75"/>
      <c r="AY77" s="1056"/>
      <c r="AZ77" s="195"/>
      <c r="BA77" s="269"/>
      <c r="BB77" s="195"/>
      <c r="BC77" s="269"/>
      <c r="BD77" s="269"/>
      <c r="BE77" s="75"/>
      <c r="BF77" s="75"/>
      <c r="BG77" s="75"/>
    </row>
    <row r="78" spans="11:59" ht="19.8" customHeight="1" x14ac:dyDescent="0.25">
      <c r="K78" s="1103"/>
      <c r="L78" s="111"/>
      <c r="M78" s="99"/>
      <c r="N78" s="100"/>
      <c r="O78" s="99"/>
      <c r="P78" s="100"/>
      <c r="Q78" s="25"/>
      <c r="R78" s="25"/>
      <c r="S78" s="37"/>
      <c r="U78" s="1103"/>
      <c r="V78" s="111"/>
      <c r="W78" s="99"/>
      <c r="X78" s="100"/>
      <c r="Y78" s="99"/>
      <c r="Z78" s="100"/>
      <c r="AA78" s="25"/>
      <c r="AB78" s="25"/>
      <c r="AC78" s="37"/>
      <c r="AE78" s="1031"/>
      <c r="AF78" s="195"/>
      <c r="AG78" s="269"/>
      <c r="AH78" s="195"/>
      <c r="AI78" s="269"/>
      <c r="AJ78" s="269"/>
      <c r="AK78" s="75"/>
      <c r="AL78" s="75"/>
      <c r="AM78" s="75"/>
      <c r="AO78" s="1031"/>
      <c r="AP78" s="195"/>
      <c r="AQ78" s="269"/>
      <c r="AR78" s="195"/>
      <c r="AS78" s="269"/>
      <c r="AT78" s="269"/>
      <c r="AU78" s="75"/>
      <c r="AV78" s="75"/>
      <c r="AW78" s="75"/>
      <c r="AY78" s="1056"/>
      <c r="AZ78" s="195"/>
      <c r="BA78" s="269"/>
      <c r="BB78" s="195"/>
      <c r="BC78" s="269"/>
      <c r="BD78" s="269"/>
      <c r="BE78" s="75"/>
      <c r="BF78" s="75"/>
      <c r="BG78" s="75"/>
    </row>
    <row r="79" spans="11:59" ht="19.8" customHeight="1" x14ac:dyDescent="0.25">
      <c r="K79" s="1103"/>
      <c r="L79" s="100"/>
      <c r="M79" s="99"/>
      <c r="N79" s="100"/>
      <c r="O79" s="99"/>
      <c r="P79" s="99"/>
      <c r="Q79" s="25"/>
      <c r="R79" s="25"/>
      <c r="S79" s="37"/>
      <c r="U79" s="1103"/>
      <c r="V79" s="100"/>
      <c r="W79" s="99"/>
      <c r="X79" s="100"/>
      <c r="Y79" s="99"/>
      <c r="Z79" s="99"/>
      <c r="AA79" s="25"/>
      <c r="AB79" s="25"/>
      <c r="AC79" s="37"/>
      <c r="AE79" s="1031"/>
      <c r="AF79" s="195"/>
      <c r="AG79" s="269"/>
      <c r="AH79" s="195"/>
      <c r="AI79" s="269"/>
      <c r="AJ79" s="269"/>
      <c r="AK79" s="75"/>
      <c r="AL79" s="75"/>
      <c r="AM79" s="75"/>
      <c r="AO79" s="1031"/>
      <c r="AP79" s="195"/>
      <c r="AQ79" s="269"/>
      <c r="AR79" s="195"/>
      <c r="AS79" s="269"/>
      <c r="AT79" s="269"/>
      <c r="AU79" s="75"/>
      <c r="AV79" s="75"/>
      <c r="AW79" s="75"/>
      <c r="AY79" s="1056"/>
      <c r="AZ79" s="195"/>
      <c r="BA79" s="269"/>
      <c r="BB79" s="195"/>
      <c r="BC79" s="269"/>
      <c r="BD79" s="269"/>
      <c r="BE79" s="75"/>
      <c r="BF79" s="75"/>
      <c r="BG79" s="75"/>
    </row>
    <row r="80" spans="11:59" ht="19.8" customHeight="1" thickBot="1" x14ac:dyDescent="0.3">
      <c r="K80" s="1105"/>
      <c r="L80" s="104"/>
      <c r="M80" s="105"/>
      <c r="N80" s="106"/>
      <c r="O80" s="105"/>
      <c r="P80" s="105"/>
      <c r="Q80" s="30"/>
      <c r="R80" s="30"/>
      <c r="S80" s="893"/>
      <c r="U80" s="1105"/>
      <c r="V80" s="104"/>
      <c r="W80" s="105"/>
      <c r="X80" s="106"/>
      <c r="Y80" s="105"/>
      <c r="Z80" s="105"/>
      <c r="AA80" s="30"/>
      <c r="AB80" s="30"/>
      <c r="AC80" s="893"/>
      <c r="AE80" s="1031"/>
      <c r="AF80" s="195"/>
      <c r="AG80" s="269"/>
      <c r="AH80" s="195"/>
      <c r="AI80" s="269"/>
      <c r="AJ80" s="269"/>
      <c r="AK80" s="75"/>
      <c r="AL80" s="75"/>
      <c r="AM80" s="75"/>
      <c r="AO80" s="1031"/>
      <c r="AP80" s="195"/>
      <c r="AQ80" s="269"/>
      <c r="AR80" s="195"/>
      <c r="AS80" s="269"/>
      <c r="AT80" s="269"/>
      <c r="AU80" s="75"/>
      <c r="AV80" s="75"/>
      <c r="AW80" s="75"/>
      <c r="AY80" s="1056"/>
      <c r="AZ80" s="195"/>
      <c r="BA80" s="269"/>
      <c r="BB80" s="195"/>
      <c r="BC80" s="269"/>
      <c r="BD80" s="269"/>
      <c r="BE80" s="75"/>
      <c r="BF80" s="75"/>
      <c r="BG80" s="75"/>
    </row>
    <row r="81" spans="1:59" ht="19.8" customHeight="1" thickTop="1" x14ac:dyDescent="0.25">
      <c r="U81" s="1031"/>
      <c r="V81" s="195"/>
      <c r="W81" s="269"/>
      <c r="X81" s="195"/>
      <c r="Y81" s="269"/>
      <c r="Z81" s="269"/>
      <c r="AA81" s="75"/>
      <c r="AB81" s="75"/>
      <c r="AC81" s="75"/>
      <c r="AE81" s="1031"/>
      <c r="AF81" s="195"/>
      <c r="AG81" s="269"/>
      <c r="AH81" s="195"/>
      <c r="AI81" s="269"/>
      <c r="AJ81" s="269"/>
      <c r="AK81" s="75"/>
      <c r="AL81" s="75"/>
      <c r="AM81" s="75"/>
      <c r="AO81" s="1031"/>
      <c r="AP81" s="195"/>
      <c r="AQ81" s="269"/>
      <c r="AR81" s="195"/>
      <c r="AS81" s="269"/>
      <c r="AT81" s="269"/>
      <c r="AU81" s="75"/>
      <c r="AV81" s="75"/>
      <c r="AW81" s="75"/>
      <c r="AY81" s="1056"/>
      <c r="AZ81" s="195"/>
      <c r="BA81" s="269"/>
      <c r="BB81" s="195"/>
      <c r="BC81" s="269"/>
      <c r="BD81" s="269"/>
      <c r="BE81" s="75"/>
      <c r="BF81" s="75"/>
      <c r="BG81" s="75"/>
    </row>
    <row r="82" spans="1:59" ht="19.8" customHeight="1" x14ac:dyDescent="0.25">
      <c r="U82" s="1024"/>
      <c r="V82" s="195"/>
      <c r="W82" s="269"/>
      <c r="X82" s="195"/>
      <c r="Y82" s="269"/>
      <c r="Z82" s="269"/>
      <c r="AA82" s="75"/>
      <c r="AB82" s="75"/>
      <c r="AC82" s="75"/>
      <c r="AE82" s="1024"/>
      <c r="AF82" s="195"/>
      <c r="AG82" s="269"/>
      <c r="AH82" s="195"/>
      <c r="AI82" s="269"/>
      <c r="AJ82" s="269"/>
      <c r="AK82" s="75"/>
      <c r="AL82" s="75"/>
      <c r="AM82" s="75"/>
      <c r="AO82" s="1024"/>
      <c r="AP82" s="195"/>
      <c r="AQ82" s="269"/>
      <c r="AR82" s="195"/>
      <c r="AS82" s="269"/>
      <c r="AT82" s="269"/>
      <c r="AU82" s="75"/>
      <c r="AV82" s="75"/>
      <c r="AW82" s="75"/>
      <c r="AY82" s="1056"/>
      <c r="AZ82" s="195"/>
      <c r="BA82" s="269"/>
      <c r="BB82" s="195"/>
      <c r="BC82" s="269"/>
      <c r="BD82" s="269"/>
      <c r="BE82" s="75"/>
      <c r="BF82" s="75"/>
      <c r="BG82" s="75"/>
    </row>
    <row r="83" spans="1:59" ht="19.8" customHeight="1" x14ac:dyDescent="0.25">
      <c r="U83" s="885"/>
      <c r="V83" s="195"/>
      <c r="W83" s="269"/>
      <c r="X83" s="195"/>
      <c r="Y83" s="269"/>
      <c r="Z83" s="269"/>
      <c r="AA83" s="75"/>
      <c r="AB83" s="75"/>
      <c r="AC83" s="75"/>
      <c r="AE83" s="885"/>
      <c r="AF83" s="195"/>
      <c r="AG83" s="269"/>
      <c r="AH83" s="195"/>
      <c r="AI83" s="269"/>
      <c r="AJ83" s="269"/>
      <c r="AK83" s="75"/>
      <c r="AL83" s="75"/>
      <c r="AM83" s="75"/>
      <c r="AO83" s="885"/>
      <c r="AP83" s="195"/>
      <c r="AQ83" s="269"/>
      <c r="AR83" s="195"/>
      <c r="AS83" s="269"/>
      <c r="AT83" s="269"/>
      <c r="AU83" s="75"/>
      <c r="AV83" s="75"/>
      <c r="AW83" s="75"/>
      <c r="AY83" s="1056"/>
      <c r="AZ83" s="195"/>
      <c r="BA83" s="269"/>
      <c r="BB83" s="195"/>
      <c r="BC83" s="269"/>
      <c r="BD83" s="269"/>
      <c r="BE83" s="75"/>
      <c r="BF83" s="75"/>
      <c r="BG83" s="75"/>
    </row>
    <row r="84" spans="1:59" ht="40.200000000000003" customHeight="1" x14ac:dyDescent="0.25">
      <c r="A84" s="1084" t="s">
        <v>64</v>
      </c>
      <c r="B84" s="1084"/>
      <c r="F84"/>
      <c r="K84" s="1084" t="s">
        <v>64</v>
      </c>
      <c r="L84" s="1084"/>
      <c r="P84"/>
      <c r="U84" s="1084" t="s">
        <v>64</v>
      </c>
      <c r="V84" s="1084"/>
      <c r="Z84"/>
      <c r="AE84" s="1084" t="s">
        <v>64</v>
      </c>
      <c r="AF84" s="1084"/>
      <c r="AJ84"/>
      <c r="AO84" s="1084" t="s">
        <v>64</v>
      </c>
      <c r="AP84" s="1084"/>
      <c r="AT84"/>
      <c r="AY84" s="1077"/>
      <c r="AZ84" s="1077"/>
      <c r="BA84" s="75"/>
      <c r="BB84" s="1068"/>
      <c r="BC84" s="75"/>
      <c r="BD84" s="1068"/>
      <c r="BE84" s="1068"/>
      <c r="BF84" s="1068"/>
      <c r="BG84" s="1068"/>
    </row>
    <row r="85" spans="1:59" ht="19.8" customHeight="1" x14ac:dyDescent="0.25">
      <c r="F85"/>
      <c r="P85"/>
      <c r="Z85"/>
      <c r="AJ85"/>
      <c r="AT85"/>
      <c r="AY85" s="1068"/>
      <c r="AZ85" s="1068"/>
      <c r="BA85" s="75"/>
      <c r="BB85" s="1068"/>
      <c r="BC85" s="75"/>
      <c r="BD85" s="1068"/>
      <c r="BE85" s="1068"/>
      <c r="BF85" s="1068"/>
      <c r="BG85" s="1068"/>
    </row>
    <row r="86" spans="1:59" ht="19.8" customHeight="1" x14ac:dyDescent="0.25">
      <c r="A86" s="1085" t="s">
        <v>74</v>
      </c>
      <c r="B86" s="1085"/>
      <c r="C86" s="1085"/>
      <c r="D86" s="1085"/>
      <c r="E86" s="1085"/>
      <c r="F86" s="1085"/>
      <c r="G86" s="1085"/>
      <c r="H86" s="1085"/>
      <c r="I86" s="1085"/>
      <c r="K86" s="1085" t="s">
        <v>74</v>
      </c>
      <c r="L86" s="1085"/>
      <c r="M86" s="1085"/>
      <c r="N86" s="1085"/>
      <c r="O86" s="1085"/>
      <c r="P86" s="1085"/>
      <c r="Q86" s="1085"/>
      <c r="R86" s="1085"/>
      <c r="S86" s="1085"/>
      <c r="U86" s="1085" t="s">
        <v>74</v>
      </c>
      <c r="V86" s="1085"/>
      <c r="W86" s="1085"/>
      <c r="X86" s="1085"/>
      <c r="Y86" s="1085"/>
      <c r="Z86" s="1085"/>
      <c r="AA86" s="1085"/>
      <c r="AB86" s="1085"/>
      <c r="AC86" s="1085"/>
      <c r="AE86" s="1085" t="s">
        <v>74</v>
      </c>
      <c r="AF86" s="1085"/>
      <c r="AG86" s="1085"/>
      <c r="AH86" s="1085"/>
      <c r="AI86" s="1085"/>
      <c r="AJ86" s="1085"/>
      <c r="AK86" s="1085"/>
      <c r="AL86" s="1085"/>
      <c r="AM86" s="1085"/>
      <c r="AO86" s="1085" t="s">
        <v>74</v>
      </c>
      <c r="AP86" s="1085"/>
      <c r="AQ86" s="1085"/>
      <c r="AR86" s="1085"/>
      <c r="AS86" s="1085"/>
      <c r="AT86" s="1085"/>
      <c r="AU86" s="1085"/>
      <c r="AV86" s="1085"/>
      <c r="AW86" s="1085"/>
      <c r="AY86" s="1078"/>
      <c r="AZ86" s="1078"/>
      <c r="BA86" s="1078"/>
      <c r="BB86" s="1078"/>
      <c r="BC86" s="1078"/>
      <c r="BD86" s="1078"/>
      <c r="BE86" s="1078"/>
      <c r="BF86" s="1078"/>
      <c r="BG86" s="1078"/>
    </row>
    <row r="87" spans="1:59" ht="19.8" customHeight="1" thickBot="1" x14ac:dyDescent="0.3">
      <c r="B87" s="1025"/>
      <c r="C87" s="1025"/>
      <c r="D87" s="1025"/>
      <c r="E87" s="1025"/>
      <c r="F87" s="1025"/>
      <c r="G87" s="1025"/>
      <c r="H87" s="1025"/>
      <c r="I87" s="1025"/>
      <c r="L87" s="1025"/>
      <c r="M87" s="1025"/>
      <c r="N87" s="1025"/>
      <c r="O87" s="1025"/>
      <c r="P87" s="1025"/>
      <c r="Q87" s="1025"/>
      <c r="R87" s="1025"/>
      <c r="S87" s="1025"/>
      <c r="V87" s="886"/>
      <c r="W87" s="886"/>
      <c r="X87" s="886"/>
      <c r="Y87" s="886"/>
      <c r="Z87" s="886"/>
      <c r="AA87" s="886"/>
      <c r="AB87" s="886"/>
      <c r="AC87" s="886"/>
      <c r="AF87" s="886"/>
      <c r="AG87" s="886"/>
      <c r="AH87" s="886"/>
      <c r="AI87" s="886"/>
      <c r="AJ87" s="886"/>
      <c r="AK87" s="886"/>
      <c r="AL87" s="886"/>
      <c r="AM87" s="886"/>
      <c r="AP87" s="886"/>
      <c r="AQ87" s="886"/>
      <c r="AR87" s="886"/>
      <c r="AS87" s="886"/>
      <c r="AT87" s="886"/>
      <c r="AU87" s="886"/>
      <c r="AV87" s="886"/>
      <c r="AW87" s="886"/>
      <c r="AY87" s="1068"/>
      <c r="AZ87" s="1066"/>
      <c r="BA87" s="1066"/>
      <c r="BB87" s="1066"/>
      <c r="BC87" s="1066"/>
      <c r="BD87" s="1066"/>
      <c r="BE87" s="1066"/>
      <c r="BF87" s="1066"/>
      <c r="BG87" s="1066"/>
    </row>
    <row r="88" spans="1:59" ht="19.8" customHeight="1" thickTop="1" x14ac:dyDescent="0.25">
      <c r="A88" s="223" t="s">
        <v>1100</v>
      </c>
      <c r="B88" s="224"/>
      <c r="C88" s="224"/>
      <c r="D88" s="224"/>
      <c r="E88" s="271" t="s">
        <v>137</v>
      </c>
      <c r="F88" s="1086" t="s">
        <v>329</v>
      </c>
      <c r="G88" s="1086"/>
      <c r="H88" s="222" t="s">
        <v>136</v>
      </c>
      <c r="I88" s="263" t="s">
        <v>946</v>
      </c>
      <c r="K88" s="223" t="s">
        <v>1100</v>
      </c>
      <c r="L88" s="224"/>
      <c r="M88" s="224"/>
      <c r="N88" s="224"/>
      <c r="O88" s="271" t="s">
        <v>137</v>
      </c>
      <c r="P88" s="1086" t="s">
        <v>329</v>
      </c>
      <c r="Q88" s="1086"/>
      <c r="R88" s="222" t="s">
        <v>136</v>
      </c>
      <c r="S88" s="263" t="s">
        <v>946</v>
      </c>
      <c r="U88" s="223" t="s">
        <v>1100</v>
      </c>
      <c r="V88" s="224"/>
      <c r="W88" s="224"/>
      <c r="X88" s="224"/>
      <c r="Y88" s="271" t="s">
        <v>137</v>
      </c>
      <c r="Z88" s="1086" t="s">
        <v>329</v>
      </c>
      <c r="AA88" s="1086"/>
      <c r="AB88" s="222" t="s">
        <v>136</v>
      </c>
      <c r="AC88" s="263" t="s">
        <v>946</v>
      </c>
      <c r="AE88" s="223" t="s">
        <v>1100</v>
      </c>
      <c r="AF88" s="224"/>
      <c r="AG88" s="224"/>
      <c r="AH88" s="224"/>
      <c r="AI88" s="271" t="s">
        <v>137</v>
      </c>
      <c r="AJ88" s="1086" t="s">
        <v>329</v>
      </c>
      <c r="AK88" s="1086"/>
      <c r="AL88" s="222" t="s">
        <v>136</v>
      </c>
      <c r="AM88" s="263" t="s">
        <v>946</v>
      </c>
      <c r="AO88" s="223" t="s">
        <v>1100</v>
      </c>
      <c r="AP88" s="224"/>
      <c r="AQ88" s="224"/>
      <c r="AR88" s="224"/>
      <c r="AS88" s="271" t="s">
        <v>137</v>
      </c>
      <c r="AT88" s="1086" t="s">
        <v>329</v>
      </c>
      <c r="AU88" s="1086"/>
      <c r="AV88" s="222" t="s">
        <v>136</v>
      </c>
      <c r="AW88" s="263" t="s">
        <v>946</v>
      </c>
      <c r="AY88" s="230"/>
      <c r="AZ88" s="230"/>
      <c r="BA88" s="230"/>
      <c r="BB88" s="230"/>
      <c r="BC88" s="1067"/>
      <c r="BD88" s="1079"/>
      <c r="BE88" s="1079"/>
      <c r="BF88" s="264"/>
      <c r="BG88" s="1065"/>
    </row>
    <row r="89" spans="1:59" ht="19.8" customHeight="1" thickBot="1" x14ac:dyDescent="0.3">
      <c r="A89" s="1087" t="s">
        <v>453</v>
      </c>
      <c r="B89" s="1088"/>
      <c r="C89" s="1088"/>
      <c r="D89" s="1088"/>
      <c r="E89" s="1088"/>
      <c r="F89" s="1088"/>
      <c r="G89" s="1088"/>
      <c r="H89" s="1088"/>
      <c r="I89" s="1089"/>
      <c r="K89" s="1087" t="s">
        <v>127</v>
      </c>
      <c r="L89" s="1088"/>
      <c r="M89" s="1088"/>
      <c r="N89" s="1088"/>
      <c r="O89" s="1088"/>
      <c r="P89" s="1088"/>
      <c r="Q89" s="1088"/>
      <c r="R89" s="1088"/>
      <c r="S89" s="1089"/>
      <c r="U89" s="1087" t="s">
        <v>445</v>
      </c>
      <c r="V89" s="1106"/>
      <c r="W89" s="1106"/>
      <c r="X89" s="1106"/>
      <c r="Y89" s="1106"/>
      <c r="Z89" s="1106"/>
      <c r="AA89" s="1106"/>
      <c r="AB89" s="1106"/>
      <c r="AC89" s="1107"/>
      <c r="AE89" s="1087" t="s">
        <v>446</v>
      </c>
      <c r="AF89" s="1106"/>
      <c r="AG89" s="1106"/>
      <c r="AH89" s="1106"/>
      <c r="AI89" s="1106"/>
      <c r="AJ89" s="1106"/>
      <c r="AK89" s="1106"/>
      <c r="AL89" s="1106"/>
      <c r="AM89" s="1107"/>
      <c r="AO89" s="1087" t="s">
        <v>397</v>
      </c>
      <c r="AP89" s="1106"/>
      <c r="AQ89" s="1106"/>
      <c r="AR89" s="1106"/>
      <c r="AS89" s="1106"/>
      <c r="AT89" s="1106"/>
      <c r="AU89" s="1106"/>
      <c r="AV89" s="1106"/>
      <c r="AW89" s="1107"/>
      <c r="AY89" s="1080"/>
      <c r="AZ89" s="1120"/>
      <c r="BA89" s="1120"/>
      <c r="BB89" s="1120"/>
      <c r="BC89" s="1120"/>
      <c r="BD89" s="1120"/>
      <c r="BE89" s="1120"/>
      <c r="BF89" s="1120"/>
      <c r="BG89" s="1120"/>
    </row>
    <row r="90" spans="1:59" ht="19.8" customHeight="1" thickBot="1" x14ac:dyDescent="0.3">
      <c r="A90" s="229"/>
      <c r="B90" s="226" t="s">
        <v>1049</v>
      </c>
      <c r="C90" s="1026"/>
      <c r="D90" s="226"/>
      <c r="E90" s="231" t="s">
        <v>135</v>
      </c>
      <c r="F90" s="231">
        <v>4</v>
      </c>
      <c r="G90" s="226" t="s">
        <v>134</v>
      </c>
      <c r="H90" s="1027"/>
      <c r="I90" s="1028"/>
      <c r="K90" s="229"/>
      <c r="L90" s="226" t="s">
        <v>455</v>
      </c>
      <c r="M90" s="1026"/>
      <c r="N90" s="226"/>
      <c r="O90" s="231" t="s">
        <v>135</v>
      </c>
      <c r="P90" s="231">
        <v>4</v>
      </c>
      <c r="Q90" s="226" t="s">
        <v>134</v>
      </c>
      <c r="R90" s="1027"/>
      <c r="S90" s="1028"/>
      <c r="U90" s="229"/>
      <c r="V90" s="226" t="s">
        <v>1045</v>
      </c>
      <c r="W90" s="888"/>
      <c r="X90" s="226"/>
      <c r="Y90" s="231" t="s">
        <v>135</v>
      </c>
      <c r="Z90" s="231">
        <v>2</v>
      </c>
      <c r="AA90" s="226" t="s">
        <v>134</v>
      </c>
      <c r="AB90" s="889"/>
      <c r="AC90" s="890"/>
      <c r="AE90" s="229"/>
      <c r="AF90" s="226" t="s">
        <v>1031</v>
      </c>
      <c r="AG90" s="888"/>
      <c r="AH90" s="226"/>
      <c r="AI90" s="231" t="s">
        <v>135</v>
      </c>
      <c r="AJ90" s="231">
        <v>5</v>
      </c>
      <c r="AK90" s="226" t="s">
        <v>134</v>
      </c>
      <c r="AL90" s="889"/>
      <c r="AM90" s="890"/>
      <c r="AO90" s="229"/>
      <c r="AP90" s="226" t="s">
        <v>179</v>
      </c>
      <c r="AQ90" s="888"/>
      <c r="AR90" s="226"/>
      <c r="AS90" s="231" t="s">
        <v>135</v>
      </c>
      <c r="AT90" s="231">
        <v>3</v>
      </c>
      <c r="AU90" s="226" t="s">
        <v>134</v>
      </c>
      <c r="AV90" s="889"/>
      <c r="AW90" s="890"/>
      <c r="AY90" s="230"/>
      <c r="AZ90" s="230"/>
      <c r="BA90" s="75"/>
      <c r="BB90" s="230"/>
      <c r="BC90" s="1067"/>
      <c r="BD90" s="1067"/>
      <c r="BE90" s="230"/>
      <c r="BF90" s="1064"/>
      <c r="BG90" s="1064"/>
    </row>
    <row r="91" spans="1:59" ht="19.8" customHeight="1" x14ac:dyDescent="0.25">
      <c r="A91" s="1090" t="s">
        <v>82</v>
      </c>
      <c r="B91" s="1092" t="s">
        <v>81</v>
      </c>
      <c r="C91" s="1108" t="s">
        <v>65</v>
      </c>
      <c r="D91" s="1110" t="s">
        <v>4</v>
      </c>
      <c r="E91" s="1108" t="s">
        <v>66</v>
      </c>
      <c r="F91" s="1108" t="s">
        <v>67</v>
      </c>
      <c r="G91" s="1112" t="s">
        <v>32</v>
      </c>
      <c r="H91" s="1108" t="s">
        <v>68</v>
      </c>
      <c r="I91" s="1114" t="s">
        <v>69</v>
      </c>
      <c r="K91" s="1090" t="s">
        <v>82</v>
      </c>
      <c r="L91" s="1092" t="s">
        <v>81</v>
      </c>
      <c r="M91" s="1108" t="s">
        <v>65</v>
      </c>
      <c r="N91" s="1110" t="s">
        <v>4</v>
      </c>
      <c r="O91" s="1108" t="s">
        <v>66</v>
      </c>
      <c r="P91" s="1108" t="s">
        <v>67</v>
      </c>
      <c r="Q91" s="1112" t="s">
        <v>32</v>
      </c>
      <c r="R91" s="1108" t="s">
        <v>68</v>
      </c>
      <c r="S91" s="1114" t="s">
        <v>69</v>
      </c>
      <c r="U91" s="1090" t="s">
        <v>82</v>
      </c>
      <c r="V91" s="1092" t="s">
        <v>81</v>
      </c>
      <c r="W91" s="1094" t="s">
        <v>65</v>
      </c>
      <c r="X91" s="1096" t="s">
        <v>4</v>
      </c>
      <c r="Y91" s="1094" t="s">
        <v>66</v>
      </c>
      <c r="Z91" s="1094" t="s">
        <v>67</v>
      </c>
      <c r="AA91" s="1098" t="s">
        <v>32</v>
      </c>
      <c r="AB91" s="1094" t="s">
        <v>68</v>
      </c>
      <c r="AC91" s="1100" t="s">
        <v>69</v>
      </c>
      <c r="AE91" s="1090" t="s">
        <v>82</v>
      </c>
      <c r="AF91" s="1092" t="s">
        <v>81</v>
      </c>
      <c r="AG91" s="1094" t="s">
        <v>65</v>
      </c>
      <c r="AH91" s="1096" t="s">
        <v>4</v>
      </c>
      <c r="AI91" s="1094" t="s">
        <v>66</v>
      </c>
      <c r="AJ91" s="1094" t="s">
        <v>67</v>
      </c>
      <c r="AK91" s="1098" t="s">
        <v>32</v>
      </c>
      <c r="AL91" s="1094" t="s">
        <v>68</v>
      </c>
      <c r="AM91" s="1100" t="s">
        <v>69</v>
      </c>
      <c r="AO91" s="1090" t="s">
        <v>82</v>
      </c>
      <c r="AP91" s="1092" t="s">
        <v>81</v>
      </c>
      <c r="AQ91" s="1094" t="s">
        <v>65</v>
      </c>
      <c r="AR91" s="1096" t="s">
        <v>4</v>
      </c>
      <c r="AS91" s="1094" t="s">
        <v>66</v>
      </c>
      <c r="AT91" s="1094" t="s">
        <v>67</v>
      </c>
      <c r="AU91" s="1098" t="s">
        <v>32</v>
      </c>
      <c r="AV91" s="1094" t="s">
        <v>68</v>
      </c>
      <c r="AW91" s="1100" t="s">
        <v>69</v>
      </c>
      <c r="AY91" s="1081"/>
      <c r="AZ91" s="1082"/>
      <c r="BA91" s="1077"/>
      <c r="BB91" s="1082"/>
      <c r="BC91" s="1077"/>
      <c r="BD91" s="1077"/>
      <c r="BE91" s="1083"/>
      <c r="BF91" s="1077"/>
      <c r="BG91" s="1082"/>
    </row>
    <row r="92" spans="1:59" ht="19.8" customHeight="1" thickBot="1" x14ac:dyDescent="0.3">
      <c r="A92" s="1091"/>
      <c r="B92" s="1093"/>
      <c r="C92" s="1109"/>
      <c r="D92" s="1111"/>
      <c r="E92" s="1109"/>
      <c r="F92" s="1109"/>
      <c r="G92" s="1113"/>
      <c r="H92" s="1109"/>
      <c r="I92" s="1115"/>
      <c r="K92" s="1091"/>
      <c r="L92" s="1093"/>
      <c r="M92" s="1109"/>
      <c r="N92" s="1111"/>
      <c r="O92" s="1109"/>
      <c r="P92" s="1109"/>
      <c r="Q92" s="1113"/>
      <c r="R92" s="1109"/>
      <c r="S92" s="1115"/>
      <c r="U92" s="1091"/>
      <c r="V92" s="1093"/>
      <c r="W92" s="1095"/>
      <c r="X92" s="1097"/>
      <c r="Y92" s="1095"/>
      <c r="Z92" s="1095"/>
      <c r="AA92" s="1099"/>
      <c r="AB92" s="1095"/>
      <c r="AC92" s="1101"/>
      <c r="AE92" s="1091"/>
      <c r="AF92" s="1093"/>
      <c r="AG92" s="1095"/>
      <c r="AH92" s="1097"/>
      <c r="AI92" s="1095"/>
      <c r="AJ92" s="1095"/>
      <c r="AK92" s="1099"/>
      <c r="AL92" s="1095"/>
      <c r="AM92" s="1101"/>
      <c r="AO92" s="1091"/>
      <c r="AP92" s="1093"/>
      <c r="AQ92" s="1095"/>
      <c r="AR92" s="1097"/>
      <c r="AS92" s="1095"/>
      <c r="AT92" s="1095"/>
      <c r="AU92" s="1099"/>
      <c r="AV92" s="1095"/>
      <c r="AW92" s="1101"/>
      <c r="AY92" s="1081"/>
      <c r="AZ92" s="1082"/>
      <c r="BA92" s="1077"/>
      <c r="BB92" s="1082"/>
      <c r="BC92" s="1077"/>
      <c r="BD92" s="1077"/>
      <c r="BE92" s="1083"/>
      <c r="BF92" s="1077"/>
      <c r="BG92" s="1082"/>
    </row>
    <row r="93" spans="1:59" ht="19.8" customHeight="1" x14ac:dyDescent="0.25">
      <c r="A93" s="66" t="s">
        <v>70</v>
      </c>
      <c r="B93" s="130" t="s">
        <v>777</v>
      </c>
      <c r="C93" s="109">
        <v>41498</v>
      </c>
      <c r="D93" s="131" t="s">
        <v>284</v>
      </c>
      <c r="E93" s="109" t="s">
        <v>546</v>
      </c>
      <c r="F93" s="131">
        <v>2014</v>
      </c>
      <c r="G93" s="20">
        <v>3</v>
      </c>
      <c r="H93" s="103">
        <v>8</v>
      </c>
      <c r="I93" s="37"/>
      <c r="K93" s="66" t="s">
        <v>70</v>
      </c>
      <c r="L93" s="130" t="s">
        <v>671</v>
      </c>
      <c r="M93" s="109">
        <v>39794</v>
      </c>
      <c r="N93" s="131" t="s">
        <v>285</v>
      </c>
      <c r="O93" s="109" t="s">
        <v>549</v>
      </c>
      <c r="P93" s="131">
        <v>2011</v>
      </c>
      <c r="Q93" s="20">
        <v>3</v>
      </c>
      <c r="R93" s="103">
        <v>8</v>
      </c>
      <c r="S93" s="37"/>
      <c r="U93" s="66" t="s">
        <v>70</v>
      </c>
      <c r="V93" s="130" t="s">
        <v>706</v>
      </c>
      <c r="W93" s="109">
        <v>35354</v>
      </c>
      <c r="X93" s="131" t="s">
        <v>306</v>
      </c>
      <c r="Y93" s="109" t="s">
        <v>369</v>
      </c>
      <c r="Z93" s="131">
        <v>2009</v>
      </c>
      <c r="AA93" s="20">
        <v>1</v>
      </c>
      <c r="AB93" s="103">
        <v>4</v>
      </c>
      <c r="AC93" s="37"/>
      <c r="AE93" s="66" t="s">
        <v>70</v>
      </c>
      <c r="AF93" s="130" t="s">
        <v>536</v>
      </c>
      <c r="AG93" s="109">
        <v>38432</v>
      </c>
      <c r="AH93" s="131" t="s">
        <v>285</v>
      </c>
      <c r="AI93" s="109" t="s">
        <v>542</v>
      </c>
      <c r="AJ93" s="131">
        <v>2008</v>
      </c>
      <c r="AK93" s="20">
        <v>4</v>
      </c>
      <c r="AL93" s="103">
        <v>10</v>
      </c>
      <c r="AM93" s="37"/>
      <c r="AO93" s="66" t="s">
        <v>70</v>
      </c>
      <c r="AP93" s="130" t="s">
        <v>593</v>
      </c>
      <c r="AQ93" s="109">
        <v>39545</v>
      </c>
      <c r="AR93" s="131" t="s">
        <v>555</v>
      </c>
      <c r="AS93" s="109" t="s">
        <v>369</v>
      </c>
      <c r="AT93" s="131">
        <v>2006</v>
      </c>
      <c r="AU93" s="20">
        <v>2</v>
      </c>
      <c r="AV93" s="103">
        <v>6</v>
      </c>
      <c r="AW93" s="37"/>
      <c r="AY93" s="75"/>
      <c r="AZ93" s="1068"/>
      <c r="BA93" s="75"/>
      <c r="BB93" s="1068"/>
      <c r="BC93" s="75"/>
      <c r="BD93" s="1068"/>
      <c r="BE93" s="75"/>
      <c r="BF93" s="269"/>
      <c r="BG93" s="75"/>
    </row>
    <row r="94" spans="1:59" ht="19.8" customHeight="1" x14ac:dyDescent="0.25">
      <c r="A94" s="67" t="s">
        <v>71</v>
      </c>
      <c r="B94" s="52" t="s">
        <v>925</v>
      </c>
      <c r="C94" s="25">
        <v>42986</v>
      </c>
      <c r="D94" s="53" t="s">
        <v>283</v>
      </c>
      <c r="E94" s="25" t="s">
        <v>619</v>
      </c>
      <c r="F94" s="53">
        <v>2014</v>
      </c>
      <c r="G94" s="25">
        <v>3</v>
      </c>
      <c r="H94" s="99">
        <v>6</v>
      </c>
      <c r="I94" s="37"/>
      <c r="K94" s="67" t="s">
        <v>71</v>
      </c>
      <c r="L94" s="52" t="s">
        <v>750</v>
      </c>
      <c r="M94" s="25">
        <v>38177</v>
      </c>
      <c r="N94" s="53" t="s">
        <v>398</v>
      </c>
      <c r="O94" s="25" t="s">
        <v>540</v>
      </c>
      <c r="P94" s="53">
        <v>2011</v>
      </c>
      <c r="Q94" s="25">
        <v>3</v>
      </c>
      <c r="R94" s="99">
        <v>6</v>
      </c>
      <c r="S94" s="37"/>
      <c r="U94" s="67" t="s">
        <v>71</v>
      </c>
      <c r="V94" s="52" t="s">
        <v>839</v>
      </c>
      <c r="W94" s="25">
        <v>41647</v>
      </c>
      <c r="X94" s="53" t="s">
        <v>1065</v>
      </c>
      <c r="Y94" s="25" t="s">
        <v>371</v>
      </c>
      <c r="Z94" s="53">
        <v>2009</v>
      </c>
      <c r="AA94" s="25">
        <v>1</v>
      </c>
      <c r="AB94" s="99">
        <v>0</v>
      </c>
      <c r="AC94" s="37" t="s">
        <v>218</v>
      </c>
      <c r="AE94" s="67" t="s">
        <v>71</v>
      </c>
      <c r="AF94" s="52" t="s">
        <v>535</v>
      </c>
      <c r="AG94" s="25">
        <v>38052</v>
      </c>
      <c r="AH94" s="53" t="s">
        <v>306</v>
      </c>
      <c r="AI94" s="25" t="s">
        <v>369</v>
      </c>
      <c r="AJ94" s="53">
        <v>2008</v>
      </c>
      <c r="AK94" s="25">
        <v>4</v>
      </c>
      <c r="AL94" s="99">
        <v>8</v>
      </c>
      <c r="AM94" s="37"/>
      <c r="AO94" s="67" t="s">
        <v>71</v>
      </c>
      <c r="AP94" s="52" t="s">
        <v>597</v>
      </c>
      <c r="AQ94" s="25">
        <v>35321</v>
      </c>
      <c r="AR94" s="53" t="s">
        <v>283</v>
      </c>
      <c r="AS94" s="25" t="s">
        <v>542</v>
      </c>
      <c r="AT94" s="53">
        <v>2006</v>
      </c>
      <c r="AU94" s="25">
        <v>2</v>
      </c>
      <c r="AV94" s="99">
        <v>4</v>
      </c>
      <c r="AW94" s="37"/>
      <c r="AY94" s="75"/>
      <c r="AZ94" s="1068"/>
      <c r="BA94" s="75"/>
      <c r="BB94" s="1068"/>
      <c r="BC94" s="75"/>
      <c r="BD94" s="1068"/>
      <c r="BE94" s="75"/>
      <c r="BF94" s="269"/>
      <c r="BG94" s="75"/>
    </row>
    <row r="95" spans="1:59" ht="19.8" customHeight="1" x14ac:dyDescent="0.25">
      <c r="A95" s="67" t="s">
        <v>72</v>
      </c>
      <c r="B95" s="111" t="s">
        <v>778</v>
      </c>
      <c r="C95" s="99">
        <v>42648</v>
      </c>
      <c r="D95" s="53" t="s">
        <v>284</v>
      </c>
      <c r="E95" s="99" t="s">
        <v>544</v>
      </c>
      <c r="F95" s="99">
        <v>2014</v>
      </c>
      <c r="G95" s="25">
        <v>3</v>
      </c>
      <c r="H95" s="99">
        <v>4</v>
      </c>
      <c r="I95" s="37"/>
      <c r="K95" s="67" t="s">
        <v>72</v>
      </c>
      <c r="L95" s="111" t="s">
        <v>968</v>
      </c>
      <c r="M95" s="99">
        <v>40722</v>
      </c>
      <c r="N95" s="100" t="s">
        <v>285</v>
      </c>
      <c r="O95" s="99" t="s">
        <v>546</v>
      </c>
      <c r="P95" s="99">
        <v>2012</v>
      </c>
      <c r="Q95" s="25">
        <v>3</v>
      </c>
      <c r="R95" s="99">
        <v>4</v>
      </c>
      <c r="S95" s="37"/>
      <c r="U95" s="67" t="s">
        <v>72</v>
      </c>
      <c r="V95" s="111"/>
      <c r="W95" s="99"/>
      <c r="X95" s="100"/>
      <c r="Y95" s="99"/>
      <c r="Z95" s="99"/>
      <c r="AA95" s="25"/>
      <c r="AB95" s="99"/>
      <c r="AC95" s="37"/>
      <c r="AE95" s="67" t="s">
        <v>72</v>
      </c>
      <c r="AF95" s="111" t="s">
        <v>732</v>
      </c>
      <c r="AG95" s="99">
        <v>37826</v>
      </c>
      <c r="AH95" s="100" t="s">
        <v>328</v>
      </c>
      <c r="AI95" s="99" t="s">
        <v>542</v>
      </c>
      <c r="AJ95" s="99">
        <v>2008</v>
      </c>
      <c r="AK95" s="25">
        <v>4</v>
      </c>
      <c r="AL95" s="99">
        <v>6</v>
      </c>
      <c r="AM95" s="37"/>
      <c r="AO95" s="67" t="s">
        <v>72</v>
      </c>
      <c r="AP95" s="111" t="s">
        <v>1087</v>
      </c>
      <c r="AQ95" s="99">
        <v>42347</v>
      </c>
      <c r="AR95" s="100" t="s">
        <v>1061</v>
      </c>
      <c r="AS95" s="99" t="s">
        <v>371</v>
      </c>
      <c r="AT95" s="99">
        <v>2006</v>
      </c>
      <c r="AU95" s="25">
        <v>2</v>
      </c>
      <c r="AV95" s="99">
        <v>0</v>
      </c>
      <c r="AW95" s="37" t="s">
        <v>218</v>
      </c>
      <c r="AY95" s="75"/>
      <c r="AZ95" s="195"/>
      <c r="BA95" s="269"/>
      <c r="BB95" s="195"/>
      <c r="BC95" s="269"/>
      <c r="BD95" s="269"/>
      <c r="BE95" s="75"/>
      <c r="BF95" s="269"/>
      <c r="BG95" s="75"/>
    </row>
    <row r="96" spans="1:59" ht="19.8" customHeight="1" x14ac:dyDescent="0.25">
      <c r="A96" s="68" t="s">
        <v>97</v>
      </c>
      <c r="B96" s="100"/>
      <c r="C96" s="99"/>
      <c r="D96" s="100"/>
      <c r="E96" s="99"/>
      <c r="F96" s="99"/>
      <c r="G96" s="25"/>
      <c r="H96" s="25"/>
      <c r="I96" s="37"/>
      <c r="K96" s="68" t="s">
        <v>97</v>
      </c>
      <c r="L96" s="100"/>
      <c r="M96" s="99"/>
      <c r="N96" s="100"/>
      <c r="O96" s="99"/>
      <c r="P96" s="99"/>
      <c r="Q96" s="25"/>
      <c r="R96" s="25"/>
      <c r="S96" s="37"/>
      <c r="U96" s="68" t="s">
        <v>97</v>
      </c>
      <c r="V96" s="100"/>
      <c r="W96" s="99"/>
      <c r="X96" s="100"/>
      <c r="Y96" s="99"/>
      <c r="Z96" s="99"/>
      <c r="AA96" s="25"/>
      <c r="AB96" s="25"/>
      <c r="AC96" s="37"/>
      <c r="AE96" s="68" t="s">
        <v>97</v>
      </c>
      <c r="AF96" s="100" t="s">
        <v>758</v>
      </c>
      <c r="AG96" s="99">
        <v>37763</v>
      </c>
      <c r="AH96" s="100" t="s">
        <v>644</v>
      </c>
      <c r="AI96" s="99" t="s">
        <v>542</v>
      </c>
      <c r="AJ96" s="99">
        <v>2008</v>
      </c>
      <c r="AK96" s="25">
        <v>4</v>
      </c>
      <c r="AL96" s="25">
        <v>4</v>
      </c>
      <c r="AM96" s="37"/>
      <c r="AO96" s="68"/>
      <c r="AP96" s="100"/>
      <c r="AQ96" s="99"/>
      <c r="AR96" s="100"/>
      <c r="AS96" s="99"/>
      <c r="AT96" s="99"/>
      <c r="AU96" s="25"/>
      <c r="AV96" s="25"/>
      <c r="AW96" s="37"/>
      <c r="AY96" s="75"/>
      <c r="AZ96" s="195"/>
      <c r="BA96" s="269"/>
      <c r="BB96" s="195"/>
      <c r="BC96" s="269"/>
      <c r="BD96" s="269"/>
      <c r="BE96" s="75"/>
      <c r="BF96" s="75"/>
      <c r="BG96" s="75"/>
    </row>
    <row r="97" spans="1:59" ht="19.8" customHeight="1" x14ac:dyDescent="0.25">
      <c r="A97" s="1102" t="s">
        <v>73</v>
      </c>
      <c r="B97" s="100"/>
      <c r="C97" s="99"/>
      <c r="D97" s="102"/>
      <c r="E97" s="99"/>
      <c r="F97" s="99"/>
      <c r="G97" s="25"/>
      <c r="H97" s="25"/>
      <c r="I97" s="37"/>
      <c r="K97" s="1102" t="s">
        <v>73</v>
      </c>
      <c r="L97" s="100"/>
      <c r="M97" s="99"/>
      <c r="N97" s="102"/>
      <c r="O97" s="99"/>
      <c r="P97" s="99"/>
      <c r="Q97" s="25"/>
      <c r="R97" s="25"/>
      <c r="S97" s="37"/>
      <c r="U97" s="1102" t="s">
        <v>73</v>
      </c>
      <c r="V97" s="100"/>
      <c r="W97" s="99"/>
      <c r="X97" s="102"/>
      <c r="Y97" s="99"/>
      <c r="Z97" s="99"/>
      <c r="AA97" s="25"/>
      <c r="AB97" s="25"/>
      <c r="AC97" s="37"/>
      <c r="AE97" s="1102" t="s">
        <v>73</v>
      </c>
      <c r="AF97" s="100"/>
      <c r="AG97" s="99"/>
      <c r="AH97" s="102"/>
      <c r="AI97" s="99"/>
      <c r="AJ97" s="99"/>
      <c r="AK97" s="25"/>
      <c r="AL97" s="25"/>
      <c r="AM97" s="37"/>
      <c r="AO97" s="1102" t="s">
        <v>73</v>
      </c>
      <c r="AP97" s="100"/>
      <c r="AQ97" s="99"/>
      <c r="AR97" s="102"/>
      <c r="AS97" s="99"/>
      <c r="AT97" s="99"/>
      <c r="AU97" s="25"/>
      <c r="AV97" s="25"/>
      <c r="AW97" s="37"/>
      <c r="AY97" s="1076"/>
      <c r="AZ97" s="195"/>
      <c r="BA97" s="269"/>
      <c r="BB97" s="195"/>
      <c r="BC97" s="269"/>
      <c r="BD97" s="269"/>
      <c r="BE97" s="75"/>
      <c r="BF97" s="75"/>
      <c r="BG97" s="75"/>
    </row>
    <row r="98" spans="1:59" ht="19.8" customHeight="1" x14ac:dyDescent="0.25">
      <c r="A98" s="1103"/>
      <c r="B98" s="102"/>
      <c r="C98" s="103"/>
      <c r="D98" s="102"/>
      <c r="E98" s="103"/>
      <c r="F98" s="103"/>
      <c r="G98" s="25"/>
      <c r="H98" s="25"/>
      <c r="I98" s="37"/>
      <c r="K98" s="1103"/>
      <c r="L98" s="102"/>
      <c r="M98" s="103"/>
      <c r="N98" s="102"/>
      <c r="O98" s="103"/>
      <c r="P98" s="103"/>
      <c r="Q98" s="25"/>
      <c r="R98" s="25"/>
      <c r="S98" s="37"/>
      <c r="U98" s="1103"/>
      <c r="V98" s="102"/>
      <c r="W98" s="103"/>
      <c r="X98" s="102"/>
      <c r="Y98" s="103"/>
      <c r="Z98" s="103"/>
      <c r="AA98" s="25"/>
      <c r="AB98" s="25"/>
      <c r="AC98" s="37"/>
      <c r="AE98" s="1103"/>
      <c r="AF98" s="102"/>
      <c r="AG98" s="103"/>
      <c r="AH98" s="102"/>
      <c r="AI98" s="103"/>
      <c r="AJ98" s="103"/>
      <c r="AK98" s="25"/>
      <c r="AL98" s="25"/>
      <c r="AM98" s="37"/>
      <c r="AO98" s="1103"/>
      <c r="AP98" s="102"/>
      <c r="AQ98" s="103"/>
      <c r="AR98" s="102"/>
      <c r="AS98" s="103"/>
      <c r="AT98" s="103"/>
      <c r="AU98" s="25"/>
      <c r="AV98" s="25"/>
      <c r="AW98" s="37"/>
      <c r="AY98" s="1076"/>
      <c r="AZ98" s="195"/>
      <c r="BA98" s="269"/>
      <c r="BB98" s="195"/>
      <c r="BC98" s="269"/>
      <c r="BD98" s="269"/>
      <c r="BE98" s="75"/>
      <c r="BF98" s="75"/>
      <c r="BG98" s="75"/>
    </row>
    <row r="99" spans="1:59" ht="19.8" customHeight="1" x14ac:dyDescent="0.25">
      <c r="A99" s="1103"/>
      <c r="B99" s="100"/>
      <c r="C99" s="99"/>
      <c r="D99" s="100"/>
      <c r="E99" s="99"/>
      <c r="F99" s="99"/>
      <c r="G99" s="25"/>
      <c r="H99" s="25"/>
      <c r="I99" s="37"/>
      <c r="K99" s="1103"/>
      <c r="L99" s="100"/>
      <c r="M99" s="99"/>
      <c r="N99" s="100"/>
      <c r="O99" s="99"/>
      <c r="P99" s="99"/>
      <c r="Q99" s="25"/>
      <c r="R99" s="25"/>
      <c r="S99" s="37"/>
      <c r="U99" s="1103"/>
      <c r="V99" s="100"/>
      <c r="W99" s="99"/>
      <c r="X99" s="100"/>
      <c r="Y99" s="99"/>
      <c r="Z99" s="99"/>
      <c r="AA99" s="25"/>
      <c r="AB99" s="25"/>
      <c r="AC99" s="37"/>
      <c r="AE99" s="1103"/>
      <c r="AF99" s="100"/>
      <c r="AG99" s="99"/>
      <c r="AH99" s="100"/>
      <c r="AI99" s="99"/>
      <c r="AJ99" s="99"/>
      <c r="AK99" s="25"/>
      <c r="AL99" s="25"/>
      <c r="AM99" s="37"/>
      <c r="AO99" s="1103"/>
      <c r="AP99" s="100"/>
      <c r="AQ99" s="99"/>
      <c r="AR99" s="100"/>
      <c r="AS99" s="99"/>
      <c r="AT99" s="99"/>
      <c r="AU99" s="25"/>
      <c r="AV99" s="25"/>
      <c r="AW99" s="37"/>
      <c r="AY99" s="1076"/>
      <c r="AZ99" s="195"/>
      <c r="BA99" s="269"/>
      <c r="BB99" s="195"/>
      <c r="BC99" s="269"/>
      <c r="BD99" s="269"/>
      <c r="BE99" s="75"/>
      <c r="BF99" s="75"/>
      <c r="BG99" s="75"/>
    </row>
    <row r="100" spans="1:59" ht="19.8" customHeight="1" thickBot="1" x14ac:dyDescent="0.3">
      <c r="A100" s="1104"/>
      <c r="B100" s="100"/>
      <c r="C100" s="99"/>
      <c r="D100" s="100"/>
      <c r="E100" s="99"/>
      <c r="F100" s="99"/>
      <c r="G100" s="69"/>
      <c r="H100" s="69"/>
      <c r="I100" s="37"/>
      <c r="K100" s="1104"/>
      <c r="L100" s="100"/>
      <c r="M100" s="99"/>
      <c r="N100" s="100"/>
      <c r="O100" s="99"/>
      <c r="P100" s="99"/>
      <c r="Q100" s="69"/>
      <c r="R100" s="69"/>
      <c r="S100" s="37"/>
      <c r="U100" s="1103"/>
      <c r="V100" s="100"/>
      <c r="W100" s="99"/>
      <c r="X100" s="100"/>
      <c r="Y100" s="99"/>
      <c r="Z100" s="99"/>
      <c r="AA100" s="69"/>
      <c r="AB100" s="69"/>
      <c r="AC100" s="37"/>
      <c r="AE100" s="1103"/>
      <c r="AF100" s="100"/>
      <c r="AG100" s="99"/>
      <c r="AH100" s="100"/>
      <c r="AI100" s="99"/>
      <c r="AJ100" s="99"/>
      <c r="AK100" s="69"/>
      <c r="AL100" s="69"/>
      <c r="AM100" s="37"/>
      <c r="AO100" s="1103"/>
      <c r="AP100" s="100"/>
      <c r="AQ100" s="99"/>
      <c r="AR100" s="100"/>
      <c r="AS100" s="99"/>
      <c r="AT100" s="99"/>
      <c r="AU100" s="69"/>
      <c r="AV100" s="69"/>
      <c r="AW100" s="37"/>
      <c r="AY100" s="1076"/>
      <c r="AZ100" s="195"/>
      <c r="BA100" s="269"/>
      <c r="BB100" s="195"/>
      <c r="BC100" s="269"/>
      <c r="BD100" s="269"/>
      <c r="BE100" s="75"/>
      <c r="BF100" s="75"/>
      <c r="BG100" s="75"/>
    </row>
    <row r="101" spans="1:59" ht="19.8" customHeight="1" thickBot="1" x14ac:dyDescent="0.3">
      <c r="A101" s="229"/>
      <c r="B101" s="226" t="s">
        <v>1053</v>
      </c>
      <c r="C101" s="888"/>
      <c r="D101" s="226"/>
      <c r="E101" s="231" t="s">
        <v>135</v>
      </c>
      <c r="F101" s="231">
        <v>4</v>
      </c>
      <c r="G101" s="226"/>
      <c r="H101" s="889"/>
      <c r="I101" s="890"/>
      <c r="K101" s="229"/>
      <c r="L101" s="226" t="s">
        <v>1058</v>
      </c>
      <c r="M101" s="888"/>
      <c r="N101" s="226"/>
      <c r="O101" s="231" t="s">
        <v>135</v>
      </c>
      <c r="P101" s="231">
        <v>8</v>
      </c>
      <c r="Q101" s="226"/>
      <c r="R101" s="889"/>
      <c r="S101" s="890"/>
      <c r="U101" s="229"/>
      <c r="V101" s="226" t="s">
        <v>449</v>
      </c>
      <c r="W101" s="888"/>
      <c r="X101" s="226"/>
      <c r="Y101" s="231" t="s">
        <v>135</v>
      </c>
      <c r="Z101" s="231">
        <v>2</v>
      </c>
      <c r="AA101" s="226"/>
      <c r="AB101" s="889"/>
      <c r="AC101" s="890"/>
      <c r="AE101" s="229"/>
      <c r="AF101" s="226" t="s">
        <v>1083</v>
      </c>
      <c r="AG101" s="888"/>
      <c r="AH101" s="226"/>
      <c r="AI101" s="231" t="s">
        <v>135</v>
      </c>
      <c r="AJ101" s="231">
        <v>2</v>
      </c>
      <c r="AK101" s="226"/>
      <c r="AL101" s="889"/>
      <c r="AM101" s="890"/>
      <c r="AO101" s="229"/>
      <c r="AP101" s="226" t="s">
        <v>161</v>
      </c>
      <c r="AQ101" s="888"/>
      <c r="AR101" s="226"/>
      <c r="AS101" s="231" t="s">
        <v>135</v>
      </c>
      <c r="AT101" s="231">
        <v>4</v>
      </c>
      <c r="AU101" s="226"/>
      <c r="AV101" s="889"/>
      <c r="AW101" s="890"/>
      <c r="AY101" s="230"/>
      <c r="AZ101" s="230"/>
      <c r="BA101" s="75"/>
      <c r="BB101" s="230"/>
      <c r="BC101" s="1067"/>
      <c r="BD101" s="1067"/>
      <c r="BE101" s="230"/>
      <c r="BF101" s="1064"/>
      <c r="BG101" s="1064"/>
    </row>
    <row r="102" spans="1:59" ht="19.8" customHeight="1" x14ac:dyDescent="0.25">
      <c r="A102" s="66" t="s">
        <v>70</v>
      </c>
      <c r="B102" s="107" t="s">
        <v>643</v>
      </c>
      <c r="C102" s="232">
        <v>42492</v>
      </c>
      <c r="D102" s="108" t="s">
        <v>644</v>
      </c>
      <c r="E102" s="232" t="s">
        <v>544</v>
      </c>
      <c r="F102" s="108">
        <v>2013</v>
      </c>
      <c r="G102" s="20">
        <v>3</v>
      </c>
      <c r="H102" s="20">
        <v>8</v>
      </c>
      <c r="I102" s="37"/>
      <c r="K102" s="66" t="s">
        <v>70</v>
      </c>
      <c r="L102" s="107" t="s">
        <v>900</v>
      </c>
      <c r="M102" s="232">
        <v>42574</v>
      </c>
      <c r="N102" s="108" t="s">
        <v>378</v>
      </c>
      <c r="O102" s="232" t="s">
        <v>619</v>
      </c>
      <c r="P102" s="108">
        <v>2011</v>
      </c>
      <c r="Q102" s="20">
        <v>3</v>
      </c>
      <c r="R102" s="20">
        <v>8</v>
      </c>
      <c r="S102" s="37"/>
      <c r="U102" s="66" t="s">
        <v>70</v>
      </c>
      <c r="V102" s="107" t="s">
        <v>706</v>
      </c>
      <c r="W102" s="232">
        <v>35354</v>
      </c>
      <c r="X102" s="108" t="s">
        <v>306</v>
      </c>
      <c r="Y102" s="232" t="s">
        <v>369</v>
      </c>
      <c r="Z102" s="108">
        <v>2009</v>
      </c>
      <c r="AA102" s="20">
        <v>1</v>
      </c>
      <c r="AB102" s="20">
        <v>4</v>
      </c>
      <c r="AC102" s="37"/>
      <c r="AE102" s="66" t="s">
        <v>70</v>
      </c>
      <c r="AF102" s="107" t="s">
        <v>535</v>
      </c>
      <c r="AG102" s="232">
        <v>38052</v>
      </c>
      <c r="AH102" s="108" t="s">
        <v>306</v>
      </c>
      <c r="AI102" s="232" t="s">
        <v>369</v>
      </c>
      <c r="AJ102" s="108">
        <v>2008</v>
      </c>
      <c r="AK102" s="20">
        <v>1</v>
      </c>
      <c r="AL102" s="20">
        <v>4</v>
      </c>
      <c r="AM102" s="37"/>
      <c r="AO102" s="66" t="s">
        <v>70</v>
      </c>
      <c r="AP102" s="107" t="s">
        <v>600</v>
      </c>
      <c r="AQ102" s="232">
        <v>34994</v>
      </c>
      <c r="AR102" s="108" t="s">
        <v>306</v>
      </c>
      <c r="AS102" s="232" t="s">
        <v>369</v>
      </c>
      <c r="AT102" s="108">
        <v>2006</v>
      </c>
      <c r="AU102" s="20">
        <v>3</v>
      </c>
      <c r="AV102" s="20">
        <v>8</v>
      </c>
      <c r="AW102" s="37"/>
      <c r="AY102" s="75"/>
      <c r="AZ102" s="195"/>
      <c r="BA102" s="269"/>
      <c r="BB102" s="195"/>
      <c r="BC102" s="269"/>
      <c r="BD102" s="195"/>
      <c r="BE102" s="75"/>
      <c r="BF102" s="75"/>
      <c r="BG102" s="75"/>
    </row>
    <row r="103" spans="1:59" ht="19.8" customHeight="1" x14ac:dyDescent="0.25">
      <c r="A103" s="67" t="s">
        <v>71</v>
      </c>
      <c r="B103" s="111" t="s">
        <v>638</v>
      </c>
      <c r="C103" s="99">
        <v>42702</v>
      </c>
      <c r="D103" s="100" t="s">
        <v>399</v>
      </c>
      <c r="E103" s="99" t="s">
        <v>544</v>
      </c>
      <c r="F103" s="100">
        <v>2013</v>
      </c>
      <c r="G103" s="25">
        <v>3</v>
      </c>
      <c r="H103" s="25">
        <v>6</v>
      </c>
      <c r="I103" s="37"/>
      <c r="K103" s="67" t="s">
        <v>71</v>
      </c>
      <c r="L103" s="111" t="s">
        <v>672</v>
      </c>
      <c r="M103" s="99" t="s">
        <v>673</v>
      </c>
      <c r="N103" s="100" t="s">
        <v>306</v>
      </c>
      <c r="O103" s="99" t="s">
        <v>540</v>
      </c>
      <c r="P103" s="100">
        <v>2011</v>
      </c>
      <c r="Q103" s="25">
        <v>3</v>
      </c>
      <c r="R103" s="25">
        <v>6</v>
      </c>
      <c r="S103" s="37"/>
      <c r="U103" s="67" t="s">
        <v>71</v>
      </c>
      <c r="V103" s="111" t="s">
        <v>844</v>
      </c>
      <c r="W103" s="99">
        <v>40026</v>
      </c>
      <c r="X103" s="100" t="s">
        <v>286</v>
      </c>
      <c r="Y103" s="99" t="s">
        <v>549</v>
      </c>
      <c r="Z103" s="100">
        <v>2009</v>
      </c>
      <c r="AA103" s="25">
        <v>1</v>
      </c>
      <c r="AB103" s="25">
        <v>0</v>
      </c>
      <c r="AC103" s="37" t="s">
        <v>218</v>
      </c>
      <c r="AE103" s="67" t="s">
        <v>71</v>
      </c>
      <c r="AF103" s="111" t="s">
        <v>732</v>
      </c>
      <c r="AG103" s="99">
        <v>37826</v>
      </c>
      <c r="AH103" s="100" t="s">
        <v>328</v>
      </c>
      <c r="AI103" s="99" t="s">
        <v>542</v>
      </c>
      <c r="AJ103" s="100">
        <v>2008</v>
      </c>
      <c r="AK103" s="25">
        <v>1</v>
      </c>
      <c r="AL103" s="25">
        <v>0</v>
      </c>
      <c r="AM103" s="37" t="s">
        <v>218</v>
      </c>
      <c r="AO103" s="67" t="s">
        <v>71</v>
      </c>
      <c r="AP103" s="111" t="s">
        <v>1088</v>
      </c>
      <c r="AQ103" s="99">
        <v>41936</v>
      </c>
      <c r="AR103" s="100" t="s">
        <v>283</v>
      </c>
      <c r="AS103" s="99" t="s">
        <v>544</v>
      </c>
      <c r="AT103" s="1005">
        <v>2001</v>
      </c>
      <c r="AU103" s="25">
        <v>3</v>
      </c>
      <c r="AV103" s="25">
        <v>6</v>
      </c>
      <c r="AW103" s="37"/>
      <c r="AY103" s="75"/>
      <c r="AZ103" s="195"/>
      <c r="BA103" s="269"/>
      <c r="BB103" s="195"/>
      <c r="BC103" s="269"/>
      <c r="BD103" s="1069"/>
      <c r="BE103" s="75"/>
      <c r="BF103" s="75"/>
      <c r="BG103" s="75"/>
    </row>
    <row r="104" spans="1:59" ht="19.8" customHeight="1" x14ac:dyDescent="0.25">
      <c r="A104" s="67" t="s">
        <v>72</v>
      </c>
      <c r="B104" s="111" t="s">
        <v>646</v>
      </c>
      <c r="C104" s="99">
        <v>42583</v>
      </c>
      <c r="D104" s="100" t="s">
        <v>378</v>
      </c>
      <c r="E104" s="99" t="s">
        <v>619</v>
      </c>
      <c r="F104" s="100">
        <v>2014</v>
      </c>
      <c r="G104" s="25">
        <v>3</v>
      </c>
      <c r="H104" s="25">
        <v>4</v>
      </c>
      <c r="I104" s="37"/>
      <c r="K104" s="67" t="s">
        <v>72</v>
      </c>
      <c r="L104" s="111" t="s">
        <v>1066</v>
      </c>
      <c r="M104" s="99">
        <v>42584</v>
      </c>
      <c r="N104" s="100" t="s">
        <v>378</v>
      </c>
      <c r="O104" s="99" t="s">
        <v>619</v>
      </c>
      <c r="P104" s="100">
        <v>2012</v>
      </c>
      <c r="Q104" s="25">
        <v>3</v>
      </c>
      <c r="R104" s="25">
        <v>4</v>
      </c>
      <c r="S104" s="37"/>
      <c r="U104" s="67" t="s">
        <v>72</v>
      </c>
      <c r="V104" s="111"/>
      <c r="W104" s="99"/>
      <c r="X104" s="100"/>
      <c r="Y104" s="99"/>
      <c r="Z104" s="100"/>
      <c r="AA104" s="25"/>
      <c r="AB104" s="25"/>
      <c r="AC104" s="37"/>
      <c r="AE104" s="67" t="s">
        <v>72</v>
      </c>
      <c r="AF104" s="111"/>
      <c r="AG104" s="99"/>
      <c r="AH104" s="100"/>
      <c r="AI104" s="99"/>
      <c r="AJ104" s="100"/>
      <c r="AK104" s="25"/>
      <c r="AL104" s="25"/>
      <c r="AM104" s="37"/>
      <c r="AO104" s="67" t="s">
        <v>72</v>
      </c>
      <c r="AP104" s="111" t="s">
        <v>1089</v>
      </c>
      <c r="AQ104" s="99" t="s">
        <v>1090</v>
      </c>
      <c r="AR104" s="100" t="s">
        <v>978</v>
      </c>
      <c r="AS104" s="99" t="s">
        <v>542</v>
      </c>
      <c r="AT104" s="100">
        <v>2006</v>
      </c>
      <c r="AU104" s="25">
        <v>3</v>
      </c>
      <c r="AV104" s="25">
        <v>0</v>
      </c>
      <c r="AW104" s="37" t="s">
        <v>220</v>
      </c>
      <c r="AY104" s="75"/>
      <c r="AZ104" s="195"/>
      <c r="BA104" s="269"/>
      <c r="BB104" s="195"/>
      <c r="BC104" s="269"/>
      <c r="BD104" s="195"/>
      <c r="BE104" s="75"/>
      <c r="BF104" s="75"/>
      <c r="BG104" s="75"/>
    </row>
    <row r="105" spans="1:59" ht="19.8" customHeight="1" x14ac:dyDescent="0.25">
      <c r="A105" s="68" t="s">
        <v>97</v>
      </c>
      <c r="B105" s="100"/>
      <c r="C105" s="99"/>
      <c r="D105" s="100"/>
      <c r="E105" s="99"/>
      <c r="F105" s="99"/>
      <c r="G105" s="25"/>
      <c r="H105" s="25"/>
      <c r="I105" s="37"/>
      <c r="K105" s="68" t="s">
        <v>72</v>
      </c>
      <c r="L105" s="100" t="s">
        <v>1059</v>
      </c>
      <c r="M105" s="99">
        <v>39632</v>
      </c>
      <c r="N105" s="100" t="s">
        <v>399</v>
      </c>
      <c r="O105" s="99" t="s">
        <v>544</v>
      </c>
      <c r="P105" s="99">
        <v>2011</v>
      </c>
      <c r="Q105" s="25">
        <v>3</v>
      </c>
      <c r="R105" s="25">
        <v>4</v>
      </c>
      <c r="S105" s="37"/>
      <c r="U105" s="68" t="s">
        <v>97</v>
      </c>
      <c r="V105" s="100"/>
      <c r="W105" s="99"/>
      <c r="X105" s="100"/>
      <c r="Y105" s="99"/>
      <c r="Z105" s="99"/>
      <c r="AA105" s="25"/>
      <c r="AB105" s="25"/>
      <c r="AC105" s="37"/>
      <c r="AE105" s="68" t="s">
        <v>72</v>
      </c>
      <c r="AF105" s="100"/>
      <c r="AG105" s="99"/>
      <c r="AH105" s="100"/>
      <c r="AI105" s="99"/>
      <c r="AJ105" s="99"/>
      <c r="AK105" s="25"/>
      <c r="AL105" s="25"/>
      <c r="AM105" s="37"/>
      <c r="AO105" s="68" t="s">
        <v>97</v>
      </c>
      <c r="AP105" s="100"/>
      <c r="AQ105" s="99"/>
      <c r="AR105" s="100"/>
      <c r="AS105" s="99"/>
      <c r="AT105" s="99"/>
      <c r="AU105" s="25"/>
      <c r="AV105" s="25"/>
      <c r="AW105" s="37"/>
      <c r="AY105" s="75"/>
      <c r="AZ105" s="195"/>
      <c r="BA105" s="269"/>
      <c r="BB105" s="195"/>
      <c r="BC105" s="269"/>
      <c r="BD105" s="269"/>
      <c r="BE105" s="75"/>
      <c r="BF105" s="75"/>
      <c r="BG105" s="75"/>
    </row>
    <row r="106" spans="1:59" ht="19.8" customHeight="1" x14ac:dyDescent="0.25">
      <c r="A106" s="1102" t="s">
        <v>73</v>
      </c>
      <c r="B106" s="100"/>
      <c r="C106" s="99"/>
      <c r="D106" s="100"/>
      <c r="E106" s="99"/>
      <c r="F106" s="99"/>
      <c r="G106" s="25"/>
      <c r="H106" s="25"/>
      <c r="I106" s="37"/>
      <c r="K106" s="1102" t="s">
        <v>73</v>
      </c>
      <c r="L106" s="100"/>
      <c r="M106" s="99"/>
      <c r="N106" s="100"/>
      <c r="O106" s="99"/>
      <c r="P106" s="99"/>
      <c r="Q106" s="25"/>
      <c r="R106" s="25"/>
      <c r="S106" s="37"/>
      <c r="U106" s="1102" t="s">
        <v>73</v>
      </c>
      <c r="V106" s="100"/>
      <c r="W106" s="99"/>
      <c r="X106" s="100"/>
      <c r="Y106" s="99"/>
      <c r="Z106" s="99"/>
      <c r="AA106" s="25"/>
      <c r="AB106" s="25"/>
      <c r="AC106" s="37"/>
      <c r="AE106" s="1102" t="s">
        <v>73</v>
      </c>
      <c r="AF106" s="100"/>
      <c r="AG106" s="99"/>
      <c r="AH106" s="100"/>
      <c r="AI106" s="99"/>
      <c r="AJ106" s="99"/>
      <c r="AK106" s="25"/>
      <c r="AL106" s="25"/>
      <c r="AM106" s="37"/>
      <c r="AO106" s="1102" t="s">
        <v>73</v>
      </c>
      <c r="AP106" s="100"/>
      <c r="AQ106" s="99"/>
      <c r="AR106" s="100"/>
      <c r="AS106" s="99"/>
      <c r="AT106" s="99"/>
      <c r="AU106" s="25"/>
      <c r="AV106" s="25"/>
      <c r="AW106" s="37"/>
      <c r="AY106" s="1076"/>
      <c r="AZ106" s="195"/>
      <c r="BA106" s="269"/>
      <c r="BB106" s="195"/>
      <c r="BC106" s="269"/>
      <c r="BD106" s="269"/>
      <c r="BE106" s="75"/>
      <c r="BF106" s="75"/>
      <c r="BG106" s="75"/>
    </row>
    <row r="107" spans="1:59" ht="19.8" customHeight="1" x14ac:dyDescent="0.25">
      <c r="A107" s="1103"/>
      <c r="B107" s="100"/>
      <c r="C107" s="99"/>
      <c r="D107" s="100"/>
      <c r="E107" s="99"/>
      <c r="F107" s="99"/>
      <c r="G107" s="25"/>
      <c r="H107" s="25"/>
      <c r="I107" s="37"/>
      <c r="K107" s="1103"/>
      <c r="L107" s="100"/>
      <c r="M107" s="99"/>
      <c r="N107" s="100"/>
      <c r="O107" s="99"/>
      <c r="P107" s="99"/>
      <c r="Q107" s="25"/>
      <c r="R107" s="25"/>
      <c r="S107" s="37"/>
      <c r="U107" s="1103"/>
      <c r="V107" s="100"/>
      <c r="W107" s="99"/>
      <c r="X107" s="100"/>
      <c r="Y107" s="99"/>
      <c r="Z107" s="99"/>
      <c r="AA107" s="25"/>
      <c r="AB107" s="25"/>
      <c r="AC107" s="37"/>
      <c r="AE107" s="1103"/>
      <c r="AF107" s="100"/>
      <c r="AG107" s="99"/>
      <c r="AH107" s="100"/>
      <c r="AI107" s="99"/>
      <c r="AJ107" s="99"/>
      <c r="AK107" s="25"/>
      <c r="AL107" s="25"/>
      <c r="AM107" s="37"/>
      <c r="AO107" s="1103"/>
      <c r="AP107" s="100"/>
      <c r="AQ107" s="99"/>
      <c r="AR107" s="100"/>
      <c r="AS107" s="99"/>
      <c r="AT107" s="99"/>
      <c r="AU107" s="25"/>
      <c r="AV107" s="25"/>
      <c r="AW107" s="37"/>
      <c r="AY107" s="1076"/>
      <c r="AZ107" s="195"/>
      <c r="BA107" s="269"/>
      <c r="BB107" s="195"/>
      <c r="BC107" s="269"/>
      <c r="BD107" s="269"/>
      <c r="BE107" s="75"/>
      <c r="BF107" s="75"/>
      <c r="BG107" s="75"/>
    </row>
    <row r="108" spans="1:59" ht="19.8" customHeight="1" x14ac:dyDescent="0.25">
      <c r="A108" s="1103"/>
      <c r="B108" s="100"/>
      <c r="C108" s="99"/>
      <c r="D108" s="100"/>
      <c r="E108" s="99"/>
      <c r="F108" s="99"/>
      <c r="G108" s="25"/>
      <c r="H108" s="25"/>
      <c r="I108" s="37"/>
      <c r="K108" s="1103"/>
      <c r="L108" s="100"/>
      <c r="M108" s="99"/>
      <c r="N108" s="100"/>
      <c r="O108" s="99"/>
      <c r="P108" s="99"/>
      <c r="Q108" s="25"/>
      <c r="R108" s="25"/>
      <c r="S108" s="37"/>
      <c r="U108" s="1103"/>
      <c r="V108" s="100"/>
      <c r="W108" s="99"/>
      <c r="X108" s="100"/>
      <c r="Y108" s="99"/>
      <c r="Z108" s="99"/>
      <c r="AA108" s="25"/>
      <c r="AB108" s="25"/>
      <c r="AC108" s="37"/>
      <c r="AE108" s="1103"/>
      <c r="AF108" s="100"/>
      <c r="AG108" s="99"/>
      <c r="AH108" s="100"/>
      <c r="AI108" s="99"/>
      <c r="AJ108" s="99"/>
      <c r="AK108" s="25"/>
      <c r="AL108" s="25"/>
      <c r="AM108" s="37"/>
      <c r="AO108" s="1103"/>
      <c r="AP108" s="100"/>
      <c r="AQ108" s="99"/>
      <c r="AR108" s="100"/>
      <c r="AS108" s="99"/>
      <c r="AT108" s="99"/>
      <c r="AU108" s="25"/>
      <c r="AV108" s="25"/>
      <c r="AW108" s="37"/>
      <c r="AY108" s="1076"/>
      <c r="AZ108" s="195"/>
      <c r="BA108" s="269"/>
      <c r="BB108" s="195"/>
      <c r="BC108" s="269"/>
      <c r="BD108" s="269"/>
      <c r="BE108" s="75"/>
      <c r="BF108" s="75"/>
      <c r="BG108" s="75"/>
    </row>
    <row r="109" spans="1:59" ht="19.8" customHeight="1" thickBot="1" x14ac:dyDescent="0.3">
      <c r="A109" s="1104"/>
      <c r="B109" s="193"/>
      <c r="C109" s="487"/>
      <c r="D109" s="193"/>
      <c r="E109" s="390"/>
      <c r="F109" s="390"/>
      <c r="G109" s="34"/>
      <c r="H109" s="34"/>
      <c r="I109" s="35"/>
      <c r="K109" s="1104"/>
      <c r="L109" s="193"/>
      <c r="M109" s="487"/>
      <c r="N109" s="193"/>
      <c r="O109" s="390"/>
      <c r="P109" s="390"/>
      <c r="Q109" s="34"/>
      <c r="R109" s="34"/>
      <c r="S109" s="35"/>
      <c r="U109" s="1104"/>
      <c r="V109" s="193"/>
      <c r="W109" s="487"/>
      <c r="X109" s="193"/>
      <c r="Y109" s="390"/>
      <c r="Z109" s="390"/>
      <c r="AA109" s="34"/>
      <c r="AB109" s="34"/>
      <c r="AC109" s="35"/>
      <c r="AE109" s="1104"/>
      <c r="AF109" s="193"/>
      <c r="AG109" s="487"/>
      <c r="AH109" s="193"/>
      <c r="AI109" s="390"/>
      <c r="AJ109" s="390"/>
      <c r="AK109" s="34"/>
      <c r="AL109" s="34"/>
      <c r="AM109" s="35"/>
      <c r="AO109" s="1104"/>
      <c r="AP109" s="193"/>
      <c r="AQ109" s="487"/>
      <c r="AR109" s="193"/>
      <c r="AS109" s="390"/>
      <c r="AT109" s="390"/>
      <c r="AU109" s="34"/>
      <c r="AV109" s="34"/>
      <c r="AW109" s="35"/>
      <c r="AY109" s="1076"/>
      <c r="AZ109" s="195"/>
      <c r="BA109" s="618"/>
      <c r="BB109" s="195"/>
      <c r="BC109" s="269"/>
      <c r="BD109" s="269"/>
      <c r="BE109" s="75"/>
      <c r="BF109" s="75"/>
      <c r="BG109" s="75"/>
    </row>
    <row r="110" spans="1:59" ht="19.8" customHeight="1" thickBot="1" x14ac:dyDescent="0.3">
      <c r="A110" s="483"/>
      <c r="B110" s="484" t="s">
        <v>1054</v>
      </c>
      <c r="C110" s="485"/>
      <c r="D110" s="484"/>
      <c r="E110" s="486" t="s">
        <v>135</v>
      </c>
      <c r="F110" s="486">
        <v>2</v>
      </c>
      <c r="G110" s="484" t="s">
        <v>134</v>
      </c>
      <c r="H110" s="481"/>
      <c r="I110" s="482"/>
      <c r="K110" s="483"/>
      <c r="L110" s="484" t="s">
        <v>1030</v>
      </c>
      <c r="M110" s="485"/>
      <c r="N110" s="484"/>
      <c r="O110" s="486" t="s">
        <v>135</v>
      </c>
      <c r="P110" s="486">
        <v>6</v>
      </c>
      <c r="Q110" s="484" t="s">
        <v>134</v>
      </c>
      <c r="R110" s="481"/>
      <c r="S110" s="482"/>
      <c r="U110" s="483"/>
      <c r="V110" s="484" t="s">
        <v>1046</v>
      </c>
      <c r="W110" s="485"/>
      <c r="X110" s="484"/>
      <c r="Y110" s="486" t="s">
        <v>135</v>
      </c>
      <c r="Z110" s="486">
        <v>3</v>
      </c>
      <c r="AA110" s="484" t="s">
        <v>134</v>
      </c>
      <c r="AB110" s="481"/>
      <c r="AC110" s="482"/>
      <c r="AE110" s="229"/>
      <c r="AF110" s="226" t="s">
        <v>456</v>
      </c>
      <c r="AG110" s="1059"/>
      <c r="AH110" s="226"/>
      <c r="AI110" s="231" t="s">
        <v>135</v>
      </c>
      <c r="AJ110" s="231">
        <v>3</v>
      </c>
      <c r="AK110" s="226"/>
      <c r="AL110" s="1060"/>
      <c r="AM110" s="1061"/>
      <c r="AO110" s="483"/>
      <c r="AP110" s="484" t="s">
        <v>185</v>
      </c>
      <c r="AQ110" s="485"/>
      <c r="AR110" s="484"/>
      <c r="AS110" s="486" t="s">
        <v>135</v>
      </c>
      <c r="AT110" s="486">
        <v>4</v>
      </c>
      <c r="AU110" s="484" t="s">
        <v>134</v>
      </c>
      <c r="AV110" s="481"/>
      <c r="AW110" s="482"/>
      <c r="AY110" s="230"/>
      <c r="AZ110" s="230"/>
      <c r="BA110" s="75"/>
      <c r="BB110" s="230"/>
      <c r="BC110" s="1067"/>
      <c r="BD110" s="1067"/>
      <c r="BE110" s="230"/>
      <c r="BF110" s="1064"/>
      <c r="BG110" s="1064"/>
    </row>
    <row r="111" spans="1:59" ht="19.8" customHeight="1" x14ac:dyDescent="0.25">
      <c r="A111" s="66" t="s">
        <v>70</v>
      </c>
      <c r="B111" s="107" t="s">
        <v>647</v>
      </c>
      <c r="C111" s="232">
        <v>40334</v>
      </c>
      <c r="D111" s="108" t="s">
        <v>285</v>
      </c>
      <c r="E111" s="232" t="s">
        <v>546</v>
      </c>
      <c r="F111" s="108">
        <v>2013</v>
      </c>
      <c r="G111" s="20">
        <v>1</v>
      </c>
      <c r="H111" s="20">
        <v>4</v>
      </c>
      <c r="I111" s="37"/>
      <c r="K111" s="66" t="s">
        <v>70</v>
      </c>
      <c r="L111" s="107" t="s">
        <v>811</v>
      </c>
      <c r="M111" s="232">
        <v>35846</v>
      </c>
      <c r="N111" s="108" t="s">
        <v>313</v>
      </c>
      <c r="O111" s="232" t="s">
        <v>371</v>
      </c>
      <c r="P111" s="108">
        <v>2012</v>
      </c>
      <c r="Q111" s="20">
        <v>3</v>
      </c>
      <c r="R111" s="20">
        <v>8</v>
      </c>
      <c r="S111" s="37"/>
      <c r="U111" s="66" t="s">
        <v>70</v>
      </c>
      <c r="V111" s="107" t="s">
        <v>844</v>
      </c>
      <c r="W111" s="232">
        <v>40026</v>
      </c>
      <c r="X111" s="108" t="s">
        <v>286</v>
      </c>
      <c r="Y111" s="232" t="s">
        <v>549</v>
      </c>
      <c r="Z111" s="108">
        <v>2009</v>
      </c>
      <c r="AA111" s="20">
        <v>2</v>
      </c>
      <c r="AB111" s="20">
        <v>6</v>
      </c>
      <c r="AC111" s="37"/>
      <c r="AE111" s="66" t="s">
        <v>70</v>
      </c>
      <c r="AF111" s="107" t="s">
        <v>539</v>
      </c>
      <c r="AG111" s="232">
        <v>38948</v>
      </c>
      <c r="AH111" s="108" t="s">
        <v>283</v>
      </c>
      <c r="AI111" s="232" t="s">
        <v>542</v>
      </c>
      <c r="AJ111" s="108">
        <v>2008</v>
      </c>
      <c r="AK111" s="20">
        <v>2</v>
      </c>
      <c r="AL111" s="20">
        <v>6</v>
      </c>
      <c r="AM111" s="37"/>
      <c r="AO111" s="66" t="s">
        <v>70</v>
      </c>
      <c r="AP111" s="107" t="s">
        <v>603</v>
      </c>
      <c r="AQ111" s="232">
        <v>37432</v>
      </c>
      <c r="AR111" s="108" t="s">
        <v>555</v>
      </c>
      <c r="AS111" s="232" t="s">
        <v>371</v>
      </c>
      <c r="AT111" s="108">
        <v>2006</v>
      </c>
      <c r="AU111" s="20">
        <v>3</v>
      </c>
      <c r="AV111" s="20">
        <v>8</v>
      </c>
      <c r="AW111" s="37"/>
      <c r="AY111" s="75"/>
      <c r="AZ111" s="195"/>
      <c r="BA111" s="269"/>
      <c r="BB111" s="195"/>
      <c r="BC111" s="269"/>
      <c r="BD111" s="195"/>
      <c r="BE111" s="75"/>
      <c r="BF111" s="75"/>
      <c r="BG111" s="75"/>
    </row>
    <row r="112" spans="1:59" ht="19.8" customHeight="1" x14ac:dyDescent="0.25">
      <c r="A112" s="67" t="s">
        <v>71</v>
      </c>
      <c r="B112" s="111" t="s">
        <v>781</v>
      </c>
      <c r="C112" s="99">
        <v>40293</v>
      </c>
      <c r="D112" s="100" t="s">
        <v>765</v>
      </c>
      <c r="E112" s="99" t="s">
        <v>619</v>
      </c>
      <c r="F112" s="100">
        <v>2013</v>
      </c>
      <c r="G112" s="25">
        <v>1</v>
      </c>
      <c r="H112" s="25">
        <v>0</v>
      </c>
      <c r="I112" s="37" t="s">
        <v>218</v>
      </c>
      <c r="K112" s="67" t="s">
        <v>71</v>
      </c>
      <c r="L112" s="111" t="s">
        <v>672</v>
      </c>
      <c r="M112" s="99" t="s">
        <v>673</v>
      </c>
      <c r="N112" s="100" t="s">
        <v>306</v>
      </c>
      <c r="O112" s="99" t="s">
        <v>540</v>
      </c>
      <c r="P112" s="100">
        <v>2011</v>
      </c>
      <c r="Q112" s="25">
        <v>3</v>
      </c>
      <c r="R112" s="25">
        <v>6</v>
      </c>
      <c r="S112" s="37"/>
      <c r="U112" s="67" t="s">
        <v>71</v>
      </c>
      <c r="V112" s="111" t="s">
        <v>1047</v>
      </c>
      <c r="W112" s="99">
        <v>43154</v>
      </c>
      <c r="X112" s="100" t="s">
        <v>582</v>
      </c>
      <c r="Y112" s="99" t="s">
        <v>619</v>
      </c>
      <c r="Z112" s="100">
        <v>2010</v>
      </c>
      <c r="AA112" s="25">
        <v>2</v>
      </c>
      <c r="AB112" s="25">
        <v>4</v>
      </c>
      <c r="AC112" s="37"/>
      <c r="AE112" s="67" t="s">
        <v>71</v>
      </c>
      <c r="AF112" s="111" t="s">
        <v>538</v>
      </c>
      <c r="AG112" s="99">
        <v>35953</v>
      </c>
      <c r="AH112" s="100" t="s">
        <v>313</v>
      </c>
      <c r="AI112" s="99" t="s">
        <v>369</v>
      </c>
      <c r="AJ112" s="100">
        <v>2008</v>
      </c>
      <c r="AK112" s="25">
        <v>2</v>
      </c>
      <c r="AL112" s="25">
        <v>4</v>
      </c>
      <c r="AM112" s="37"/>
      <c r="AO112" s="67" t="s">
        <v>71</v>
      </c>
      <c r="AP112" s="111" t="s">
        <v>1008</v>
      </c>
      <c r="AQ112" s="99">
        <v>33283</v>
      </c>
      <c r="AR112" s="100" t="s">
        <v>998</v>
      </c>
      <c r="AS112" s="99" t="s">
        <v>542</v>
      </c>
      <c r="AT112" s="100">
        <v>2005</v>
      </c>
      <c r="AU112" s="25">
        <v>3</v>
      </c>
      <c r="AV112" s="25">
        <v>6</v>
      </c>
      <c r="AW112" s="37"/>
      <c r="AY112" s="75"/>
      <c r="AZ112" s="195"/>
      <c r="BA112" s="269"/>
      <c r="BB112" s="195"/>
      <c r="BC112" s="269"/>
      <c r="BD112" s="195"/>
      <c r="BE112" s="75"/>
      <c r="BF112" s="75"/>
      <c r="BG112" s="75"/>
    </row>
    <row r="113" spans="1:59" ht="19.8" customHeight="1" x14ac:dyDescent="0.25">
      <c r="A113" s="67" t="s">
        <v>72</v>
      </c>
      <c r="B113" s="111"/>
      <c r="C113" s="99"/>
      <c r="D113" s="100"/>
      <c r="E113" s="99"/>
      <c r="F113" s="99"/>
      <c r="G113" s="25"/>
      <c r="H113" s="25"/>
      <c r="I113" s="37"/>
      <c r="K113" s="67" t="s">
        <v>72</v>
      </c>
      <c r="L113" s="111" t="s">
        <v>675</v>
      </c>
      <c r="M113" s="99">
        <v>39453</v>
      </c>
      <c r="N113" s="100" t="s">
        <v>621</v>
      </c>
      <c r="O113" s="99" t="s">
        <v>546</v>
      </c>
      <c r="P113" s="99">
        <v>2012</v>
      </c>
      <c r="Q113" s="25">
        <v>3</v>
      </c>
      <c r="R113" s="25">
        <v>4</v>
      </c>
      <c r="S113" s="37"/>
      <c r="U113" s="67" t="s">
        <v>72</v>
      </c>
      <c r="V113" s="111" t="s">
        <v>1048</v>
      </c>
      <c r="W113" s="99">
        <v>40283</v>
      </c>
      <c r="X113" s="100" t="s">
        <v>283</v>
      </c>
      <c r="Y113" s="99" t="s">
        <v>540</v>
      </c>
      <c r="Z113" s="100">
        <v>2010</v>
      </c>
      <c r="AA113" s="25">
        <v>2</v>
      </c>
      <c r="AB113" s="265">
        <v>0</v>
      </c>
      <c r="AC113" s="37" t="s">
        <v>218</v>
      </c>
      <c r="AE113" s="67" t="s">
        <v>72</v>
      </c>
      <c r="AF113" s="111" t="s">
        <v>733</v>
      </c>
      <c r="AG113" s="99">
        <v>41417</v>
      </c>
      <c r="AH113" s="100" t="s">
        <v>283</v>
      </c>
      <c r="AI113" s="99" t="s">
        <v>544</v>
      </c>
      <c r="AJ113" s="100">
        <v>2008</v>
      </c>
      <c r="AK113" s="25">
        <v>2</v>
      </c>
      <c r="AL113" s="25">
        <v>0</v>
      </c>
      <c r="AM113" s="37" t="s">
        <v>218</v>
      </c>
      <c r="AO113" s="67" t="s">
        <v>72</v>
      </c>
      <c r="AP113" s="111" t="s">
        <v>606</v>
      </c>
      <c r="AQ113" s="99">
        <v>35512</v>
      </c>
      <c r="AR113" s="100" t="s">
        <v>582</v>
      </c>
      <c r="AS113" s="99" t="s">
        <v>371</v>
      </c>
      <c r="AT113" s="99">
        <v>2006</v>
      </c>
      <c r="AU113" s="25">
        <v>3</v>
      </c>
      <c r="AV113" s="25">
        <v>4</v>
      </c>
      <c r="AW113" s="37"/>
      <c r="AY113" s="75"/>
      <c r="AZ113" s="195"/>
      <c r="BA113" s="269"/>
      <c r="BB113" s="195"/>
      <c r="BC113" s="269"/>
      <c r="BD113" s="269"/>
      <c r="BE113" s="75"/>
      <c r="BF113" s="75"/>
      <c r="BG113" s="75"/>
    </row>
    <row r="114" spans="1:59" ht="19.8" customHeight="1" x14ac:dyDescent="0.25">
      <c r="A114" s="68" t="s">
        <v>72</v>
      </c>
      <c r="B114" s="100"/>
      <c r="C114" s="99"/>
      <c r="D114" s="100"/>
      <c r="E114" s="99"/>
      <c r="F114" s="100"/>
      <c r="G114" s="25"/>
      <c r="H114" s="25"/>
      <c r="I114" s="37"/>
      <c r="K114" s="68" t="s">
        <v>72</v>
      </c>
      <c r="L114" s="100"/>
      <c r="M114" s="99"/>
      <c r="N114" s="100"/>
      <c r="O114" s="99"/>
      <c r="P114" s="100"/>
      <c r="Q114" s="25"/>
      <c r="R114" s="25"/>
      <c r="S114" s="37"/>
      <c r="U114" s="68" t="s">
        <v>72</v>
      </c>
      <c r="V114" s="100"/>
      <c r="W114" s="99"/>
      <c r="X114" s="100"/>
      <c r="Y114" s="99"/>
      <c r="Z114" s="100"/>
      <c r="AA114" s="25"/>
      <c r="AB114" s="25"/>
      <c r="AC114" s="37"/>
      <c r="AE114" s="68" t="s">
        <v>72</v>
      </c>
      <c r="AF114" s="100"/>
      <c r="AG114" s="99"/>
      <c r="AH114" s="100"/>
      <c r="AI114" s="99"/>
      <c r="AJ114" s="99"/>
      <c r="AK114" s="25"/>
      <c r="AL114" s="25"/>
      <c r="AM114" s="37"/>
      <c r="AO114" s="68" t="s">
        <v>72</v>
      </c>
      <c r="AP114" s="100"/>
      <c r="AQ114" s="99"/>
      <c r="AR114" s="100"/>
      <c r="AS114" s="99"/>
      <c r="AT114" s="100"/>
      <c r="AU114" s="25"/>
      <c r="AV114" s="25"/>
      <c r="AW114" s="37"/>
      <c r="AY114" s="75"/>
      <c r="AZ114" s="195"/>
      <c r="BA114" s="269"/>
      <c r="BB114" s="195"/>
      <c r="BC114" s="269"/>
      <c r="BD114" s="195"/>
      <c r="BE114" s="75"/>
      <c r="BF114" s="75"/>
      <c r="BG114" s="75"/>
    </row>
    <row r="115" spans="1:59" ht="19.8" customHeight="1" x14ac:dyDescent="0.25">
      <c r="A115" s="1102" t="s">
        <v>73</v>
      </c>
      <c r="B115" s="100"/>
      <c r="C115" s="99"/>
      <c r="D115" s="100"/>
      <c r="E115" s="99"/>
      <c r="F115" s="99"/>
      <c r="G115" s="25"/>
      <c r="H115" s="25"/>
      <c r="I115" s="37"/>
      <c r="K115" s="1102" t="s">
        <v>73</v>
      </c>
      <c r="L115" s="100"/>
      <c r="M115" s="99"/>
      <c r="N115" s="100"/>
      <c r="O115" s="99"/>
      <c r="P115" s="99"/>
      <c r="Q115" s="25"/>
      <c r="R115" s="25"/>
      <c r="S115" s="37"/>
      <c r="U115" s="1102" t="s">
        <v>73</v>
      </c>
      <c r="V115" s="100"/>
      <c r="W115" s="99"/>
      <c r="X115" s="100"/>
      <c r="Y115" s="99"/>
      <c r="Z115" s="99"/>
      <c r="AA115" s="25"/>
      <c r="AB115" s="25"/>
      <c r="AC115" s="37"/>
      <c r="AE115" s="1102" t="s">
        <v>73</v>
      </c>
      <c r="AF115" s="100"/>
      <c r="AG115" s="99"/>
      <c r="AH115" s="100"/>
      <c r="AI115" s="99"/>
      <c r="AJ115" s="99"/>
      <c r="AK115" s="25"/>
      <c r="AL115" s="25"/>
      <c r="AM115" s="37"/>
      <c r="AO115" s="1102" t="s">
        <v>73</v>
      </c>
      <c r="AP115" s="100"/>
      <c r="AQ115" s="99"/>
      <c r="AR115" s="100"/>
      <c r="AS115" s="99"/>
      <c r="AT115" s="99"/>
      <c r="AU115" s="25"/>
      <c r="AV115" s="25"/>
      <c r="AW115" s="37"/>
      <c r="AY115" s="1076"/>
      <c r="AZ115" s="195"/>
      <c r="BA115" s="269"/>
      <c r="BB115" s="195"/>
      <c r="BC115" s="269"/>
      <c r="BD115" s="269"/>
      <c r="BE115" s="75"/>
      <c r="BF115" s="75"/>
      <c r="BG115" s="75"/>
    </row>
    <row r="116" spans="1:59" ht="19.8" customHeight="1" x14ac:dyDescent="0.25">
      <c r="A116" s="1103"/>
      <c r="B116" s="100"/>
      <c r="C116" s="99"/>
      <c r="D116" s="100"/>
      <c r="E116" s="99"/>
      <c r="F116" s="99"/>
      <c r="G116" s="25"/>
      <c r="H116" s="25"/>
      <c r="I116" s="37"/>
      <c r="K116" s="1103"/>
      <c r="L116" s="100"/>
      <c r="M116" s="99"/>
      <c r="N116" s="100"/>
      <c r="O116" s="99"/>
      <c r="P116" s="99"/>
      <c r="Q116" s="25"/>
      <c r="R116" s="25"/>
      <c r="S116" s="37"/>
      <c r="U116" s="1103"/>
      <c r="V116" s="100"/>
      <c r="W116" s="99"/>
      <c r="X116" s="100"/>
      <c r="Y116" s="99"/>
      <c r="Z116" s="99"/>
      <c r="AA116" s="25"/>
      <c r="AB116" s="25"/>
      <c r="AC116" s="37"/>
      <c r="AE116" s="1103"/>
      <c r="AF116" s="100"/>
      <c r="AG116" s="99"/>
      <c r="AH116" s="100"/>
      <c r="AI116" s="99"/>
      <c r="AJ116" s="99"/>
      <c r="AK116" s="25"/>
      <c r="AL116" s="25"/>
      <c r="AM116" s="37"/>
      <c r="AO116" s="1103"/>
      <c r="AP116" s="100"/>
      <c r="AQ116" s="99"/>
      <c r="AR116" s="100"/>
      <c r="AS116" s="99"/>
      <c r="AT116" s="99"/>
      <c r="AU116" s="25"/>
      <c r="AV116" s="25"/>
      <c r="AW116" s="37"/>
      <c r="AY116" s="1076"/>
      <c r="AZ116" s="195"/>
      <c r="BA116" s="269"/>
      <c r="BB116" s="195"/>
      <c r="BC116" s="269"/>
      <c r="BD116" s="269"/>
      <c r="BE116" s="75"/>
      <c r="BF116" s="75"/>
      <c r="BG116" s="75"/>
    </row>
    <row r="117" spans="1:59" ht="19.8" customHeight="1" x14ac:dyDescent="0.25">
      <c r="A117" s="1103"/>
      <c r="B117" s="100"/>
      <c r="C117" s="99"/>
      <c r="D117" s="100"/>
      <c r="E117" s="99"/>
      <c r="F117" s="99"/>
      <c r="G117" s="25"/>
      <c r="H117" s="25"/>
      <c r="I117" s="37"/>
      <c r="K117" s="1103"/>
      <c r="L117" s="100"/>
      <c r="M117" s="99"/>
      <c r="N117" s="100"/>
      <c r="O117" s="99"/>
      <c r="P117" s="99"/>
      <c r="Q117" s="25"/>
      <c r="R117" s="25"/>
      <c r="S117" s="37"/>
      <c r="U117" s="1103"/>
      <c r="V117" s="100"/>
      <c r="W117" s="99"/>
      <c r="X117" s="100"/>
      <c r="Y117" s="99"/>
      <c r="Z117" s="99"/>
      <c r="AA117" s="25"/>
      <c r="AB117" s="25"/>
      <c r="AC117" s="37"/>
      <c r="AE117" s="1103"/>
      <c r="AF117" s="100"/>
      <c r="AG117" s="99"/>
      <c r="AH117" s="100"/>
      <c r="AI117" s="99"/>
      <c r="AJ117" s="99"/>
      <c r="AK117" s="25"/>
      <c r="AL117" s="25"/>
      <c r="AM117" s="37"/>
      <c r="AO117" s="1103"/>
      <c r="AP117" s="100"/>
      <c r="AQ117" s="99"/>
      <c r="AR117" s="100"/>
      <c r="AS117" s="99"/>
      <c r="AT117" s="99"/>
      <c r="AU117" s="25"/>
      <c r="AV117" s="25"/>
      <c r="AW117" s="37"/>
      <c r="AY117" s="1076"/>
      <c r="AZ117" s="195"/>
      <c r="BA117" s="269"/>
      <c r="BB117" s="195"/>
      <c r="BC117" s="269"/>
      <c r="BD117" s="269"/>
      <c r="BE117" s="75"/>
      <c r="BF117" s="75"/>
      <c r="BG117" s="75"/>
    </row>
    <row r="118" spans="1:59" ht="19.8" customHeight="1" thickBot="1" x14ac:dyDescent="0.3">
      <c r="A118" s="1104"/>
      <c r="B118" s="106"/>
      <c r="C118" s="270"/>
      <c r="D118" s="106"/>
      <c r="E118" s="105"/>
      <c r="F118" s="105"/>
      <c r="G118" s="30"/>
      <c r="H118" s="30"/>
      <c r="I118" s="110"/>
      <c r="K118" s="1105"/>
      <c r="L118" s="106"/>
      <c r="M118" s="270"/>
      <c r="N118" s="106"/>
      <c r="O118" s="105"/>
      <c r="P118" s="105"/>
      <c r="Q118" s="30"/>
      <c r="R118" s="30"/>
      <c r="S118" s="110"/>
      <c r="U118" s="1103"/>
      <c r="V118" s="196"/>
      <c r="W118" s="675"/>
      <c r="X118" s="196"/>
      <c r="Y118" s="121"/>
      <c r="Z118" s="121"/>
      <c r="AA118" s="69"/>
      <c r="AB118" s="69"/>
      <c r="AC118" s="267"/>
      <c r="AE118" s="1104"/>
      <c r="AF118" s="193"/>
      <c r="AG118" s="487"/>
      <c r="AH118" s="193"/>
      <c r="AI118" s="390"/>
      <c r="AJ118" s="390"/>
      <c r="AK118" s="34"/>
      <c r="AL118" s="34"/>
      <c r="AM118" s="35"/>
      <c r="AO118" s="1105"/>
      <c r="AP118" s="106"/>
      <c r="AQ118" s="270"/>
      <c r="AR118" s="106"/>
      <c r="AS118" s="105"/>
      <c r="AT118" s="105"/>
      <c r="AU118" s="30"/>
      <c r="AV118" s="30"/>
      <c r="AW118" s="110"/>
      <c r="AY118" s="1076"/>
      <c r="AZ118" s="195"/>
      <c r="BA118" s="618"/>
      <c r="BB118" s="195"/>
      <c r="BC118" s="269"/>
      <c r="BD118" s="269"/>
      <c r="BE118" s="75"/>
      <c r="BF118" s="75"/>
      <c r="BG118" s="75"/>
    </row>
    <row r="119" spans="1:59" ht="19.8" customHeight="1" thickTop="1" thickBot="1" x14ac:dyDescent="0.3">
      <c r="U119" s="224"/>
      <c r="V119" s="224"/>
      <c r="W119" s="639"/>
      <c r="X119" s="224"/>
      <c r="Y119" s="271"/>
      <c r="Z119" s="271"/>
      <c r="AA119" s="224"/>
      <c r="AB119" s="640"/>
      <c r="AC119" s="640"/>
      <c r="AE119" s="483"/>
      <c r="AF119" s="484" t="s">
        <v>1036</v>
      </c>
      <c r="AG119" s="485"/>
      <c r="AH119" s="484"/>
      <c r="AI119" s="486" t="s">
        <v>135</v>
      </c>
      <c r="AJ119" s="486">
        <v>3</v>
      </c>
      <c r="AK119" s="484" t="s">
        <v>134</v>
      </c>
      <c r="AL119" s="481"/>
      <c r="AM119" s="482"/>
      <c r="AY119" s="1068"/>
      <c r="AZ119" s="1068"/>
      <c r="BA119" s="75"/>
      <c r="BB119" s="1068"/>
      <c r="BC119" s="75"/>
      <c r="BD119" s="75"/>
      <c r="BE119" s="1068"/>
      <c r="BF119" s="1068"/>
      <c r="BG119" s="1068"/>
    </row>
    <row r="120" spans="1:59" ht="19.8" customHeight="1" x14ac:dyDescent="0.25">
      <c r="U120" s="75"/>
      <c r="V120" s="195"/>
      <c r="W120" s="269"/>
      <c r="X120" s="195"/>
      <c r="Y120" s="269"/>
      <c r="Z120" s="195"/>
      <c r="AA120" s="75"/>
      <c r="AB120" s="75"/>
      <c r="AC120" s="75"/>
      <c r="AE120" s="66" t="s">
        <v>70</v>
      </c>
      <c r="AF120" s="107" t="s">
        <v>557</v>
      </c>
      <c r="AG120" s="232">
        <v>36174</v>
      </c>
      <c r="AH120" s="108" t="s">
        <v>302</v>
      </c>
      <c r="AI120" s="232" t="s">
        <v>369</v>
      </c>
      <c r="AJ120" s="108">
        <v>2007</v>
      </c>
      <c r="AK120" s="20">
        <v>2</v>
      </c>
      <c r="AL120" s="20">
        <v>6</v>
      </c>
      <c r="AM120" s="37"/>
    </row>
    <row r="121" spans="1:59" ht="19.8" customHeight="1" x14ac:dyDescent="0.25">
      <c r="A121" s="884"/>
      <c r="B121" s="884"/>
      <c r="C121" s="884"/>
      <c r="D121" s="884"/>
      <c r="E121" s="884"/>
      <c r="F121" s="884"/>
      <c r="G121" s="884"/>
      <c r="H121" s="884"/>
      <c r="I121" s="884"/>
      <c r="K121" s="884"/>
      <c r="L121" s="884"/>
      <c r="M121" s="884"/>
      <c r="N121" s="884"/>
      <c r="O121" s="884"/>
      <c r="P121" s="884"/>
      <c r="Q121" s="884"/>
      <c r="R121" s="884"/>
      <c r="S121" s="884"/>
      <c r="U121" s="75"/>
      <c r="V121" s="195"/>
      <c r="W121" s="269"/>
      <c r="X121" s="195"/>
      <c r="Y121" s="269"/>
      <c r="Z121" s="195"/>
      <c r="AA121" s="75"/>
      <c r="AB121" s="75"/>
      <c r="AC121" s="75"/>
      <c r="AE121" s="67" t="s">
        <v>71</v>
      </c>
      <c r="AF121" s="111" t="s">
        <v>558</v>
      </c>
      <c r="AG121" s="99">
        <v>38435</v>
      </c>
      <c r="AH121" s="100" t="s">
        <v>285</v>
      </c>
      <c r="AI121" s="99" t="s">
        <v>542</v>
      </c>
      <c r="AJ121" s="100">
        <v>2008</v>
      </c>
      <c r="AK121" s="25">
        <v>2</v>
      </c>
      <c r="AL121" s="25">
        <v>4</v>
      </c>
      <c r="AM121" s="37"/>
      <c r="AO121" s="884"/>
      <c r="AP121" s="884"/>
      <c r="AQ121" s="884"/>
      <c r="AR121" s="884"/>
      <c r="AS121" s="884"/>
      <c r="AT121" s="884"/>
      <c r="AU121" s="884"/>
      <c r="AV121" s="884"/>
      <c r="AW121" s="884"/>
      <c r="AY121" s="1055"/>
      <c r="AZ121" s="1055"/>
      <c r="BA121" s="1055"/>
      <c r="BB121" s="1055"/>
      <c r="BC121" s="1055"/>
      <c r="BD121" s="1055"/>
      <c r="BE121" s="1055"/>
      <c r="BF121" s="1055"/>
      <c r="BG121" s="1055"/>
    </row>
    <row r="122" spans="1:59" ht="19.8" customHeight="1" x14ac:dyDescent="0.25">
      <c r="A122" s="884"/>
      <c r="B122" s="884"/>
      <c r="C122" s="884"/>
      <c r="D122" s="884"/>
      <c r="E122" s="884"/>
      <c r="F122" s="884"/>
      <c r="G122" s="884"/>
      <c r="H122" s="884"/>
      <c r="I122" s="884"/>
      <c r="K122" s="884"/>
      <c r="L122" s="884"/>
      <c r="M122" s="884"/>
      <c r="N122" s="884"/>
      <c r="O122" s="884"/>
      <c r="P122" s="884"/>
      <c r="Q122" s="884"/>
      <c r="R122" s="884"/>
      <c r="S122" s="884"/>
      <c r="U122" s="75"/>
      <c r="V122" s="195"/>
      <c r="W122" s="269"/>
      <c r="X122" s="195"/>
      <c r="Y122" s="269"/>
      <c r="Z122" s="269"/>
      <c r="AA122" s="75"/>
      <c r="AB122" s="75"/>
      <c r="AC122" s="75"/>
      <c r="AE122" s="67" t="s">
        <v>72</v>
      </c>
      <c r="AF122" s="111" t="s">
        <v>1071</v>
      </c>
      <c r="AG122" s="99">
        <v>33096</v>
      </c>
      <c r="AH122" s="100" t="s">
        <v>1065</v>
      </c>
      <c r="AI122" s="99" t="s">
        <v>540</v>
      </c>
      <c r="AJ122" s="99">
        <v>2007</v>
      </c>
      <c r="AK122" s="25">
        <v>2</v>
      </c>
      <c r="AL122" s="25">
        <v>0</v>
      </c>
      <c r="AM122" s="37" t="s">
        <v>218</v>
      </c>
      <c r="AO122" s="884"/>
      <c r="AP122" s="884"/>
      <c r="AQ122" s="884"/>
      <c r="AR122" s="884"/>
      <c r="AS122" s="884"/>
      <c r="AT122" s="884"/>
      <c r="AU122" s="884"/>
      <c r="AV122" s="884"/>
      <c r="AW122" s="884"/>
      <c r="AY122" s="1055"/>
      <c r="AZ122" s="1055"/>
      <c r="BA122" s="1055"/>
      <c r="BB122" s="1055"/>
      <c r="BC122" s="1055"/>
      <c r="BD122" s="1055"/>
      <c r="BE122" s="1055"/>
      <c r="BF122" s="1055"/>
      <c r="BG122" s="1055"/>
    </row>
    <row r="123" spans="1:59" ht="19.8" customHeight="1" x14ac:dyDescent="0.25">
      <c r="A123" s="884"/>
      <c r="B123" s="884"/>
      <c r="C123" s="884"/>
      <c r="D123" s="884"/>
      <c r="E123" s="884"/>
      <c r="F123" s="884"/>
      <c r="G123" s="884"/>
      <c r="H123" s="884"/>
      <c r="I123" s="884"/>
      <c r="K123" s="884"/>
      <c r="L123" s="884"/>
      <c r="M123" s="884"/>
      <c r="N123" s="884"/>
      <c r="O123" s="884"/>
      <c r="P123" s="884"/>
      <c r="Q123" s="884"/>
      <c r="R123" s="884"/>
      <c r="S123" s="884"/>
      <c r="U123" s="75"/>
      <c r="V123" s="195"/>
      <c r="W123" s="269"/>
      <c r="X123" s="195"/>
      <c r="Y123" s="269"/>
      <c r="Z123" s="195"/>
      <c r="AA123" s="75"/>
      <c r="AB123" s="75"/>
      <c r="AC123" s="75"/>
      <c r="AE123" s="68" t="s">
        <v>72</v>
      </c>
      <c r="AF123" s="100"/>
      <c r="AG123" s="99"/>
      <c r="AH123" s="100"/>
      <c r="AI123" s="99"/>
      <c r="AJ123" s="100"/>
      <c r="AK123" s="25"/>
      <c r="AL123" s="25"/>
      <c r="AM123" s="37"/>
      <c r="AO123" s="884"/>
      <c r="AP123" s="884"/>
      <c r="AQ123" s="884"/>
      <c r="AR123" s="884"/>
      <c r="AS123" s="884"/>
      <c r="AT123" s="884"/>
      <c r="AU123" s="884"/>
      <c r="AV123" s="884"/>
      <c r="AW123" s="884"/>
      <c r="AY123" s="1055"/>
      <c r="AZ123" s="1055"/>
      <c r="BA123" s="1055"/>
      <c r="BB123" s="1055"/>
      <c r="BC123" s="1055"/>
      <c r="BD123" s="1055"/>
      <c r="BE123" s="1055"/>
      <c r="BF123" s="1055"/>
      <c r="BG123" s="1055"/>
    </row>
    <row r="124" spans="1:59" ht="19.8" customHeight="1" x14ac:dyDescent="0.25">
      <c r="A124" s="884"/>
      <c r="B124" s="884"/>
      <c r="C124" s="884"/>
      <c r="D124" s="884"/>
      <c r="E124" s="884"/>
      <c r="F124" s="884"/>
      <c r="G124" s="884"/>
      <c r="H124" s="884"/>
      <c r="I124" s="884"/>
      <c r="K124" s="884"/>
      <c r="L124" s="884"/>
      <c r="M124" s="884"/>
      <c r="N124" s="884"/>
      <c r="O124" s="884"/>
      <c r="P124" s="884"/>
      <c r="Q124" s="884"/>
      <c r="R124" s="884"/>
      <c r="S124" s="884"/>
      <c r="U124" s="1076"/>
      <c r="V124" s="195"/>
      <c r="W124" s="269"/>
      <c r="X124" s="195"/>
      <c r="Y124" s="269"/>
      <c r="Z124" s="269"/>
      <c r="AA124" s="75"/>
      <c r="AB124" s="75"/>
      <c r="AC124" s="75"/>
      <c r="AE124" s="1052" t="s">
        <v>73</v>
      </c>
      <c r="AF124" s="100"/>
      <c r="AG124" s="99"/>
      <c r="AH124" s="100"/>
      <c r="AI124" s="99"/>
      <c r="AJ124" s="99"/>
      <c r="AK124" s="25"/>
      <c r="AL124" s="25"/>
      <c r="AM124" s="39"/>
      <c r="AO124" s="884"/>
      <c r="AP124" s="884"/>
      <c r="AQ124" s="884"/>
      <c r="AR124" s="884"/>
      <c r="AS124" s="884"/>
      <c r="AT124" s="884"/>
      <c r="AU124" s="884"/>
      <c r="AV124" s="884"/>
      <c r="AW124" s="884"/>
      <c r="AY124" s="1055"/>
      <c r="AZ124" s="1055"/>
      <c r="BA124" s="1055"/>
      <c r="BB124" s="1055"/>
      <c r="BC124" s="1055"/>
      <c r="BD124" s="1055"/>
      <c r="BE124" s="1055"/>
      <c r="BF124" s="1055"/>
      <c r="BG124" s="1055"/>
    </row>
    <row r="125" spans="1:59" ht="19.8" customHeight="1" x14ac:dyDescent="0.25">
      <c r="A125" s="884"/>
      <c r="B125" s="884"/>
      <c r="C125" s="884"/>
      <c r="D125" s="884"/>
      <c r="E125" s="884"/>
      <c r="F125" s="884"/>
      <c r="G125" s="884"/>
      <c r="H125" s="884"/>
      <c r="I125" s="884"/>
      <c r="K125" s="884"/>
      <c r="L125" s="884"/>
      <c r="M125" s="884"/>
      <c r="N125" s="884"/>
      <c r="O125" s="884"/>
      <c r="P125" s="884"/>
      <c r="Q125" s="884"/>
      <c r="R125" s="884"/>
      <c r="S125" s="884"/>
      <c r="U125" s="1076"/>
      <c r="V125" s="195"/>
      <c r="W125" s="269"/>
      <c r="X125" s="195"/>
      <c r="Y125" s="269"/>
      <c r="Z125" s="269"/>
      <c r="AA125" s="75"/>
      <c r="AB125" s="75"/>
      <c r="AC125" s="75"/>
      <c r="AE125" s="1053"/>
      <c r="AF125" s="100"/>
      <c r="AG125" s="99"/>
      <c r="AH125" s="100"/>
      <c r="AI125" s="99"/>
      <c r="AJ125" s="99"/>
      <c r="AK125" s="25"/>
      <c r="AL125" s="25"/>
      <c r="AM125" s="37"/>
      <c r="AO125" s="884"/>
      <c r="AP125" s="884"/>
      <c r="AQ125" s="884"/>
      <c r="AR125" s="884"/>
      <c r="AS125" s="884"/>
      <c r="AT125" s="884"/>
      <c r="AU125" s="884"/>
      <c r="AV125" s="884"/>
      <c r="AW125" s="884"/>
      <c r="AY125" s="1055"/>
      <c r="AZ125" s="1055"/>
      <c r="BA125" s="1055"/>
      <c r="BB125" s="1055"/>
      <c r="BC125" s="1055"/>
      <c r="BD125" s="1055"/>
      <c r="BE125" s="1055"/>
      <c r="BF125" s="1055"/>
      <c r="BG125" s="1055"/>
    </row>
    <row r="126" spans="1:59" ht="19.8" customHeight="1" x14ac:dyDescent="0.25">
      <c r="A126" s="884"/>
      <c r="B126" s="884"/>
      <c r="C126" s="884"/>
      <c r="D126" s="884"/>
      <c r="E126" s="884"/>
      <c r="F126" s="884"/>
      <c r="G126" s="884"/>
      <c r="H126" s="884"/>
      <c r="I126" s="884"/>
      <c r="K126" s="884"/>
      <c r="L126" s="884"/>
      <c r="M126" s="884"/>
      <c r="N126" s="884"/>
      <c r="O126" s="884"/>
      <c r="P126" s="884"/>
      <c r="Q126" s="884"/>
      <c r="R126" s="884"/>
      <c r="S126" s="884"/>
      <c r="U126" s="1076"/>
      <c r="V126" s="195"/>
      <c r="W126" s="269"/>
      <c r="X126" s="195"/>
      <c r="Y126" s="269"/>
      <c r="Z126" s="269"/>
      <c r="AA126" s="75"/>
      <c r="AB126" s="75"/>
      <c r="AC126" s="75"/>
      <c r="AE126" s="1053"/>
      <c r="AF126" s="100"/>
      <c r="AG126" s="99"/>
      <c r="AH126" s="100"/>
      <c r="AI126" s="99"/>
      <c r="AJ126" s="99"/>
      <c r="AK126" s="25"/>
      <c r="AL126" s="25"/>
      <c r="AM126" s="37"/>
      <c r="AO126" s="884"/>
      <c r="AP126" s="884"/>
      <c r="AQ126" s="884"/>
      <c r="AR126" s="884"/>
      <c r="AS126" s="884"/>
      <c r="AT126" s="884"/>
      <c r="AU126" s="884"/>
      <c r="AV126" s="884"/>
      <c r="AW126" s="884"/>
      <c r="AY126" s="1055"/>
      <c r="AZ126" s="1055"/>
      <c r="BA126" s="1055"/>
      <c r="BB126" s="1055"/>
      <c r="BC126" s="1055"/>
      <c r="BD126" s="1055"/>
      <c r="BE126" s="1055"/>
      <c r="BF126" s="1055"/>
      <c r="BG126" s="1055"/>
    </row>
    <row r="127" spans="1:59" ht="19.8" customHeight="1" thickBot="1" x14ac:dyDescent="0.3">
      <c r="A127" s="884"/>
      <c r="B127" s="884"/>
      <c r="C127" s="884"/>
      <c r="D127" s="884"/>
      <c r="E127" s="884"/>
      <c r="F127" s="884"/>
      <c r="G127" s="884"/>
      <c r="H127" s="884"/>
      <c r="I127" s="884"/>
      <c r="K127" s="884"/>
      <c r="L127" s="884"/>
      <c r="M127" s="884"/>
      <c r="N127" s="884"/>
      <c r="O127" s="884"/>
      <c r="P127" s="884"/>
      <c r="Q127" s="884"/>
      <c r="R127" s="884"/>
      <c r="S127" s="884"/>
      <c r="U127" s="1076"/>
      <c r="V127" s="195"/>
      <c r="W127" s="618"/>
      <c r="X127" s="195"/>
      <c r="Y127" s="269"/>
      <c r="Z127" s="269"/>
      <c r="AA127" s="75"/>
      <c r="AB127" s="75"/>
      <c r="AC127" s="75"/>
      <c r="AE127" s="1054"/>
      <c r="AF127" s="193"/>
      <c r="AG127" s="487"/>
      <c r="AH127" s="193"/>
      <c r="AI127" s="390"/>
      <c r="AJ127" s="390"/>
      <c r="AK127" s="34"/>
      <c r="AL127" s="34"/>
      <c r="AM127" s="35"/>
      <c r="AO127" s="884"/>
      <c r="AP127" s="884"/>
      <c r="AQ127" s="884"/>
      <c r="AR127" s="884"/>
      <c r="AS127" s="884"/>
      <c r="AT127" s="884"/>
      <c r="AU127" s="884"/>
      <c r="AV127" s="884"/>
      <c r="AW127" s="884"/>
      <c r="AY127" s="1055"/>
      <c r="AZ127" s="1055"/>
      <c r="BA127" s="1055"/>
      <c r="BB127" s="1055"/>
      <c r="BC127" s="1055"/>
      <c r="BD127" s="1055"/>
      <c r="BE127" s="1055"/>
      <c r="BF127" s="1055"/>
      <c r="BG127" s="1055"/>
    </row>
    <row r="128" spans="1:59" ht="19.8" customHeight="1" thickBot="1" x14ac:dyDescent="0.3">
      <c r="A128" s="884"/>
      <c r="B128" s="884"/>
      <c r="C128" s="884"/>
      <c r="D128" s="884"/>
      <c r="E128" s="884"/>
      <c r="F128" s="884"/>
      <c r="G128" s="884"/>
      <c r="H128" s="884"/>
      <c r="I128" s="884"/>
      <c r="K128" s="884"/>
      <c r="L128" s="884"/>
      <c r="M128" s="884"/>
      <c r="N128" s="884"/>
      <c r="O128" s="884"/>
      <c r="P128" s="884"/>
      <c r="Q128" s="884"/>
      <c r="R128" s="884"/>
      <c r="S128" s="884"/>
      <c r="U128" s="230"/>
      <c r="V128" s="230"/>
      <c r="W128" s="75"/>
      <c r="X128" s="230"/>
      <c r="Y128" s="1043"/>
      <c r="Z128" s="1043"/>
      <c r="AA128" s="230"/>
      <c r="AB128" s="1040"/>
      <c r="AC128" s="1040"/>
      <c r="AE128" s="483"/>
      <c r="AF128" s="484" t="s">
        <v>1082</v>
      </c>
      <c r="AG128" s="485"/>
      <c r="AH128" s="484"/>
      <c r="AI128" s="486" t="s">
        <v>135</v>
      </c>
      <c r="AJ128" s="486">
        <v>3</v>
      </c>
      <c r="AK128" s="484" t="s">
        <v>134</v>
      </c>
      <c r="AL128" s="481"/>
      <c r="AM128" s="482"/>
      <c r="AO128" s="884"/>
      <c r="AP128" s="884"/>
      <c r="AQ128" s="884"/>
      <c r="AR128" s="884"/>
      <c r="AS128" s="884"/>
      <c r="AT128" s="884"/>
      <c r="AU128" s="884"/>
      <c r="AV128" s="884"/>
      <c r="AW128" s="884"/>
      <c r="AY128" s="1055"/>
      <c r="AZ128" s="1055"/>
      <c r="BA128" s="1055"/>
      <c r="BB128" s="1055"/>
      <c r="BC128" s="1055"/>
      <c r="BD128" s="1055"/>
      <c r="BE128" s="1055"/>
      <c r="BF128" s="1055"/>
      <c r="BG128" s="1055"/>
    </row>
    <row r="129" spans="1:59" ht="19.8" customHeight="1" x14ac:dyDescent="0.25">
      <c r="A129" s="1077"/>
      <c r="B129" s="1077"/>
      <c r="C129" s="75"/>
      <c r="D129" s="1044"/>
      <c r="E129" s="75"/>
      <c r="F129" s="1044"/>
      <c r="G129" s="1044"/>
      <c r="H129" s="1044"/>
      <c r="I129" s="1044"/>
      <c r="K129" s="1077"/>
      <c r="L129" s="1077"/>
      <c r="M129" s="75"/>
      <c r="N129" s="1044"/>
      <c r="O129" s="75"/>
      <c r="P129" s="1044"/>
      <c r="Q129" s="1044"/>
      <c r="R129" s="1044"/>
      <c r="S129" s="1044"/>
      <c r="U129" s="75"/>
      <c r="V129" s="195"/>
      <c r="W129" s="269"/>
      <c r="X129" s="195"/>
      <c r="Y129" s="269"/>
      <c r="Z129" s="195"/>
      <c r="AA129" s="75"/>
      <c r="AB129" s="75"/>
      <c r="AC129" s="75"/>
      <c r="AE129" s="66" t="s">
        <v>70</v>
      </c>
      <c r="AF129" s="107" t="s">
        <v>557</v>
      </c>
      <c r="AG129" s="232">
        <v>36174</v>
      </c>
      <c r="AH129" s="108" t="s">
        <v>302</v>
      </c>
      <c r="AI129" s="232" t="s">
        <v>369</v>
      </c>
      <c r="AJ129" s="108">
        <v>2007</v>
      </c>
      <c r="AK129" s="20">
        <v>2</v>
      </c>
      <c r="AL129" s="20">
        <v>6</v>
      </c>
      <c r="AM129" s="37"/>
      <c r="AO129" s="884"/>
      <c r="AP129" s="884"/>
      <c r="AQ129" s="884"/>
      <c r="AR129" s="884"/>
      <c r="AS129" s="884"/>
      <c r="AT129" s="884"/>
      <c r="AU129" s="884"/>
      <c r="AV129" s="884"/>
      <c r="AW129" s="884"/>
      <c r="AY129" s="1055"/>
      <c r="AZ129" s="1055"/>
      <c r="BA129" s="1055"/>
      <c r="BB129" s="1055"/>
      <c r="BC129" s="1055"/>
      <c r="BD129" s="1055"/>
      <c r="BE129" s="1055"/>
      <c r="BF129" s="1055"/>
      <c r="BG129" s="1055"/>
    </row>
    <row r="130" spans="1:59" ht="19.8" customHeight="1" x14ac:dyDescent="0.25">
      <c r="A130" s="1041"/>
      <c r="B130" s="1041"/>
      <c r="C130" s="75"/>
      <c r="D130" s="1044"/>
      <c r="E130" s="75"/>
      <c r="F130" s="1044"/>
      <c r="G130" s="1044"/>
      <c r="H130" s="1044"/>
      <c r="I130" s="1044"/>
      <c r="K130" s="1041"/>
      <c r="L130" s="1041"/>
      <c r="M130" s="75"/>
      <c r="N130" s="1044"/>
      <c r="O130" s="75"/>
      <c r="P130" s="1044"/>
      <c r="Q130" s="1044"/>
      <c r="R130" s="1044"/>
      <c r="S130" s="1044"/>
      <c r="U130" s="75"/>
      <c r="V130" s="195"/>
      <c r="W130" s="269"/>
      <c r="X130" s="195"/>
      <c r="Y130" s="269"/>
      <c r="Z130" s="195"/>
      <c r="AA130" s="75"/>
      <c r="AB130" s="75"/>
      <c r="AC130" s="75"/>
      <c r="AE130" s="67" t="s">
        <v>71</v>
      </c>
      <c r="AF130" s="111" t="s">
        <v>861</v>
      </c>
      <c r="AG130" s="99" t="s">
        <v>862</v>
      </c>
      <c r="AH130" s="100" t="s">
        <v>313</v>
      </c>
      <c r="AI130" s="99" t="s">
        <v>370</v>
      </c>
      <c r="AJ130" s="100">
        <v>2007</v>
      </c>
      <c r="AK130" s="25">
        <v>2</v>
      </c>
      <c r="AL130" s="25">
        <v>4</v>
      </c>
      <c r="AM130" s="37"/>
      <c r="AO130" s="1023"/>
      <c r="AP130" s="1023"/>
      <c r="AQ130" s="1023"/>
      <c r="AR130" s="1023"/>
      <c r="AS130" s="1023"/>
      <c r="AT130" s="1023"/>
      <c r="AU130" s="1023"/>
      <c r="AV130" s="1023"/>
      <c r="AW130" s="1023"/>
      <c r="AY130" s="1055"/>
      <c r="AZ130" s="1055"/>
      <c r="BA130" s="1055"/>
      <c r="BB130" s="1055"/>
      <c r="BC130" s="1055"/>
      <c r="BD130" s="1055"/>
      <c r="BE130" s="1055"/>
      <c r="BF130" s="1055"/>
      <c r="BG130" s="1055"/>
    </row>
    <row r="131" spans="1:59" ht="19.8" customHeight="1" x14ac:dyDescent="0.25">
      <c r="A131" s="1078"/>
      <c r="B131" s="1078"/>
      <c r="C131" s="1078"/>
      <c r="D131" s="1078"/>
      <c r="E131" s="1078"/>
      <c r="F131" s="1078"/>
      <c r="G131" s="1078"/>
      <c r="H131" s="1078"/>
      <c r="I131" s="1078"/>
      <c r="K131" s="1078"/>
      <c r="L131" s="1078"/>
      <c r="M131" s="1078"/>
      <c r="N131" s="1078"/>
      <c r="O131" s="1078"/>
      <c r="P131" s="1078"/>
      <c r="Q131" s="1078"/>
      <c r="R131" s="1078"/>
      <c r="S131" s="1078"/>
      <c r="U131" s="75"/>
      <c r="V131" s="195"/>
      <c r="W131" s="269"/>
      <c r="X131" s="195"/>
      <c r="Y131" s="269"/>
      <c r="Z131" s="195"/>
      <c r="AA131" s="75"/>
      <c r="AB131" s="75"/>
      <c r="AC131" s="75"/>
      <c r="AE131" s="67" t="s">
        <v>72</v>
      </c>
      <c r="AF131" s="111" t="s">
        <v>1080</v>
      </c>
      <c r="AG131" s="99" t="s">
        <v>1081</v>
      </c>
      <c r="AH131" s="100" t="s">
        <v>998</v>
      </c>
      <c r="AI131" s="99" t="s">
        <v>999</v>
      </c>
      <c r="AJ131" s="99">
        <v>2008</v>
      </c>
      <c r="AK131" s="25">
        <v>2</v>
      </c>
      <c r="AL131" s="25">
        <v>0</v>
      </c>
      <c r="AM131" s="37" t="s">
        <v>218</v>
      </c>
      <c r="AO131" s="884"/>
      <c r="AP131" s="884"/>
      <c r="AQ131" s="884"/>
      <c r="AR131" s="884"/>
      <c r="AS131" s="884"/>
      <c r="AT131" s="884"/>
      <c r="AU131" s="884"/>
      <c r="AV131" s="884"/>
      <c r="AW131" s="884"/>
      <c r="AY131" s="1055"/>
      <c r="AZ131" s="1055"/>
      <c r="BA131" s="1055"/>
      <c r="BB131" s="1055"/>
      <c r="BC131" s="1055"/>
      <c r="BD131" s="1055"/>
      <c r="BE131" s="1055"/>
      <c r="BF131" s="1055"/>
      <c r="BG131" s="1055"/>
    </row>
    <row r="132" spans="1:59" ht="18" customHeight="1" x14ac:dyDescent="0.25">
      <c r="A132" s="1042"/>
      <c r="B132" s="1042"/>
      <c r="C132" s="1042"/>
      <c r="D132" s="1042"/>
      <c r="E132" s="1042"/>
      <c r="F132" s="1042"/>
      <c r="G132" s="1042"/>
      <c r="H132" s="1042"/>
      <c r="I132" s="1042"/>
      <c r="K132" s="1042"/>
      <c r="L132" s="1042"/>
      <c r="M132" s="1042"/>
      <c r="N132" s="1042"/>
      <c r="O132" s="1042"/>
      <c r="P132" s="1042"/>
      <c r="Q132" s="1042"/>
      <c r="R132" s="1042"/>
      <c r="S132" s="1042"/>
      <c r="U132" s="75"/>
      <c r="V132" s="195"/>
      <c r="W132" s="269"/>
      <c r="X132" s="195"/>
      <c r="Y132" s="269"/>
      <c r="Z132" s="195"/>
      <c r="AA132" s="75"/>
      <c r="AB132" s="75"/>
      <c r="AC132" s="75"/>
      <c r="AE132" s="68" t="s">
        <v>72</v>
      </c>
      <c r="AF132" s="100"/>
      <c r="AG132" s="99"/>
      <c r="AH132" s="100"/>
      <c r="AI132" s="99"/>
      <c r="AJ132" s="100"/>
      <c r="AK132" s="25"/>
      <c r="AL132" s="25"/>
      <c r="AM132" s="37"/>
      <c r="AO132" s="1023"/>
      <c r="AP132" s="1023"/>
      <c r="AQ132" s="1023"/>
      <c r="AR132" s="1023"/>
      <c r="AS132" s="1023"/>
      <c r="AT132" s="1023"/>
      <c r="AU132" s="1023"/>
      <c r="AV132" s="1023"/>
      <c r="AW132" s="1023"/>
      <c r="AY132" s="1055"/>
      <c r="AZ132" s="1055"/>
      <c r="BA132" s="1055"/>
      <c r="BB132" s="1055"/>
      <c r="BC132" s="1055"/>
      <c r="BD132" s="1055"/>
      <c r="BE132" s="1055"/>
      <c r="BF132" s="1055"/>
      <c r="BG132" s="1055"/>
    </row>
    <row r="133" spans="1:59" ht="19.8" customHeight="1" x14ac:dyDescent="0.25">
      <c r="A133" s="230"/>
      <c r="B133" s="230"/>
      <c r="C133" s="230"/>
      <c r="D133" s="230"/>
      <c r="E133" s="1043"/>
      <c r="F133" s="1079"/>
      <c r="G133" s="1079"/>
      <c r="H133" s="264"/>
      <c r="I133" s="1041"/>
      <c r="K133" s="230"/>
      <c r="L133" s="230"/>
      <c r="M133" s="230"/>
      <c r="N133" s="230"/>
      <c r="O133" s="1043"/>
      <c r="P133" s="1079"/>
      <c r="Q133" s="1079"/>
      <c r="R133" s="264"/>
      <c r="S133" s="1041"/>
      <c r="U133" s="75"/>
      <c r="V133" s="195"/>
      <c r="W133" s="269"/>
      <c r="X133" s="195"/>
      <c r="Y133" s="269"/>
      <c r="Z133" s="269"/>
      <c r="AA133" s="75"/>
      <c r="AB133" s="75"/>
      <c r="AC133" s="75"/>
      <c r="AE133" s="1102" t="s">
        <v>73</v>
      </c>
      <c r="AF133" s="100"/>
      <c r="AG133" s="99"/>
      <c r="AH133" s="100"/>
      <c r="AI133" s="99"/>
      <c r="AJ133" s="99"/>
      <c r="AK133" s="25"/>
      <c r="AL133" s="25"/>
      <c r="AM133" s="37"/>
      <c r="AO133" s="884"/>
      <c r="AP133" s="884"/>
      <c r="AQ133" s="884"/>
      <c r="AR133" s="884"/>
      <c r="AS133" s="884"/>
      <c r="AT133" s="884"/>
      <c r="AU133" s="884"/>
      <c r="AV133" s="884"/>
      <c r="AW133" s="884"/>
      <c r="AY133" s="1055"/>
      <c r="AZ133" s="1055"/>
      <c r="BA133" s="1055"/>
      <c r="BB133" s="1055"/>
      <c r="BC133" s="1055"/>
      <c r="BD133" s="1055"/>
      <c r="BE133" s="1055"/>
      <c r="BF133" s="1055"/>
      <c r="BG133" s="1055"/>
    </row>
    <row r="134" spans="1:59" ht="19.8" customHeight="1" x14ac:dyDescent="0.25">
      <c r="A134" s="1080"/>
      <c r="B134" s="1080"/>
      <c r="C134" s="1080"/>
      <c r="D134" s="1080"/>
      <c r="E134" s="1080"/>
      <c r="F134" s="1080"/>
      <c r="G134" s="1080"/>
      <c r="H134" s="1080"/>
      <c r="I134" s="1080"/>
      <c r="K134" s="1080"/>
      <c r="L134" s="1080"/>
      <c r="M134" s="1080"/>
      <c r="N134" s="1080"/>
      <c r="O134" s="1080"/>
      <c r="P134" s="1080"/>
      <c r="Q134" s="1080"/>
      <c r="R134" s="1080"/>
      <c r="S134" s="1080"/>
      <c r="U134" s="75"/>
      <c r="V134" s="195"/>
      <c r="W134" s="269"/>
      <c r="X134" s="195"/>
      <c r="Y134" s="269"/>
      <c r="Z134" s="195"/>
      <c r="AA134" s="75"/>
      <c r="AB134" s="75"/>
      <c r="AC134" s="75"/>
      <c r="AE134" s="1103"/>
      <c r="AF134" s="100"/>
      <c r="AG134" s="99"/>
      <c r="AH134" s="100"/>
      <c r="AI134" s="99"/>
      <c r="AJ134" s="99"/>
      <c r="AK134" s="25"/>
      <c r="AL134" s="25"/>
      <c r="AM134" s="37"/>
      <c r="AO134" s="884"/>
      <c r="AP134" s="884"/>
      <c r="AQ134" s="884"/>
      <c r="AR134" s="884"/>
      <c r="AS134" s="884"/>
      <c r="AT134" s="884"/>
      <c r="AU134" s="884"/>
      <c r="AV134" s="884"/>
      <c r="AW134" s="884"/>
      <c r="AY134" s="1055"/>
      <c r="AZ134" s="1055"/>
      <c r="BA134" s="1055"/>
      <c r="BB134" s="1055"/>
      <c r="BC134" s="1055"/>
      <c r="BD134" s="1055"/>
      <c r="BE134" s="1055"/>
      <c r="BF134" s="1055"/>
      <c r="BG134" s="1055"/>
    </row>
    <row r="135" spans="1:59" ht="19.8" customHeight="1" x14ac:dyDescent="0.25">
      <c r="A135" s="230"/>
      <c r="B135" s="230"/>
      <c r="C135" s="75"/>
      <c r="D135" s="230"/>
      <c r="E135" s="1043"/>
      <c r="F135" s="1043"/>
      <c r="G135" s="230"/>
      <c r="H135" s="1040"/>
      <c r="I135" s="1040"/>
      <c r="K135" s="230"/>
      <c r="L135" s="230"/>
      <c r="M135" s="75"/>
      <c r="N135" s="230"/>
      <c r="O135" s="1043"/>
      <c r="P135" s="1043"/>
      <c r="Q135" s="230"/>
      <c r="R135" s="1040"/>
      <c r="S135" s="1040"/>
      <c r="U135" s="1076"/>
      <c r="V135" s="195"/>
      <c r="W135" s="269"/>
      <c r="X135" s="195"/>
      <c r="Y135" s="269"/>
      <c r="Z135" s="269"/>
      <c r="AA135" s="75"/>
      <c r="AB135" s="75"/>
      <c r="AC135" s="75"/>
      <c r="AE135" s="1103"/>
      <c r="AF135" s="100"/>
      <c r="AG135" s="99"/>
      <c r="AH135" s="100"/>
      <c r="AI135" s="99"/>
      <c r="AJ135" s="99"/>
      <c r="AK135" s="25"/>
      <c r="AL135" s="25"/>
      <c r="AM135" s="37"/>
      <c r="AO135" s="884"/>
      <c r="AP135" s="884"/>
      <c r="AQ135" s="884"/>
      <c r="AR135" s="884"/>
      <c r="AS135" s="884"/>
      <c r="AT135" s="884"/>
      <c r="AU135" s="884"/>
      <c r="AV135" s="884"/>
      <c r="AW135" s="884"/>
      <c r="AY135" s="1055"/>
      <c r="AZ135" s="1055"/>
      <c r="BA135" s="1055"/>
      <c r="BB135" s="1055"/>
      <c r="BC135" s="1055"/>
      <c r="BD135" s="1055"/>
      <c r="BE135" s="1055"/>
      <c r="BF135" s="1055"/>
      <c r="BG135" s="1055"/>
    </row>
    <row r="136" spans="1:59" ht="19.8" customHeight="1" thickBot="1" x14ac:dyDescent="0.3">
      <c r="A136" s="75"/>
      <c r="B136" s="1044"/>
      <c r="C136" s="75"/>
      <c r="D136" s="1044"/>
      <c r="E136" s="75"/>
      <c r="F136" s="1044"/>
      <c r="G136" s="75"/>
      <c r="H136" s="507"/>
      <c r="I136" s="75"/>
      <c r="K136" s="75"/>
      <c r="L136" s="1044"/>
      <c r="M136" s="75"/>
      <c r="N136" s="1044"/>
      <c r="O136" s="75"/>
      <c r="P136" s="1044"/>
      <c r="Q136" s="75"/>
      <c r="R136" s="507"/>
      <c r="S136" s="75"/>
      <c r="U136" s="1076"/>
      <c r="V136" s="195"/>
      <c r="W136" s="269"/>
      <c r="X136" s="195"/>
      <c r="Y136" s="269"/>
      <c r="Z136" s="269"/>
      <c r="AA136" s="75"/>
      <c r="AB136" s="75"/>
      <c r="AC136" s="75"/>
      <c r="AE136" s="1105"/>
      <c r="AF136" s="106"/>
      <c r="AG136" s="270"/>
      <c r="AH136" s="106"/>
      <c r="AI136" s="105"/>
      <c r="AJ136" s="105"/>
      <c r="AK136" s="30"/>
      <c r="AL136" s="30"/>
      <c r="AM136" s="110"/>
      <c r="AO136" s="884"/>
      <c r="AP136" s="884"/>
      <c r="AQ136" s="884"/>
      <c r="AR136" s="884"/>
      <c r="AS136" s="884"/>
      <c r="AT136" s="884"/>
      <c r="AU136" s="884"/>
      <c r="AV136" s="884"/>
      <c r="AW136" s="884"/>
      <c r="AY136" s="1055"/>
      <c r="AZ136" s="1055"/>
      <c r="BA136" s="1055"/>
      <c r="BB136" s="1055"/>
      <c r="BC136" s="1055"/>
      <c r="BD136" s="1055"/>
      <c r="BE136" s="1055"/>
      <c r="BF136" s="1055"/>
      <c r="BG136" s="1055"/>
    </row>
    <row r="137" spans="1:59" ht="19.8" customHeight="1" thickTop="1" thickBot="1" x14ac:dyDescent="0.3">
      <c r="A137" s="75"/>
      <c r="B137" s="1044"/>
      <c r="C137" s="75"/>
      <c r="D137" s="1044"/>
      <c r="E137" s="75"/>
      <c r="F137" s="1044"/>
      <c r="G137" s="75"/>
      <c r="H137" s="507"/>
      <c r="I137" s="75"/>
      <c r="K137" s="75"/>
      <c r="L137" s="1044"/>
      <c r="M137" s="75"/>
      <c r="N137" s="1044"/>
      <c r="O137" s="75"/>
      <c r="P137" s="1044"/>
      <c r="Q137" s="75"/>
      <c r="R137" s="507"/>
      <c r="S137" s="75"/>
      <c r="U137" s="1076"/>
      <c r="V137" s="195"/>
      <c r="W137" s="269"/>
      <c r="X137" s="195"/>
      <c r="Y137" s="269"/>
      <c r="Z137" s="269"/>
      <c r="AA137" s="75"/>
      <c r="AB137" s="75"/>
      <c r="AC137" s="75"/>
      <c r="AE137" s="483"/>
      <c r="AF137" s="484" t="s">
        <v>1084</v>
      </c>
      <c r="AG137" s="485"/>
      <c r="AH137" s="484"/>
      <c r="AI137" s="486" t="s">
        <v>135</v>
      </c>
      <c r="AJ137" s="486">
        <v>2</v>
      </c>
      <c r="AK137" s="484" t="s">
        <v>134</v>
      </c>
      <c r="AL137" s="481"/>
      <c r="AM137" s="482"/>
      <c r="AO137" s="884"/>
      <c r="AP137" s="884"/>
      <c r="AQ137" s="884"/>
      <c r="AR137" s="884"/>
      <c r="AS137" s="884"/>
      <c r="AT137" s="884"/>
      <c r="AU137" s="884"/>
      <c r="AV137" s="884"/>
      <c r="AW137" s="884"/>
      <c r="AY137" s="1055"/>
      <c r="AZ137" s="1055"/>
      <c r="BA137" s="1055"/>
      <c r="BB137" s="1055"/>
      <c r="BC137" s="1055"/>
      <c r="BD137" s="1055"/>
      <c r="BE137" s="1055"/>
      <c r="BF137" s="1055"/>
      <c r="BG137" s="1055"/>
    </row>
    <row r="138" spans="1:59" ht="19.8" customHeight="1" x14ac:dyDescent="0.25">
      <c r="A138" s="75"/>
      <c r="B138" s="1044"/>
      <c r="C138" s="75"/>
      <c r="D138" s="1044"/>
      <c r="E138" s="75"/>
      <c r="F138" s="1044"/>
      <c r="G138" s="75"/>
      <c r="H138" s="507"/>
      <c r="I138" s="75"/>
      <c r="K138" s="75"/>
      <c r="L138" s="1044"/>
      <c r="M138" s="75"/>
      <c r="N138" s="1044"/>
      <c r="O138" s="75"/>
      <c r="P138" s="1044"/>
      <c r="Q138" s="75"/>
      <c r="R138" s="507"/>
      <c r="S138" s="75"/>
      <c r="U138" s="1076"/>
      <c r="V138" s="195"/>
      <c r="W138" s="618"/>
      <c r="X138" s="195"/>
      <c r="Y138" s="269"/>
      <c r="Z138" s="269"/>
      <c r="AA138" s="75"/>
      <c r="AB138" s="75"/>
      <c r="AC138" s="75"/>
      <c r="AE138" s="66" t="s">
        <v>70</v>
      </c>
      <c r="AF138" s="107" t="s">
        <v>565</v>
      </c>
      <c r="AG138" s="232">
        <v>37276</v>
      </c>
      <c r="AH138" s="108" t="s">
        <v>286</v>
      </c>
      <c r="AI138" s="232" t="s">
        <v>369</v>
      </c>
      <c r="AJ138" s="108">
        <v>2007</v>
      </c>
      <c r="AK138" s="20">
        <v>1</v>
      </c>
      <c r="AL138" s="20">
        <v>4</v>
      </c>
      <c r="AM138" s="37"/>
      <c r="AO138" s="884"/>
      <c r="AP138" s="884"/>
      <c r="AQ138" s="884"/>
      <c r="AR138" s="884"/>
      <c r="AS138" s="884"/>
      <c r="AT138" s="884"/>
      <c r="AU138" s="884"/>
      <c r="AV138" s="884"/>
      <c r="AW138" s="884"/>
      <c r="AY138" s="1055"/>
      <c r="AZ138" s="1055"/>
      <c r="BA138" s="1055"/>
      <c r="BB138" s="1055"/>
      <c r="BC138" s="1055"/>
      <c r="BD138" s="1055"/>
      <c r="BE138" s="1055"/>
      <c r="BF138" s="1055"/>
      <c r="BG138" s="1055"/>
    </row>
    <row r="139" spans="1:59" ht="19.8" customHeight="1" x14ac:dyDescent="0.25">
      <c r="A139" s="75"/>
      <c r="B139" s="1044"/>
      <c r="C139" s="75"/>
      <c r="D139" s="1044"/>
      <c r="E139" s="75"/>
      <c r="F139" s="1044"/>
      <c r="G139" s="75"/>
      <c r="H139" s="507"/>
      <c r="I139" s="75"/>
      <c r="K139" s="75"/>
      <c r="L139" s="1044"/>
      <c r="M139" s="75"/>
      <c r="N139" s="1044"/>
      <c r="O139" s="75"/>
      <c r="P139" s="1044"/>
      <c r="Q139" s="75"/>
      <c r="R139" s="507"/>
      <c r="S139" s="75"/>
      <c r="U139" s="884"/>
      <c r="V139" s="884"/>
      <c r="W139" s="884"/>
      <c r="X139" s="884"/>
      <c r="Y139" s="884"/>
      <c r="Z139" s="884"/>
      <c r="AA139" s="884"/>
      <c r="AB139" s="884"/>
      <c r="AC139" s="884"/>
      <c r="AE139" s="67" t="s">
        <v>71</v>
      </c>
      <c r="AF139" s="111" t="s">
        <v>1071</v>
      </c>
      <c r="AG139" s="99">
        <v>33096</v>
      </c>
      <c r="AH139" s="100" t="s">
        <v>1065</v>
      </c>
      <c r="AI139" s="99" t="s">
        <v>540</v>
      </c>
      <c r="AJ139" s="100">
        <v>2007</v>
      </c>
      <c r="AK139" s="25">
        <v>1</v>
      </c>
      <c r="AL139" s="25">
        <v>0</v>
      </c>
      <c r="AM139" s="37" t="s">
        <v>218</v>
      </c>
      <c r="AO139" s="884"/>
      <c r="AP139" s="884"/>
      <c r="AQ139" s="884"/>
      <c r="AR139" s="884"/>
      <c r="AS139" s="884"/>
      <c r="AT139" s="884"/>
      <c r="AU139" s="884"/>
      <c r="AV139" s="884"/>
      <c r="AW139" s="884"/>
      <c r="AY139" s="1055"/>
      <c r="AZ139" s="1055"/>
      <c r="BA139" s="1055"/>
      <c r="BB139" s="1055"/>
      <c r="BC139" s="1055"/>
      <c r="BD139" s="1055"/>
      <c r="BE139" s="1055"/>
      <c r="BF139" s="1055"/>
      <c r="BG139" s="1055"/>
    </row>
    <row r="140" spans="1:59" ht="19.8" customHeight="1" x14ac:dyDescent="0.25">
      <c r="A140" s="1076"/>
      <c r="B140" s="491"/>
      <c r="C140" s="269"/>
      <c r="D140" s="195"/>
      <c r="E140" s="269"/>
      <c r="F140" s="195"/>
      <c r="G140" s="75"/>
      <c r="H140" s="507"/>
      <c r="I140" s="75"/>
      <c r="K140" s="1076"/>
      <c r="L140" s="491"/>
      <c r="M140" s="269"/>
      <c r="N140" s="195"/>
      <c r="O140" s="269"/>
      <c r="P140" s="195"/>
      <c r="Q140" s="75"/>
      <c r="R140" s="507"/>
      <c r="S140" s="75"/>
      <c r="AE140" s="67" t="s">
        <v>72</v>
      </c>
      <c r="AF140" s="111"/>
      <c r="AG140" s="99"/>
      <c r="AH140" s="100"/>
      <c r="AI140" s="99"/>
      <c r="AJ140" s="99"/>
      <c r="AK140" s="25"/>
      <c r="AL140" s="25"/>
      <c r="AM140" s="37"/>
    </row>
    <row r="141" spans="1:59" ht="19.8" customHeight="1" x14ac:dyDescent="0.25">
      <c r="A141" s="1076"/>
      <c r="B141" s="195"/>
      <c r="C141" s="269"/>
      <c r="D141" s="195"/>
      <c r="E141" s="269"/>
      <c r="F141" s="269"/>
      <c r="G141" s="75"/>
      <c r="H141" s="507"/>
      <c r="I141" s="75"/>
      <c r="K141" s="1076"/>
      <c r="L141" s="195"/>
      <c r="M141" s="269"/>
      <c r="N141" s="195"/>
      <c r="O141" s="269"/>
      <c r="P141" s="269"/>
      <c r="Q141" s="75"/>
      <c r="R141" s="507"/>
      <c r="S141" s="75"/>
      <c r="AE141" s="68" t="s">
        <v>72</v>
      </c>
      <c r="AF141" s="100"/>
      <c r="AG141" s="99"/>
      <c r="AH141" s="100"/>
      <c r="AI141" s="99"/>
      <c r="AJ141" s="100"/>
      <c r="AK141" s="25"/>
      <c r="AL141" s="25"/>
      <c r="AM141" s="37"/>
    </row>
    <row r="142" spans="1:59" ht="19.8" customHeight="1" x14ac:dyDescent="0.25">
      <c r="A142" s="1076"/>
      <c r="B142" s="1048"/>
      <c r="C142" s="75"/>
      <c r="D142" s="1048"/>
      <c r="E142" s="1049"/>
      <c r="F142" s="1048"/>
      <c r="G142" s="75"/>
      <c r="H142" s="75"/>
      <c r="I142" s="75"/>
      <c r="K142" s="1076"/>
      <c r="L142" s="1048"/>
      <c r="M142" s="75"/>
      <c r="N142" s="1048"/>
      <c r="O142" s="1049"/>
      <c r="P142" s="1048"/>
      <c r="Q142" s="75"/>
      <c r="R142" s="75"/>
      <c r="S142" s="75"/>
      <c r="AE142" s="1102" t="s">
        <v>73</v>
      </c>
      <c r="AF142" s="100"/>
      <c r="AG142" s="99"/>
      <c r="AH142" s="100"/>
      <c r="AI142" s="99"/>
      <c r="AJ142" s="99"/>
      <c r="AK142" s="25"/>
      <c r="AL142" s="25"/>
      <c r="AM142" s="37"/>
    </row>
    <row r="143" spans="1:59" ht="19.8" customHeight="1" x14ac:dyDescent="0.25">
      <c r="A143" s="1076"/>
      <c r="B143" s="195"/>
      <c r="C143" s="269"/>
      <c r="D143" s="195"/>
      <c r="E143" s="269"/>
      <c r="F143" s="195"/>
      <c r="G143" s="75"/>
      <c r="H143" s="75"/>
      <c r="I143" s="75"/>
      <c r="K143" s="1076"/>
      <c r="L143" s="195"/>
      <c r="M143" s="269"/>
      <c r="N143" s="195"/>
      <c r="O143" s="269"/>
      <c r="P143" s="195"/>
      <c r="Q143" s="75"/>
      <c r="R143" s="75"/>
      <c r="S143" s="75"/>
      <c r="AE143" s="1103"/>
      <c r="AF143" s="100"/>
      <c r="AG143" s="99"/>
      <c r="AH143" s="100"/>
      <c r="AI143" s="99"/>
      <c r="AJ143" s="99"/>
      <c r="AK143" s="25"/>
      <c r="AL143" s="25"/>
      <c r="AM143" s="37"/>
    </row>
    <row r="144" spans="1:59" ht="19.8" customHeight="1" x14ac:dyDescent="0.25">
      <c r="A144" s="230"/>
      <c r="B144" s="230"/>
      <c r="C144" s="75"/>
      <c r="D144" s="230"/>
      <c r="E144" s="1043"/>
      <c r="F144" s="1043"/>
      <c r="G144" s="230"/>
      <c r="H144" s="1040"/>
      <c r="I144" s="1040"/>
      <c r="K144" s="230"/>
      <c r="L144" s="230"/>
      <c r="M144" s="75"/>
      <c r="N144" s="230"/>
      <c r="O144" s="1043"/>
      <c r="P144" s="1043"/>
      <c r="Q144" s="230"/>
      <c r="R144" s="1040"/>
      <c r="S144" s="1040"/>
      <c r="AE144" s="1103"/>
      <c r="AF144" s="100"/>
      <c r="AG144" s="99"/>
      <c r="AH144" s="100"/>
      <c r="AI144" s="99"/>
      <c r="AJ144" s="99"/>
      <c r="AK144" s="25"/>
      <c r="AL144" s="25"/>
      <c r="AM144" s="37"/>
    </row>
    <row r="145" spans="1:39" ht="19.8" customHeight="1" thickBot="1" x14ac:dyDescent="0.3">
      <c r="A145" s="75"/>
      <c r="B145" s="1044"/>
      <c r="C145" s="75"/>
      <c r="D145" s="1044"/>
      <c r="E145" s="75"/>
      <c r="F145" s="1044"/>
      <c r="G145" s="75"/>
      <c r="H145" s="75"/>
      <c r="I145" s="75"/>
      <c r="K145" s="75"/>
      <c r="L145" s="1044"/>
      <c r="M145" s="75"/>
      <c r="N145" s="1044"/>
      <c r="O145" s="75"/>
      <c r="P145" s="1044"/>
      <c r="Q145" s="75"/>
      <c r="R145" s="75"/>
      <c r="S145" s="75"/>
      <c r="AE145" s="1105"/>
      <c r="AF145" s="106"/>
      <c r="AG145" s="270"/>
      <c r="AH145" s="106"/>
      <c r="AI145" s="105"/>
      <c r="AJ145" s="105"/>
      <c r="AK145" s="30"/>
      <c r="AL145" s="30"/>
      <c r="AM145" s="110"/>
    </row>
    <row r="146" spans="1:39" ht="13.8" thickTop="1" x14ac:dyDescent="0.25">
      <c r="A146" s="75"/>
      <c r="B146" s="1044"/>
      <c r="C146" s="75"/>
      <c r="D146" s="1044"/>
      <c r="E146" s="75"/>
      <c r="F146" s="1044"/>
      <c r="G146" s="75"/>
      <c r="H146" s="75"/>
      <c r="I146" s="75"/>
      <c r="K146" s="75"/>
      <c r="L146" s="1044"/>
      <c r="M146" s="75"/>
      <c r="N146" s="1044"/>
      <c r="O146" s="75"/>
      <c r="P146" s="1044"/>
      <c r="Q146" s="75"/>
      <c r="R146" s="75"/>
      <c r="S146" s="75"/>
    </row>
    <row r="147" spans="1:39" x14ac:dyDescent="0.25">
      <c r="A147" s="75"/>
      <c r="B147" s="1044"/>
      <c r="C147" s="75"/>
      <c r="D147" s="1044"/>
      <c r="E147" s="75"/>
      <c r="F147" s="1044"/>
      <c r="G147" s="75"/>
      <c r="H147" s="75"/>
      <c r="I147" s="75"/>
      <c r="K147" s="75"/>
      <c r="L147" s="1044"/>
      <c r="M147" s="75"/>
      <c r="N147" s="1044"/>
      <c r="O147" s="75"/>
      <c r="P147" s="1044"/>
      <c r="Q147" s="75"/>
      <c r="R147" s="75"/>
      <c r="S147" s="75"/>
    </row>
    <row r="148" spans="1:39" x14ac:dyDescent="0.25">
      <c r="A148" s="75"/>
      <c r="B148" s="195"/>
      <c r="C148" s="269"/>
      <c r="D148" s="195"/>
      <c r="E148" s="269"/>
      <c r="F148" s="195"/>
      <c r="G148" s="75"/>
      <c r="H148" s="75"/>
      <c r="I148" s="75"/>
      <c r="K148" s="75"/>
      <c r="L148" s="195"/>
      <c r="M148" s="269"/>
      <c r="N148" s="195"/>
      <c r="O148" s="269"/>
      <c r="P148" s="195"/>
      <c r="Q148" s="75"/>
      <c r="R148" s="75"/>
      <c r="S148" s="75"/>
    </row>
    <row r="149" spans="1:39" x14ac:dyDescent="0.25">
      <c r="A149" s="1076"/>
      <c r="B149" s="195"/>
      <c r="C149" s="269"/>
      <c r="D149" s="195"/>
      <c r="E149" s="269"/>
      <c r="F149" s="195"/>
      <c r="G149" s="75"/>
      <c r="H149" s="75"/>
      <c r="I149" s="75"/>
      <c r="K149" s="1076"/>
      <c r="L149" s="195"/>
      <c r="M149" s="269"/>
      <c r="N149" s="195"/>
      <c r="O149" s="269"/>
      <c r="P149" s="195"/>
      <c r="Q149" s="75"/>
      <c r="R149" s="75"/>
      <c r="S149" s="75"/>
    </row>
    <row r="150" spans="1:39" x14ac:dyDescent="0.25">
      <c r="A150" s="1076"/>
      <c r="B150" s="195"/>
      <c r="C150" s="269"/>
      <c r="D150" s="195"/>
      <c r="E150" s="269"/>
      <c r="F150" s="195"/>
      <c r="G150" s="75"/>
      <c r="H150" s="75"/>
      <c r="I150" s="75"/>
      <c r="K150" s="1076"/>
      <c r="L150" s="195"/>
      <c r="M150" s="269"/>
      <c r="N150" s="195"/>
      <c r="O150" s="269"/>
      <c r="P150" s="195"/>
      <c r="Q150" s="75"/>
      <c r="R150" s="75"/>
      <c r="S150" s="75"/>
    </row>
    <row r="151" spans="1:39" x14ac:dyDescent="0.25">
      <c r="A151" s="1076"/>
      <c r="B151" s="195"/>
      <c r="C151" s="269"/>
      <c r="D151" s="195"/>
      <c r="E151" s="269"/>
      <c r="F151" s="269"/>
      <c r="G151" s="75"/>
      <c r="H151" s="75"/>
      <c r="I151" s="75"/>
      <c r="K151" s="1076"/>
      <c r="L151" s="195"/>
      <c r="M151" s="269"/>
      <c r="N151" s="195"/>
      <c r="O151" s="269"/>
      <c r="P151" s="269"/>
      <c r="Q151" s="75"/>
      <c r="R151" s="75"/>
      <c r="S151" s="75"/>
    </row>
    <row r="152" spans="1:39" x14ac:dyDescent="0.25">
      <c r="A152" s="1076"/>
      <c r="B152" s="195"/>
      <c r="C152" s="269"/>
      <c r="D152" s="195"/>
      <c r="E152" s="269"/>
      <c r="F152" s="269"/>
      <c r="G152" s="75"/>
      <c r="H152" s="75"/>
      <c r="I152" s="75"/>
      <c r="K152" s="1076"/>
      <c r="L152" s="195"/>
      <c r="M152" s="269"/>
      <c r="N152" s="195"/>
      <c r="O152" s="269"/>
      <c r="P152" s="269"/>
      <c r="Q152" s="75"/>
      <c r="R152" s="75"/>
      <c r="S152" s="75"/>
    </row>
    <row r="153" spans="1:39" x14ac:dyDescent="0.25">
      <c r="A153" s="230"/>
      <c r="B153" s="230"/>
      <c r="C153" s="75"/>
      <c r="D153" s="230"/>
      <c r="E153" s="1043"/>
      <c r="F153" s="1043"/>
      <c r="G153" s="230"/>
      <c r="H153" s="1040"/>
      <c r="I153" s="1040"/>
      <c r="K153" s="1044"/>
      <c r="L153" s="1044"/>
      <c r="M153" s="75"/>
      <c r="N153" s="1044"/>
      <c r="O153" s="75"/>
      <c r="P153" s="75"/>
      <c r="Q153" s="1044"/>
      <c r="R153" s="1044"/>
      <c r="S153" s="1044"/>
    </row>
    <row r="154" spans="1:39" x14ac:dyDescent="0.25">
      <c r="A154" s="75"/>
      <c r="B154" s="1050"/>
      <c r="C154" s="1050"/>
      <c r="D154" s="1050"/>
      <c r="E154" s="1050"/>
      <c r="F154" s="1050"/>
      <c r="G154" s="75"/>
      <c r="H154" s="75"/>
      <c r="I154" s="75"/>
      <c r="K154" s="1044"/>
      <c r="L154" s="1044"/>
      <c r="M154" s="75"/>
      <c r="N154" s="1044"/>
      <c r="O154" s="75"/>
      <c r="P154" s="75"/>
      <c r="Q154" s="1044"/>
      <c r="R154" s="1044"/>
      <c r="S154" s="1044"/>
    </row>
    <row r="155" spans="1:39" x14ac:dyDescent="0.25">
      <c r="A155" s="75"/>
      <c r="B155" s="1050"/>
      <c r="C155" s="1050"/>
      <c r="D155" s="1050"/>
      <c r="E155" s="1050"/>
      <c r="F155" s="1050"/>
      <c r="G155" s="75"/>
      <c r="H155" s="75"/>
      <c r="I155" s="75"/>
      <c r="K155" s="1044"/>
      <c r="L155" s="1044"/>
      <c r="M155" s="75"/>
      <c r="N155" s="1044"/>
      <c r="O155" s="75"/>
      <c r="P155" s="75"/>
      <c r="Q155" s="1044"/>
      <c r="R155" s="1044"/>
      <c r="S155" s="1044"/>
    </row>
    <row r="156" spans="1:39" x14ac:dyDescent="0.25">
      <c r="A156" s="75"/>
      <c r="B156" s="1050"/>
      <c r="C156" s="1050"/>
      <c r="D156" s="1050"/>
      <c r="E156" s="1050"/>
      <c r="F156" s="1050"/>
      <c r="G156" s="75"/>
      <c r="H156" s="75"/>
      <c r="I156" s="75"/>
      <c r="K156" s="1044"/>
      <c r="L156" s="1044"/>
      <c r="M156" s="75"/>
      <c r="N156" s="1044"/>
      <c r="O156" s="75"/>
      <c r="P156" s="75"/>
      <c r="Q156" s="1044"/>
      <c r="R156" s="1044"/>
      <c r="S156" s="1044"/>
    </row>
    <row r="157" spans="1:39" x14ac:dyDescent="0.25">
      <c r="A157" s="75"/>
      <c r="B157" s="195"/>
      <c r="C157" s="269"/>
      <c r="D157" s="195"/>
      <c r="E157" s="269"/>
      <c r="F157" s="195"/>
      <c r="G157" s="75"/>
      <c r="H157" s="75"/>
      <c r="I157" s="75"/>
    </row>
    <row r="158" spans="1:39" x14ac:dyDescent="0.25">
      <c r="A158" s="1076"/>
      <c r="B158" s="195"/>
      <c r="C158" s="269"/>
      <c r="D158" s="195"/>
      <c r="E158" s="269"/>
      <c r="F158" s="195"/>
      <c r="G158" s="75"/>
      <c r="H158" s="75"/>
      <c r="I158" s="75"/>
    </row>
    <row r="159" spans="1:39" x14ac:dyDescent="0.25">
      <c r="A159" s="1076"/>
      <c r="B159" s="195"/>
      <c r="C159" s="269"/>
      <c r="D159" s="195"/>
      <c r="E159" s="269"/>
      <c r="F159" s="195"/>
      <c r="G159" s="75"/>
      <c r="H159" s="75"/>
      <c r="I159" s="75"/>
    </row>
    <row r="160" spans="1:39" x14ac:dyDescent="0.25">
      <c r="A160" s="1076"/>
      <c r="B160" s="195"/>
      <c r="C160" s="269"/>
      <c r="D160" s="195"/>
      <c r="E160" s="269"/>
      <c r="F160" s="269"/>
      <c r="G160" s="75"/>
      <c r="H160" s="75"/>
      <c r="I160" s="75"/>
    </row>
    <row r="161" spans="1:9" x14ac:dyDescent="0.25">
      <c r="A161" s="1076"/>
      <c r="B161" s="195"/>
      <c r="C161" s="269"/>
      <c r="D161" s="195"/>
      <c r="E161" s="269"/>
      <c r="F161" s="269"/>
      <c r="G161" s="75"/>
      <c r="H161" s="75"/>
      <c r="I161" s="75"/>
    </row>
    <row r="162" spans="1:9" x14ac:dyDescent="0.25">
      <c r="A162" s="230"/>
      <c r="B162" s="230"/>
      <c r="C162" s="75"/>
      <c r="D162" s="230"/>
      <c r="E162" s="1043"/>
      <c r="F162" s="1043"/>
      <c r="G162" s="230"/>
      <c r="H162" s="1040"/>
      <c r="I162" s="1040"/>
    </row>
    <row r="163" spans="1:9" x14ac:dyDescent="0.25">
      <c r="A163" s="75"/>
      <c r="B163" s="1050"/>
      <c r="C163" s="1050"/>
      <c r="D163" s="1050"/>
      <c r="E163" s="1050"/>
      <c r="F163" s="1050"/>
      <c r="G163" s="75"/>
      <c r="H163" s="75"/>
      <c r="I163" s="75"/>
    </row>
    <row r="164" spans="1:9" x14ac:dyDescent="0.25">
      <c r="A164" s="75"/>
      <c r="B164" s="1050"/>
      <c r="C164" s="1050"/>
      <c r="D164" s="1050"/>
      <c r="E164" s="1050"/>
      <c r="F164" s="1050"/>
      <c r="G164" s="75"/>
      <c r="H164" s="75"/>
      <c r="I164" s="75"/>
    </row>
    <row r="165" spans="1:9" x14ac:dyDescent="0.25">
      <c r="A165" s="75"/>
      <c r="B165" s="1050"/>
      <c r="C165" s="1050"/>
      <c r="D165" s="1050"/>
      <c r="E165" s="1050"/>
      <c r="F165" s="1050"/>
      <c r="G165" s="75"/>
      <c r="H165" s="75"/>
      <c r="I165" s="75"/>
    </row>
    <row r="166" spans="1:9" x14ac:dyDescent="0.25">
      <c r="A166" s="75"/>
      <c r="B166" s="195"/>
      <c r="C166" s="269"/>
      <c r="D166" s="195"/>
      <c r="E166" s="269"/>
      <c r="F166" s="195"/>
      <c r="G166" s="75"/>
      <c r="H166" s="75"/>
      <c r="I166" s="75"/>
    </row>
    <row r="167" spans="1:9" x14ac:dyDescent="0.25">
      <c r="A167" s="1076"/>
      <c r="B167" s="195"/>
      <c r="C167" s="269"/>
      <c r="D167" s="195"/>
      <c r="E167" s="269"/>
      <c r="F167" s="195"/>
      <c r="G167" s="75"/>
      <c r="H167" s="75"/>
      <c r="I167" s="75"/>
    </row>
    <row r="168" spans="1:9" x14ac:dyDescent="0.25">
      <c r="A168" s="1076"/>
      <c r="B168" s="195"/>
      <c r="C168" s="269"/>
      <c r="D168" s="195"/>
      <c r="E168" s="269"/>
      <c r="F168" s="195"/>
      <c r="G168" s="75"/>
      <c r="H168" s="75"/>
      <c r="I168" s="75"/>
    </row>
    <row r="169" spans="1:9" x14ac:dyDescent="0.25">
      <c r="A169" s="1076"/>
      <c r="B169" s="195"/>
      <c r="C169" s="269"/>
      <c r="D169" s="195"/>
      <c r="E169" s="269"/>
      <c r="F169" s="269"/>
      <c r="G169" s="75"/>
      <c r="H169" s="75"/>
      <c r="I169" s="75"/>
    </row>
    <row r="170" spans="1:9" x14ac:dyDescent="0.25">
      <c r="A170" s="1076"/>
      <c r="B170" s="195"/>
      <c r="C170" s="269"/>
      <c r="D170" s="195"/>
      <c r="E170" s="269"/>
      <c r="F170" s="269"/>
      <c r="G170" s="75"/>
      <c r="H170" s="75"/>
      <c r="I170" s="75"/>
    </row>
    <row r="171" spans="1:9" x14ac:dyDescent="0.25">
      <c r="A171" s="1044"/>
      <c r="B171" s="1044"/>
      <c r="C171" s="75"/>
      <c r="D171" s="1044"/>
      <c r="E171" s="75"/>
      <c r="F171" s="75"/>
      <c r="G171" s="1044"/>
      <c r="H171" s="1044"/>
      <c r="I171" s="1044"/>
    </row>
    <row r="172" spans="1:9" x14ac:dyDescent="0.25">
      <c r="A172" s="1044"/>
      <c r="B172" s="1044"/>
      <c r="C172" s="75"/>
      <c r="D172" s="1044"/>
      <c r="E172" s="75"/>
      <c r="F172" s="75"/>
      <c r="G172" s="1044"/>
      <c r="H172" s="1044"/>
      <c r="I172" s="1044"/>
    </row>
  </sheetData>
  <mergeCells count="232">
    <mergeCell ref="AY97:AY100"/>
    <mergeCell ref="AY106:AY109"/>
    <mergeCell ref="AY115:AY118"/>
    <mergeCell ref="BD88:BE88"/>
    <mergeCell ref="AY89:BG89"/>
    <mergeCell ref="AY91:AY92"/>
    <mergeCell ref="AZ91:AZ92"/>
    <mergeCell ref="BA91:BA92"/>
    <mergeCell ref="BB91:BB92"/>
    <mergeCell ref="BC91:BC92"/>
    <mergeCell ref="BD91:BD92"/>
    <mergeCell ref="BE91:BE92"/>
    <mergeCell ref="BF91:BF92"/>
    <mergeCell ref="BG91:BG92"/>
    <mergeCell ref="AE133:AE136"/>
    <mergeCell ref="AE142:AE145"/>
    <mergeCell ref="AY1:AZ1"/>
    <mergeCell ref="AY3:BG3"/>
    <mergeCell ref="BD5:BE5"/>
    <mergeCell ref="AY6:BG6"/>
    <mergeCell ref="AY8:AY9"/>
    <mergeCell ref="AZ8:AZ9"/>
    <mergeCell ref="BA8:BA9"/>
    <mergeCell ref="BB8:BB9"/>
    <mergeCell ref="BC8:BC9"/>
    <mergeCell ref="BD8:BD9"/>
    <mergeCell ref="BE8:BE9"/>
    <mergeCell ref="BF8:BF9"/>
    <mergeCell ref="BG8:BG9"/>
    <mergeCell ref="AY14:AY17"/>
    <mergeCell ref="AY23:AY26"/>
    <mergeCell ref="AY32:AY35"/>
    <mergeCell ref="AY41:AY44"/>
    <mergeCell ref="AY50:AY53"/>
    <mergeCell ref="AY59:AY62"/>
    <mergeCell ref="AY84:AZ84"/>
    <mergeCell ref="AY86:BG86"/>
    <mergeCell ref="AE14:AE17"/>
    <mergeCell ref="A1:B1"/>
    <mergeCell ref="A3:I3"/>
    <mergeCell ref="P5:Q5"/>
    <mergeCell ref="A6:I6"/>
    <mergeCell ref="A8:A9"/>
    <mergeCell ref="B8:B9"/>
    <mergeCell ref="C8:C9"/>
    <mergeCell ref="D8:D9"/>
    <mergeCell ref="E8:E9"/>
    <mergeCell ref="F8:F9"/>
    <mergeCell ref="F5:G5"/>
    <mergeCell ref="K1:L1"/>
    <mergeCell ref="K3:S3"/>
    <mergeCell ref="K6:S6"/>
    <mergeCell ref="K8:K9"/>
    <mergeCell ref="L8:L9"/>
    <mergeCell ref="M8:M9"/>
    <mergeCell ref="N8:N9"/>
    <mergeCell ref="P8:P9"/>
    <mergeCell ref="Q8:Q9"/>
    <mergeCell ref="R8:R9"/>
    <mergeCell ref="S8:S9"/>
    <mergeCell ref="A149:A152"/>
    <mergeCell ref="K149:K152"/>
    <mergeCell ref="A158:A161"/>
    <mergeCell ref="A167:A170"/>
    <mergeCell ref="A84:B84"/>
    <mergeCell ref="A86:I86"/>
    <mergeCell ref="F88:G88"/>
    <mergeCell ref="A89:I89"/>
    <mergeCell ref="A91:A92"/>
    <mergeCell ref="B91:B92"/>
    <mergeCell ref="C91:C92"/>
    <mergeCell ref="D91:D92"/>
    <mergeCell ref="E91:E92"/>
    <mergeCell ref="F91:F92"/>
    <mergeCell ref="G91:G92"/>
    <mergeCell ref="H91:H92"/>
    <mergeCell ref="A140:A143"/>
    <mergeCell ref="A129:B129"/>
    <mergeCell ref="A131:I131"/>
    <mergeCell ref="F133:G133"/>
    <mergeCell ref="A134:I134"/>
    <mergeCell ref="K129:L129"/>
    <mergeCell ref="K131:S131"/>
    <mergeCell ref="P133:Q133"/>
    <mergeCell ref="K14:K17"/>
    <mergeCell ref="K140:K143"/>
    <mergeCell ref="O8:O9"/>
    <mergeCell ref="K97:K100"/>
    <mergeCell ref="G8:G9"/>
    <mergeCell ref="H8:H9"/>
    <mergeCell ref="I8:I9"/>
    <mergeCell ref="A14:A17"/>
    <mergeCell ref="AB8:AB9"/>
    <mergeCell ref="U124:U127"/>
    <mergeCell ref="U135:U138"/>
    <mergeCell ref="K84:L84"/>
    <mergeCell ref="K86:S86"/>
    <mergeCell ref="K89:S89"/>
    <mergeCell ref="K91:K92"/>
    <mergeCell ref="L91:L92"/>
    <mergeCell ref="M91:M92"/>
    <mergeCell ref="N91:N92"/>
    <mergeCell ref="O91:O92"/>
    <mergeCell ref="P91:P92"/>
    <mergeCell ref="Q91:Q92"/>
    <mergeCell ref="R91:R92"/>
    <mergeCell ref="S91:S92"/>
    <mergeCell ref="P88:Q88"/>
    <mergeCell ref="AE89:AM89"/>
    <mergeCell ref="AE91:AE92"/>
    <mergeCell ref="AF91:AF92"/>
    <mergeCell ref="U1:V1"/>
    <mergeCell ref="U3:AC3"/>
    <mergeCell ref="Z5:AA5"/>
    <mergeCell ref="U6:AC6"/>
    <mergeCell ref="U8:U9"/>
    <mergeCell ref="V8:V9"/>
    <mergeCell ref="W8:W9"/>
    <mergeCell ref="AE1:AF1"/>
    <mergeCell ref="AE3:AM3"/>
    <mergeCell ref="AJ5:AK5"/>
    <mergeCell ref="AE6:AM6"/>
    <mergeCell ref="AE8:AE9"/>
    <mergeCell ref="AF8:AF9"/>
    <mergeCell ref="AG8:AG9"/>
    <mergeCell ref="AH8:AH9"/>
    <mergeCell ref="AI8:AI9"/>
    <mergeCell ref="AL8:AL9"/>
    <mergeCell ref="AM8:AM9"/>
    <mergeCell ref="AC8:AC9"/>
    <mergeCell ref="X8:X9"/>
    <mergeCell ref="Y8:Y9"/>
    <mergeCell ref="U115:U118"/>
    <mergeCell ref="Z91:Z92"/>
    <mergeCell ref="AA91:AA92"/>
    <mergeCell ref="AB91:AB92"/>
    <mergeCell ref="AC91:AC92"/>
    <mergeCell ref="U97:U100"/>
    <mergeCell ref="U106:U109"/>
    <mergeCell ref="U59:U62"/>
    <mergeCell ref="U84:V84"/>
    <mergeCell ref="U86:AC86"/>
    <mergeCell ref="Z88:AA88"/>
    <mergeCell ref="U89:AC89"/>
    <mergeCell ref="U91:U92"/>
    <mergeCell ref="V91:V92"/>
    <mergeCell ref="W91:W92"/>
    <mergeCell ref="X91:X92"/>
    <mergeCell ref="Y91:Y92"/>
    <mergeCell ref="U68:U71"/>
    <mergeCell ref="U77:U80"/>
    <mergeCell ref="AJ88:AK88"/>
    <mergeCell ref="AJ8:AJ9"/>
    <mergeCell ref="AK8:AK9"/>
    <mergeCell ref="AW8:AW9"/>
    <mergeCell ref="AO14:AO17"/>
    <mergeCell ref="AO23:AO26"/>
    <mergeCell ref="AO32:AO35"/>
    <mergeCell ref="AO41:AO44"/>
    <mergeCell ref="AO50:AO53"/>
    <mergeCell ref="AQ8:AQ9"/>
    <mergeCell ref="AR8:AR9"/>
    <mergeCell ref="AS8:AS9"/>
    <mergeCell ref="AT8:AT9"/>
    <mergeCell ref="AU8:AU9"/>
    <mergeCell ref="AV8:AV9"/>
    <mergeCell ref="AO59:AO62"/>
    <mergeCell ref="AT88:AU88"/>
    <mergeCell ref="AE32:AE35"/>
    <mergeCell ref="AE41:AE44"/>
    <mergeCell ref="AE50:AE53"/>
    <mergeCell ref="AE59:AE62"/>
    <mergeCell ref="AE84:AF84"/>
    <mergeCell ref="AE86:AM86"/>
    <mergeCell ref="U14:U17"/>
    <mergeCell ref="U23:U26"/>
    <mergeCell ref="AO1:AP1"/>
    <mergeCell ref="AO3:AW3"/>
    <mergeCell ref="AT5:AU5"/>
    <mergeCell ref="AO6:AW6"/>
    <mergeCell ref="AO8:AO9"/>
    <mergeCell ref="AP8:AP9"/>
    <mergeCell ref="AE23:AE26"/>
    <mergeCell ref="U32:U35"/>
    <mergeCell ref="U41:U44"/>
    <mergeCell ref="U50:U53"/>
    <mergeCell ref="Z8:Z9"/>
    <mergeCell ref="AA8:AA9"/>
    <mergeCell ref="AO84:AP84"/>
    <mergeCell ref="AO86:AW86"/>
    <mergeCell ref="AO89:AW89"/>
    <mergeCell ref="AO91:AO92"/>
    <mergeCell ref="AP91:AP92"/>
    <mergeCell ref="AQ91:AQ92"/>
    <mergeCell ref="AR91:AR92"/>
    <mergeCell ref="AS91:AS92"/>
    <mergeCell ref="AO115:AO118"/>
    <mergeCell ref="AT91:AT92"/>
    <mergeCell ref="AU91:AU92"/>
    <mergeCell ref="AV91:AV92"/>
    <mergeCell ref="AW91:AW92"/>
    <mergeCell ref="AO97:AO100"/>
    <mergeCell ref="AO106:AO109"/>
    <mergeCell ref="AM91:AM92"/>
    <mergeCell ref="AE97:AE100"/>
    <mergeCell ref="AE106:AE109"/>
    <mergeCell ref="AE115:AE118"/>
    <mergeCell ref="AG91:AG92"/>
    <mergeCell ref="AH91:AH92"/>
    <mergeCell ref="AI91:AI92"/>
    <mergeCell ref="AJ91:AJ92"/>
    <mergeCell ref="AK91:AK92"/>
    <mergeCell ref="AL91:AL92"/>
    <mergeCell ref="K134:S134"/>
    <mergeCell ref="I91:I92"/>
    <mergeCell ref="K115:K118"/>
    <mergeCell ref="K106:K109"/>
    <mergeCell ref="A97:A100"/>
    <mergeCell ref="A106:A109"/>
    <mergeCell ref="A115:A118"/>
    <mergeCell ref="A23:A26"/>
    <mergeCell ref="A59:A62"/>
    <mergeCell ref="A50:A53"/>
    <mergeCell ref="K32:K35"/>
    <mergeCell ref="K23:K26"/>
    <mergeCell ref="K77:K80"/>
    <mergeCell ref="K68:K71"/>
    <mergeCell ref="K59:K62"/>
    <mergeCell ref="K50:K53"/>
    <mergeCell ref="K41:K44"/>
    <mergeCell ref="A41:A44"/>
    <mergeCell ref="A32:A35"/>
  </mergeCells>
  <dataValidations count="2">
    <dataValidation type="list" allowBlank="1" showInputMessage="1" showErrorMessage="1" sqref="S77:S80 BG14:BG17 BG23:BG26 BG32:BG35 BG46:BG53 BG55:BG83 BG41:BG44 BG97:BG100 BG106:BG109 BG115:BG118 AM142:AM145 AM133:AM136 AM115:AM118 AM124:AM127 S37:S38 I111 S59:S62 I113:I118 S23:S26 S32:S35 I59:I62 I50:I53 I23:I26 AC77:AC83 AC68:AC71 AC59:AC62 I167:I170 AC115:AC118 AM14:AM17 AW14:AW17 AW23:AW26 AW32:AW35 AW46:AW53 AW55:AW83 AW41:AW44 AW97:AW100 AW106:AW109 AM23:AM26 AM32:AM35 AM41:AM44 AM97:AM100 AM46:AM53 AM55:AM83 AM106:AM109 S40:S44 AC124:AC127 S115:S118 AC14:AC17 AC23:AC26 AC32:AC35 AC41:AC44 AC129:AC138 I102:I109 AC97:AC100 AC106:AC109 I97:I100 S14:S17 I43:I44 S145:S152 S140:S143 S106:S109 S68:S71 S97:S100 AC50:AC53 I14:I17 I140:I143 I32:I35 I149:I152 AW115:AW118 I158:I161 I41 S48:S53">
      <formula1>$EH$5:$EH$7</formula1>
    </dataValidation>
    <dataValidation type="list" allowBlank="1" showInputMessage="1" showErrorMessage="1" sqref="I10:I13 BG102:BG105 BG93:BG96 BG37:BG40 BG28:BG31 BG19:BG22 BG10:BG13 BG111:BG114 AM138:AM141 AM129:AM132 AM111:AM114 AM120:AM123 I112 S73:S76 S55:S58 S19:S22 S28:S31 I55:I58 I46:I49 I19:I22 AC73:AC76 AC64:AC67 I37:I40 I163:I166 AC55:AC58 AW102:AW105 AW93:AW96 AW37:AW40 AW28:AW31 AW19:AW22 AW10:AW13 AM10:AM13 AM19:AM22 AM28:AM31 AM37:AM40 AM93:AM96 AM102:AM105 S39 AC120:AC123 AC111:AC114 AC102:AC105 AC93:AC96 AW111:AW114 AC46:AC49 AC37:AC40 AC28:AC31 AC19:AC22 AC10:AC13 S111:S114 S102:S105 S93:S96 S64:S67 S136:S139 S10:S13 I93:I96 I154:I157 I145:I148 I28:I31 I136:I139 I42 S46:S47">
      <formula1>$BU$5:$BU$7</formula1>
    </dataValidation>
  </dataValidations>
  <pageMargins left="0.7" right="0.7" top="0.75" bottom="0.75" header="0.3" footer="0.3"/>
  <pageSetup paperSize="9" orientation="landscape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/>
  <dimension ref="A1:I73"/>
  <sheetViews>
    <sheetView workbookViewId="0">
      <selection sqref="A1:B1"/>
    </sheetView>
  </sheetViews>
  <sheetFormatPr defaultRowHeight="13.2" x14ac:dyDescent="0.25"/>
  <cols>
    <col min="1" max="1" width="3.33203125" customWidth="1"/>
    <col min="2" max="2" width="21.109375" customWidth="1"/>
    <col min="3" max="3" width="7.5546875" customWidth="1"/>
    <col min="4" max="4" width="13.88671875" customWidth="1"/>
    <col min="5" max="5" width="7" customWidth="1"/>
    <col min="6" max="6" width="5.6640625" customWidth="1"/>
    <col min="7" max="7" width="8.109375" customWidth="1"/>
    <col min="8" max="8" width="10" customWidth="1"/>
    <col min="9" max="9" width="14.88671875" customWidth="1"/>
  </cols>
  <sheetData>
    <row r="1" spans="1:9" ht="40.200000000000003" customHeight="1" x14ac:dyDescent="0.25">
      <c r="A1" s="1084" t="s">
        <v>64</v>
      </c>
      <c r="B1" s="1084"/>
    </row>
    <row r="2" spans="1:9" ht="12" customHeight="1" x14ac:dyDescent="0.25"/>
    <row r="3" spans="1:9" ht="17.399999999999999" x14ac:dyDescent="0.25">
      <c r="A3" s="1085" t="s">
        <v>74</v>
      </c>
      <c r="B3" s="1085"/>
      <c r="C3" s="1085"/>
      <c r="D3" s="1085"/>
      <c r="E3" s="1085"/>
      <c r="F3" s="1085"/>
      <c r="G3" s="1085"/>
      <c r="H3" s="1085"/>
      <c r="I3" s="1085"/>
    </row>
    <row r="4" spans="1:9" ht="12" customHeight="1" thickBot="1" x14ac:dyDescent="0.3">
      <c r="B4" s="48"/>
      <c r="C4" s="48"/>
      <c r="D4" s="48"/>
      <c r="E4" s="48"/>
      <c r="F4" s="48"/>
      <c r="G4" s="48"/>
      <c r="H4" s="48"/>
      <c r="I4" s="48"/>
    </row>
    <row r="5" spans="1:9" ht="27.15" customHeight="1" thickTop="1" x14ac:dyDescent="0.25">
      <c r="A5" s="223" t="s">
        <v>159</v>
      </c>
      <c r="B5" s="224"/>
      <c r="C5" s="224"/>
      <c r="D5" s="224"/>
      <c r="E5" s="225" t="s">
        <v>137</v>
      </c>
      <c r="F5" s="1127" t="s">
        <v>139</v>
      </c>
      <c r="G5" s="1127"/>
      <c r="H5" s="222" t="s">
        <v>136</v>
      </c>
      <c r="I5" s="219" t="s">
        <v>160</v>
      </c>
    </row>
    <row r="6" spans="1:9" ht="27.15" customHeight="1" thickBot="1" x14ac:dyDescent="0.3">
      <c r="A6" s="1087" t="s">
        <v>83</v>
      </c>
      <c r="B6" s="1088"/>
      <c r="C6" s="1088"/>
      <c r="D6" s="1088"/>
      <c r="E6" s="1088"/>
      <c r="F6" s="1088"/>
      <c r="G6" s="1088"/>
      <c r="H6" s="1088"/>
      <c r="I6" s="1089"/>
    </row>
    <row r="7" spans="1:9" ht="20.100000000000001" customHeight="1" thickBot="1" x14ac:dyDescent="0.3">
      <c r="A7" s="229"/>
      <c r="B7" s="226" t="s">
        <v>138</v>
      </c>
      <c r="C7" s="205"/>
      <c r="D7" s="226"/>
      <c r="E7" s="227" t="s">
        <v>135</v>
      </c>
      <c r="F7" s="221"/>
      <c r="G7" s="226" t="s">
        <v>134</v>
      </c>
      <c r="H7" s="205"/>
      <c r="I7" s="206"/>
    </row>
    <row r="8" spans="1:9" ht="20.100000000000001" customHeight="1" x14ac:dyDescent="0.25">
      <c r="A8" s="1090" t="s">
        <v>82</v>
      </c>
      <c r="B8" s="1092" t="s">
        <v>81</v>
      </c>
      <c r="C8" s="1094" t="s">
        <v>65</v>
      </c>
      <c r="D8" s="1096" t="s">
        <v>4</v>
      </c>
      <c r="E8" s="1094" t="s">
        <v>66</v>
      </c>
      <c r="F8" s="1094" t="s">
        <v>67</v>
      </c>
      <c r="G8" s="1098" t="s">
        <v>32</v>
      </c>
      <c r="H8" s="1094" t="s">
        <v>68</v>
      </c>
      <c r="I8" s="1100" t="s">
        <v>69</v>
      </c>
    </row>
    <row r="9" spans="1:9" ht="20.100000000000001" customHeight="1" thickBot="1" x14ac:dyDescent="0.3">
      <c r="A9" s="1091"/>
      <c r="B9" s="1093"/>
      <c r="C9" s="1095"/>
      <c r="D9" s="1097"/>
      <c r="E9" s="1095"/>
      <c r="F9" s="1095"/>
      <c r="G9" s="1099"/>
      <c r="H9" s="1095"/>
      <c r="I9" s="1101"/>
    </row>
    <row r="10" spans="1:9" ht="20.100000000000001" customHeight="1" x14ac:dyDescent="0.25">
      <c r="A10" s="66" t="s">
        <v>70</v>
      </c>
      <c r="B10" s="52"/>
      <c r="C10" s="53"/>
      <c r="D10" s="53"/>
      <c r="E10" s="53"/>
      <c r="F10" s="53"/>
      <c r="G10" s="109"/>
      <c r="H10" s="20"/>
      <c r="I10" s="51"/>
    </row>
    <row r="11" spans="1:9" ht="20.100000000000001" customHeight="1" x14ac:dyDescent="0.25">
      <c r="A11" s="67" t="s">
        <v>71</v>
      </c>
      <c r="B11" s="52"/>
      <c r="C11" s="53"/>
      <c r="D11" s="53"/>
      <c r="E11" s="53"/>
      <c r="F11" s="53"/>
      <c r="G11" s="25"/>
      <c r="H11" s="25"/>
      <c r="I11" s="54"/>
    </row>
    <row r="12" spans="1:9" ht="20.100000000000001" customHeight="1" x14ac:dyDescent="0.25">
      <c r="A12" s="67" t="s">
        <v>72</v>
      </c>
      <c r="B12" s="52"/>
      <c r="C12" s="53"/>
      <c r="D12" s="53"/>
      <c r="E12" s="53"/>
      <c r="F12" s="53"/>
      <c r="G12" s="25"/>
      <c r="H12" s="25"/>
      <c r="I12" s="54"/>
    </row>
    <row r="13" spans="1:9" ht="20.100000000000001" customHeight="1" x14ac:dyDescent="0.25">
      <c r="A13" s="68" t="s">
        <v>72</v>
      </c>
      <c r="B13" s="52"/>
      <c r="C13" s="53"/>
      <c r="D13" s="53"/>
      <c r="E13" s="25"/>
      <c r="F13" s="53"/>
      <c r="G13" s="25"/>
      <c r="H13" s="25"/>
      <c r="I13" s="54"/>
    </row>
    <row r="14" spans="1:9" ht="20.100000000000001" customHeight="1" x14ac:dyDescent="0.25">
      <c r="A14" s="1102" t="s">
        <v>73</v>
      </c>
      <c r="B14" s="52"/>
      <c r="C14" s="53"/>
      <c r="D14" s="53"/>
      <c r="E14" s="25"/>
      <c r="F14" s="53"/>
      <c r="G14" s="25"/>
      <c r="H14" s="25"/>
      <c r="I14" s="54"/>
    </row>
    <row r="15" spans="1:9" ht="20.100000000000001" customHeight="1" x14ac:dyDescent="0.25">
      <c r="A15" s="1103"/>
      <c r="B15" s="52"/>
      <c r="C15" s="53"/>
      <c r="D15" s="53"/>
      <c r="E15" s="25"/>
      <c r="F15" s="53"/>
      <c r="G15" s="25"/>
      <c r="H15" s="25"/>
      <c r="I15" s="54"/>
    </row>
    <row r="16" spans="1:9" ht="20.100000000000001" customHeight="1" x14ac:dyDescent="0.25">
      <c r="A16" s="1103"/>
      <c r="B16" s="52"/>
      <c r="C16" s="53"/>
      <c r="D16" s="53"/>
      <c r="E16" s="25"/>
      <c r="F16" s="53"/>
      <c r="G16" s="25"/>
      <c r="H16" s="25"/>
      <c r="I16" s="54"/>
    </row>
    <row r="17" spans="1:9" ht="20.100000000000001" customHeight="1" thickBot="1" x14ac:dyDescent="0.3">
      <c r="A17" s="1103"/>
      <c r="B17" s="49"/>
      <c r="C17" s="56"/>
      <c r="D17" s="56"/>
      <c r="E17" s="69"/>
      <c r="F17" s="56"/>
      <c r="G17" s="69"/>
      <c r="H17" s="69"/>
      <c r="I17" s="57"/>
    </row>
    <row r="18" spans="1:9" ht="20.100000000000001" customHeight="1" thickBot="1" x14ac:dyDescent="0.3">
      <c r="A18" s="229"/>
      <c r="B18" s="226" t="s">
        <v>138</v>
      </c>
      <c r="C18" s="205"/>
      <c r="D18" s="226"/>
      <c r="E18" s="227" t="s">
        <v>135</v>
      </c>
      <c r="F18" s="221"/>
      <c r="G18" s="226" t="s">
        <v>134</v>
      </c>
      <c r="H18" s="205"/>
      <c r="I18" s="206"/>
    </row>
    <row r="19" spans="1:9" ht="20.100000000000001" customHeight="1" x14ac:dyDescent="0.25">
      <c r="A19" s="66" t="s">
        <v>70</v>
      </c>
      <c r="B19" s="52"/>
      <c r="C19" s="53"/>
      <c r="D19" s="53"/>
      <c r="E19" s="53"/>
      <c r="F19" s="53"/>
      <c r="G19" s="20"/>
      <c r="H19" s="20"/>
      <c r="I19" s="54"/>
    </row>
    <row r="20" spans="1:9" ht="20.100000000000001" customHeight="1" x14ac:dyDescent="0.25">
      <c r="A20" s="67" t="s">
        <v>71</v>
      </c>
      <c r="B20" s="52"/>
      <c r="C20" s="96"/>
      <c r="D20" s="53"/>
      <c r="E20" s="25"/>
      <c r="F20" s="53"/>
      <c r="G20" s="25"/>
      <c r="H20" s="25"/>
      <c r="I20" s="54"/>
    </row>
    <row r="21" spans="1:9" ht="20.100000000000001" customHeight="1" x14ac:dyDescent="0.25">
      <c r="A21" s="67" t="s">
        <v>72</v>
      </c>
      <c r="B21" s="52"/>
      <c r="C21" s="53"/>
      <c r="D21" s="53"/>
      <c r="E21" s="53"/>
      <c r="F21" s="53"/>
      <c r="G21" s="25"/>
      <c r="H21" s="25"/>
      <c r="I21" s="54"/>
    </row>
    <row r="22" spans="1:9" ht="20.100000000000001" customHeight="1" x14ac:dyDescent="0.25">
      <c r="A22" s="68" t="s">
        <v>72</v>
      </c>
      <c r="B22" s="52"/>
      <c r="C22" s="53"/>
      <c r="D22" s="53"/>
      <c r="E22" s="53"/>
      <c r="F22" s="53"/>
      <c r="G22" s="25"/>
      <c r="H22" s="25"/>
      <c r="I22" s="54"/>
    </row>
    <row r="23" spans="1:9" ht="20.100000000000001" customHeight="1" x14ac:dyDescent="0.25">
      <c r="A23" s="1102" t="s">
        <v>73</v>
      </c>
      <c r="B23" s="52"/>
      <c r="C23" s="53"/>
      <c r="D23" s="53"/>
      <c r="E23" s="53"/>
      <c r="F23" s="53"/>
      <c r="G23" s="25"/>
      <c r="H23" s="25"/>
      <c r="I23" s="54"/>
    </row>
    <row r="24" spans="1:9" ht="20.100000000000001" customHeight="1" x14ac:dyDescent="0.25">
      <c r="A24" s="1103"/>
      <c r="B24" s="52"/>
      <c r="C24" s="53"/>
      <c r="D24" s="53"/>
      <c r="E24" s="25"/>
      <c r="F24" s="53"/>
      <c r="G24" s="25"/>
      <c r="H24" s="25"/>
      <c r="I24" s="54"/>
    </row>
    <row r="25" spans="1:9" ht="20.100000000000001" customHeight="1" x14ac:dyDescent="0.25">
      <c r="A25" s="1103"/>
      <c r="B25" s="52"/>
      <c r="C25" s="53"/>
      <c r="D25" s="53"/>
      <c r="E25" s="25"/>
      <c r="F25" s="53"/>
      <c r="G25" s="25"/>
      <c r="H25" s="25"/>
      <c r="I25" s="54"/>
    </row>
    <row r="26" spans="1:9" ht="20.100000000000001" customHeight="1" thickBot="1" x14ac:dyDescent="0.3">
      <c r="A26" s="1103"/>
      <c r="B26" s="132"/>
      <c r="C26" s="133"/>
      <c r="D26" s="133"/>
      <c r="E26" s="34"/>
      <c r="F26" s="133"/>
      <c r="G26" s="69"/>
      <c r="H26" s="69"/>
      <c r="I26" s="57"/>
    </row>
    <row r="27" spans="1:9" ht="20.100000000000001" customHeight="1" thickBot="1" x14ac:dyDescent="0.3">
      <c r="A27" s="229"/>
      <c r="B27" s="226" t="s">
        <v>138</v>
      </c>
      <c r="C27" s="205"/>
      <c r="D27" s="226"/>
      <c r="E27" s="227" t="s">
        <v>135</v>
      </c>
      <c r="F27" s="221"/>
      <c r="G27" s="226" t="s">
        <v>134</v>
      </c>
      <c r="H27" s="205"/>
      <c r="I27" s="206"/>
    </row>
    <row r="28" spans="1:9" ht="20.100000000000001" customHeight="1" x14ac:dyDescent="0.25">
      <c r="A28" s="66" t="s">
        <v>70</v>
      </c>
      <c r="B28" s="130"/>
      <c r="C28" s="131"/>
      <c r="D28" s="131"/>
      <c r="E28" s="131"/>
      <c r="F28" s="131"/>
      <c r="G28" s="20"/>
      <c r="H28" s="20"/>
      <c r="I28" s="54"/>
    </row>
    <row r="29" spans="1:9" ht="20.100000000000001" customHeight="1" x14ac:dyDescent="0.25">
      <c r="A29" s="67" t="s">
        <v>71</v>
      </c>
      <c r="B29" s="52"/>
      <c r="C29" s="53"/>
      <c r="D29" s="53"/>
      <c r="E29" s="53"/>
      <c r="F29" s="53"/>
      <c r="G29" s="25"/>
      <c r="H29" s="25"/>
      <c r="I29" s="54"/>
    </row>
    <row r="30" spans="1:9" ht="20.100000000000001" customHeight="1" x14ac:dyDescent="0.25">
      <c r="A30" s="67" t="s">
        <v>72</v>
      </c>
      <c r="B30" s="52"/>
      <c r="C30" s="53"/>
      <c r="D30" s="53"/>
      <c r="E30" s="53"/>
      <c r="F30" s="53"/>
      <c r="G30" s="20"/>
      <c r="H30" s="25"/>
      <c r="I30" s="54"/>
    </row>
    <row r="31" spans="1:9" ht="20.100000000000001" customHeight="1" x14ac:dyDescent="0.25">
      <c r="A31" s="68" t="s">
        <v>72</v>
      </c>
      <c r="B31" s="52"/>
      <c r="C31" s="53"/>
      <c r="D31" s="53"/>
      <c r="E31" s="53"/>
      <c r="F31" s="53"/>
      <c r="G31" s="25"/>
      <c r="H31" s="25"/>
      <c r="I31" s="54"/>
    </row>
    <row r="32" spans="1:9" ht="20.100000000000001" customHeight="1" x14ac:dyDescent="0.25">
      <c r="A32" s="1102" t="s">
        <v>73</v>
      </c>
      <c r="B32" s="52"/>
      <c r="C32" s="53"/>
      <c r="D32" s="53"/>
      <c r="E32" s="53"/>
      <c r="F32" s="53"/>
      <c r="G32" s="25"/>
      <c r="H32" s="25"/>
      <c r="I32" s="54"/>
    </row>
    <row r="33" spans="1:9" ht="20.100000000000001" customHeight="1" x14ac:dyDescent="0.25">
      <c r="A33" s="1103"/>
      <c r="B33" s="52"/>
      <c r="C33" s="53"/>
      <c r="D33" s="53"/>
      <c r="E33" s="25"/>
      <c r="F33" s="53"/>
      <c r="G33" s="25"/>
      <c r="H33" s="25"/>
      <c r="I33" s="54"/>
    </row>
    <row r="34" spans="1:9" ht="20.100000000000001" customHeight="1" x14ac:dyDescent="0.25">
      <c r="A34" s="1103"/>
      <c r="B34" s="52"/>
      <c r="C34" s="53"/>
      <c r="D34" s="53"/>
      <c r="E34" s="25"/>
      <c r="F34" s="53"/>
      <c r="G34" s="25"/>
      <c r="H34" s="25"/>
      <c r="I34" s="54"/>
    </row>
    <row r="35" spans="1:9" ht="20.100000000000001" customHeight="1" thickBot="1" x14ac:dyDescent="0.3">
      <c r="A35" s="1105"/>
      <c r="B35" s="58"/>
      <c r="C35" s="59"/>
      <c r="D35" s="59"/>
      <c r="E35" s="30"/>
      <c r="F35" s="59"/>
      <c r="G35" s="30"/>
      <c r="H35" s="30"/>
      <c r="I35" s="60"/>
    </row>
    <row r="36" spans="1:9" ht="13.8" thickTop="1" x14ac:dyDescent="0.25"/>
    <row r="38" spans="1:9" ht="40.200000000000003" customHeight="1" x14ac:dyDescent="0.25">
      <c r="A38" s="1084" t="s">
        <v>64</v>
      </c>
      <c r="B38" s="1084"/>
    </row>
    <row r="39" spans="1:9" ht="12" customHeight="1" x14ac:dyDescent="0.25"/>
    <row r="40" spans="1:9" ht="17.399999999999999" x14ac:dyDescent="0.25">
      <c r="A40" s="1085" t="s">
        <v>74</v>
      </c>
      <c r="B40" s="1085"/>
      <c r="C40" s="1085"/>
      <c r="D40" s="1085"/>
      <c r="E40" s="1085"/>
      <c r="F40" s="1085"/>
      <c r="G40" s="1085"/>
      <c r="H40" s="1085"/>
      <c r="I40" s="1085"/>
    </row>
    <row r="41" spans="1:9" ht="12" customHeight="1" thickBot="1" x14ac:dyDescent="0.3">
      <c r="B41" s="48"/>
      <c r="C41" s="48"/>
      <c r="D41" s="48"/>
      <c r="E41" s="48"/>
      <c r="F41" s="48"/>
      <c r="G41" s="48"/>
      <c r="H41" s="48"/>
      <c r="I41" s="48"/>
    </row>
    <row r="42" spans="1:9" ht="27.15" customHeight="1" thickTop="1" x14ac:dyDescent="0.25">
      <c r="A42" s="223" t="s">
        <v>159</v>
      </c>
      <c r="B42" s="224"/>
      <c r="C42" s="224"/>
      <c r="D42" s="224"/>
      <c r="E42" s="225" t="s">
        <v>137</v>
      </c>
      <c r="F42" s="1127" t="s">
        <v>139</v>
      </c>
      <c r="G42" s="1127"/>
      <c r="H42" s="222" t="s">
        <v>136</v>
      </c>
      <c r="I42" s="219" t="s">
        <v>160</v>
      </c>
    </row>
    <row r="43" spans="1:9" ht="27.15" customHeight="1" thickBot="1" x14ac:dyDescent="0.3">
      <c r="A43" s="1087" t="s">
        <v>140</v>
      </c>
      <c r="B43" s="1088"/>
      <c r="C43" s="1088"/>
      <c r="D43" s="1088"/>
      <c r="E43" s="1088"/>
      <c r="F43" s="1088"/>
      <c r="G43" s="1088"/>
      <c r="H43" s="1088"/>
      <c r="I43" s="1089"/>
    </row>
    <row r="44" spans="1:9" ht="20.100000000000001" customHeight="1" thickBot="1" x14ac:dyDescent="0.3">
      <c r="A44" s="229"/>
      <c r="B44" s="226" t="s">
        <v>138</v>
      </c>
      <c r="C44" s="205"/>
      <c r="D44" s="226"/>
      <c r="E44" s="227" t="s">
        <v>135</v>
      </c>
      <c r="F44" s="221"/>
      <c r="G44" s="226" t="s">
        <v>134</v>
      </c>
      <c r="H44" s="205"/>
      <c r="I44" s="206"/>
    </row>
    <row r="45" spans="1:9" ht="20.100000000000001" customHeight="1" x14ac:dyDescent="0.25">
      <c r="A45" s="1090" t="s">
        <v>82</v>
      </c>
      <c r="B45" s="1092" t="s">
        <v>81</v>
      </c>
      <c r="C45" s="1094" t="s">
        <v>65</v>
      </c>
      <c r="D45" s="1096" t="s">
        <v>4</v>
      </c>
      <c r="E45" s="1094" t="s">
        <v>66</v>
      </c>
      <c r="F45" s="1094" t="s">
        <v>67</v>
      </c>
      <c r="G45" s="1098" t="s">
        <v>32</v>
      </c>
      <c r="H45" s="1094" t="s">
        <v>68</v>
      </c>
      <c r="I45" s="1100" t="s">
        <v>69</v>
      </c>
    </row>
    <row r="46" spans="1:9" ht="20.100000000000001" customHeight="1" thickBot="1" x14ac:dyDescent="0.3">
      <c r="A46" s="1091"/>
      <c r="B46" s="1093"/>
      <c r="C46" s="1095"/>
      <c r="D46" s="1097"/>
      <c r="E46" s="1095"/>
      <c r="F46" s="1095"/>
      <c r="G46" s="1099"/>
      <c r="H46" s="1095"/>
      <c r="I46" s="1101"/>
    </row>
    <row r="47" spans="1:9" ht="20.100000000000001" customHeight="1" x14ac:dyDescent="0.25">
      <c r="A47" s="66" t="s">
        <v>70</v>
      </c>
      <c r="B47" s="53"/>
      <c r="C47" s="53"/>
      <c r="D47" s="53"/>
      <c r="E47" s="25"/>
      <c r="F47" s="53"/>
      <c r="G47" s="20"/>
      <c r="H47" s="20"/>
      <c r="I47" s="51"/>
    </row>
    <row r="48" spans="1:9" ht="20.100000000000001" customHeight="1" x14ac:dyDescent="0.25">
      <c r="A48" s="67" t="s">
        <v>71</v>
      </c>
      <c r="B48" s="53"/>
      <c r="C48" s="53"/>
      <c r="D48" s="53"/>
      <c r="E48" s="25"/>
      <c r="F48" s="53"/>
      <c r="G48" s="25"/>
      <c r="H48" s="25"/>
      <c r="I48" s="54"/>
    </row>
    <row r="49" spans="1:9" ht="20.100000000000001" customHeight="1" x14ac:dyDescent="0.25">
      <c r="A49" s="67" t="s">
        <v>72</v>
      </c>
      <c r="B49" s="53"/>
      <c r="C49" s="53"/>
      <c r="D49" s="53"/>
      <c r="E49" s="25"/>
      <c r="F49" s="53"/>
      <c r="G49" s="25"/>
      <c r="H49" s="25"/>
      <c r="I49" s="54"/>
    </row>
    <row r="50" spans="1:9" ht="20.100000000000001" customHeight="1" x14ac:dyDescent="0.25">
      <c r="A50" s="68" t="s">
        <v>72</v>
      </c>
      <c r="B50" s="52"/>
      <c r="C50" s="53"/>
      <c r="D50" s="53"/>
      <c r="E50" s="53"/>
      <c r="F50" s="53"/>
      <c r="G50" s="25"/>
      <c r="H50" s="25"/>
      <c r="I50" s="54"/>
    </row>
    <row r="51" spans="1:9" ht="20.100000000000001" customHeight="1" x14ac:dyDescent="0.25">
      <c r="A51" s="1102" t="s">
        <v>73</v>
      </c>
      <c r="B51" s="52"/>
      <c r="C51" s="53"/>
      <c r="D51" s="53"/>
      <c r="E51" s="25"/>
      <c r="F51" s="25"/>
      <c r="G51" s="25"/>
      <c r="H51" s="25"/>
      <c r="I51" s="54"/>
    </row>
    <row r="52" spans="1:9" ht="20.100000000000001" customHeight="1" x14ac:dyDescent="0.25">
      <c r="A52" s="1103"/>
      <c r="B52" s="52"/>
      <c r="C52" s="53"/>
      <c r="D52" s="53"/>
      <c r="E52" s="25"/>
      <c r="F52" s="25"/>
      <c r="G52" s="25"/>
      <c r="H52" s="25"/>
      <c r="I52" s="54"/>
    </row>
    <row r="53" spans="1:9" ht="20.100000000000001" customHeight="1" x14ac:dyDescent="0.25">
      <c r="A53" s="1103"/>
      <c r="B53" s="52"/>
      <c r="C53" s="53"/>
      <c r="D53" s="53"/>
      <c r="E53" s="25"/>
      <c r="F53" s="25"/>
      <c r="G53" s="25"/>
      <c r="H53" s="25"/>
      <c r="I53" s="54"/>
    </row>
    <row r="54" spans="1:9" ht="20.100000000000001" customHeight="1" thickBot="1" x14ac:dyDescent="0.3">
      <c r="A54" s="1103"/>
      <c r="B54" s="55"/>
      <c r="C54" s="56"/>
      <c r="D54" s="56"/>
      <c r="E54" s="69"/>
      <c r="F54" s="69"/>
      <c r="G54" s="69"/>
      <c r="H54" s="69"/>
      <c r="I54" s="57"/>
    </row>
    <row r="55" spans="1:9" ht="20.100000000000001" customHeight="1" thickBot="1" x14ac:dyDescent="0.3">
      <c r="A55" s="229"/>
      <c r="B55" s="226" t="s">
        <v>138</v>
      </c>
      <c r="C55" s="205"/>
      <c r="D55" s="226"/>
      <c r="E55" s="227" t="s">
        <v>135</v>
      </c>
      <c r="F55" s="221"/>
      <c r="G55" s="226" t="s">
        <v>134</v>
      </c>
      <c r="H55" s="205"/>
      <c r="I55" s="206"/>
    </row>
    <row r="56" spans="1:9" ht="20.100000000000001" customHeight="1" x14ac:dyDescent="0.25">
      <c r="A56" s="66" t="s">
        <v>70</v>
      </c>
      <c r="B56" s="52"/>
      <c r="C56" s="53"/>
      <c r="D56" s="53"/>
      <c r="E56" s="53"/>
      <c r="F56" s="53"/>
      <c r="G56" s="20"/>
      <c r="H56" s="20"/>
      <c r="I56" s="51"/>
    </row>
    <row r="57" spans="1:9" ht="20.100000000000001" customHeight="1" x14ac:dyDescent="0.25">
      <c r="A57" s="67" t="s">
        <v>71</v>
      </c>
      <c r="B57" s="53"/>
      <c r="C57" s="53"/>
      <c r="D57" s="53"/>
      <c r="E57" s="25"/>
      <c r="F57" s="53"/>
      <c r="G57" s="25"/>
      <c r="H57" s="25"/>
      <c r="I57" s="54"/>
    </row>
    <row r="58" spans="1:9" ht="20.100000000000001" customHeight="1" x14ac:dyDescent="0.25">
      <c r="A58" s="67" t="s">
        <v>72</v>
      </c>
      <c r="B58" s="52"/>
      <c r="C58" s="53"/>
      <c r="D58" s="53"/>
      <c r="E58" s="53"/>
      <c r="F58" s="53"/>
      <c r="G58" s="25"/>
      <c r="H58" s="25"/>
      <c r="I58" s="54"/>
    </row>
    <row r="59" spans="1:9" ht="20.100000000000001" customHeight="1" x14ac:dyDescent="0.25">
      <c r="A59" s="68" t="s">
        <v>72</v>
      </c>
      <c r="B59" s="52"/>
      <c r="C59" s="53"/>
      <c r="D59" s="53"/>
      <c r="E59" s="25"/>
      <c r="F59" s="53"/>
      <c r="G59" s="25"/>
      <c r="H59" s="25"/>
      <c r="I59" s="54"/>
    </row>
    <row r="60" spans="1:9" ht="20.100000000000001" customHeight="1" x14ac:dyDescent="0.25">
      <c r="A60" s="1102" t="s">
        <v>73</v>
      </c>
      <c r="B60" s="52"/>
      <c r="C60" s="53"/>
      <c r="D60" s="53"/>
      <c r="E60" s="25"/>
      <c r="F60" s="53"/>
      <c r="G60" s="25"/>
      <c r="H60" s="25"/>
      <c r="I60" s="54"/>
    </row>
    <row r="61" spans="1:9" ht="20.100000000000001" customHeight="1" x14ac:dyDescent="0.25">
      <c r="A61" s="1103"/>
      <c r="B61" s="53"/>
      <c r="C61" s="53"/>
      <c r="D61" s="53"/>
      <c r="E61" s="53"/>
      <c r="F61" s="53"/>
      <c r="G61" s="25"/>
      <c r="H61" s="25"/>
      <c r="I61" s="39"/>
    </row>
    <row r="62" spans="1:9" ht="20.100000000000001" customHeight="1" x14ac:dyDescent="0.25">
      <c r="A62" s="1103"/>
      <c r="B62" s="53"/>
      <c r="C62" s="53"/>
      <c r="D62" s="53"/>
      <c r="E62" s="53"/>
      <c r="F62" s="53"/>
      <c r="G62" s="25"/>
      <c r="H62" s="25"/>
      <c r="I62" s="39"/>
    </row>
    <row r="63" spans="1:9" ht="20.100000000000001" customHeight="1" thickBot="1" x14ac:dyDescent="0.3">
      <c r="A63" s="1103"/>
      <c r="B63" s="53"/>
      <c r="C63" s="53"/>
      <c r="D63" s="53"/>
      <c r="E63" s="53"/>
      <c r="F63" s="53"/>
      <c r="G63" s="69"/>
      <c r="H63" s="69"/>
      <c r="I63" s="39"/>
    </row>
    <row r="64" spans="1:9" ht="20.100000000000001" customHeight="1" thickBot="1" x14ac:dyDescent="0.3">
      <c r="A64" s="229"/>
      <c r="B64" s="226" t="s">
        <v>138</v>
      </c>
      <c r="C64" s="205"/>
      <c r="D64" s="226"/>
      <c r="E64" s="227" t="s">
        <v>135</v>
      </c>
      <c r="F64" s="221"/>
      <c r="G64" s="226" t="s">
        <v>134</v>
      </c>
      <c r="H64" s="205"/>
      <c r="I64" s="206"/>
    </row>
    <row r="65" spans="1:9" ht="20.100000000000001" customHeight="1" x14ac:dyDescent="0.25">
      <c r="A65" s="66" t="s">
        <v>70</v>
      </c>
      <c r="B65" s="130"/>
      <c r="C65" s="131"/>
      <c r="D65" s="131"/>
      <c r="E65" s="131"/>
      <c r="F65" s="131"/>
      <c r="G65" s="20"/>
      <c r="H65" s="20"/>
      <c r="I65" s="51"/>
    </row>
    <row r="66" spans="1:9" ht="20.100000000000001" customHeight="1" x14ac:dyDescent="0.25">
      <c r="A66" s="67" t="s">
        <v>71</v>
      </c>
      <c r="B66" s="52"/>
      <c r="C66" s="96"/>
      <c r="D66" s="53"/>
      <c r="E66" s="25"/>
      <c r="F66" s="53"/>
      <c r="G66" s="25"/>
      <c r="H66" s="25"/>
      <c r="I66" s="54"/>
    </row>
    <row r="67" spans="1:9" ht="20.100000000000001" customHeight="1" x14ac:dyDescent="0.25">
      <c r="A67" s="67" t="s">
        <v>72</v>
      </c>
      <c r="B67" s="52"/>
      <c r="C67" s="53"/>
      <c r="D67" s="53"/>
      <c r="E67" s="53"/>
      <c r="F67" s="53"/>
      <c r="G67" s="25"/>
      <c r="H67" s="25"/>
      <c r="I67" s="54"/>
    </row>
    <row r="68" spans="1:9" ht="20.100000000000001" customHeight="1" x14ac:dyDescent="0.25">
      <c r="A68" s="68" t="s">
        <v>72</v>
      </c>
      <c r="B68" s="52"/>
      <c r="C68" s="53"/>
      <c r="D68" s="53"/>
      <c r="E68" s="25"/>
      <c r="F68" s="53"/>
      <c r="G68" s="25"/>
      <c r="H68" s="25"/>
      <c r="I68" s="39"/>
    </row>
    <row r="69" spans="1:9" ht="20.100000000000001" customHeight="1" x14ac:dyDescent="0.25">
      <c r="A69" s="1102" t="s">
        <v>73</v>
      </c>
      <c r="B69" s="49"/>
      <c r="C69" s="115"/>
      <c r="D69" s="50"/>
      <c r="E69" s="50"/>
      <c r="F69" s="50"/>
      <c r="G69" s="25"/>
      <c r="H69" s="25"/>
      <c r="I69" s="54"/>
    </row>
    <row r="70" spans="1:9" ht="20.100000000000001" customHeight="1" x14ac:dyDescent="0.25">
      <c r="A70" s="1103"/>
      <c r="B70" s="52"/>
      <c r="C70" s="53"/>
      <c r="D70" s="53"/>
      <c r="E70" s="25"/>
      <c r="F70" s="25"/>
      <c r="G70" s="25"/>
      <c r="H70" s="25"/>
      <c r="I70" s="54"/>
    </row>
    <row r="71" spans="1:9" ht="20.100000000000001" customHeight="1" x14ac:dyDescent="0.25">
      <c r="A71" s="1103"/>
      <c r="B71" s="52"/>
      <c r="C71" s="53"/>
      <c r="D71" s="53"/>
      <c r="E71" s="25"/>
      <c r="F71" s="25"/>
      <c r="G71" s="25"/>
      <c r="H71" s="25"/>
      <c r="I71" s="54"/>
    </row>
    <row r="72" spans="1:9" ht="20.100000000000001" customHeight="1" thickBot="1" x14ac:dyDescent="0.3">
      <c r="A72" s="1105"/>
      <c r="B72" s="58"/>
      <c r="C72" s="59"/>
      <c r="D72" s="59"/>
      <c r="E72" s="30"/>
      <c r="F72" s="30"/>
      <c r="G72" s="30"/>
      <c r="H72" s="30"/>
      <c r="I72" s="60"/>
    </row>
    <row r="73" spans="1:9" ht="13.8" thickTop="1" x14ac:dyDescent="0.25"/>
  </sheetData>
  <mergeCells count="32">
    <mergeCell ref="A69:A72"/>
    <mergeCell ref="I45:I46"/>
    <mergeCell ref="A51:A54"/>
    <mergeCell ref="A60:A63"/>
    <mergeCell ref="A43:I43"/>
    <mergeCell ref="A45:A46"/>
    <mergeCell ref="B45:B46"/>
    <mergeCell ref="C45:C46"/>
    <mergeCell ref="H45:H46"/>
    <mergeCell ref="A32:A35"/>
    <mergeCell ref="A38:B38"/>
    <mergeCell ref="A40:I40"/>
    <mergeCell ref="D45:D46"/>
    <mergeCell ref="E45:E46"/>
    <mergeCell ref="F45:F46"/>
    <mergeCell ref="G45:G46"/>
    <mergeCell ref="F42:G42"/>
    <mergeCell ref="A14:A17"/>
    <mergeCell ref="A23:A26"/>
    <mergeCell ref="E8:E9"/>
    <mergeCell ref="F8:F9"/>
    <mergeCell ref="G8:G9"/>
    <mergeCell ref="H8:H9"/>
    <mergeCell ref="A1:B1"/>
    <mergeCell ref="A3:I3"/>
    <mergeCell ref="F5:G5"/>
    <mergeCell ref="A6:I6"/>
    <mergeCell ref="A8:A9"/>
    <mergeCell ref="B8:B9"/>
    <mergeCell ref="C8:C9"/>
    <mergeCell ref="D8:D9"/>
    <mergeCell ref="I8:I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9"/>
  <sheetViews>
    <sheetView workbookViewId="0">
      <selection activeCell="D12" sqref="D12"/>
    </sheetView>
  </sheetViews>
  <sheetFormatPr defaultRowHeight="13.2" x14ac:dyDescent="0.25"/>
  <cols>
    <col min="1" max="1" width="3.33203125" customWidth="1"/>
    <col min="2" max="2" width="22.109375" customWidth="1"/>
    <col min="3" max="3" width="6.6640625" style="265" customWidth="1"/>
    <col min="4" max="4" width="13.88671875" customWidth="1"/>
    <col min="5" max="5" width="7" customWidth="1"/>
    <col min="6" max="6" width="5.6640625" customWidth="1"/>
    <col min="7" max="7" width="8.109375" style="265" customWidth="1"/>
    <col min="8" max="8" width="9.88671875" customWidth="1"/>
    <col min="9" max="9" width="16.88671875" customWidth="1"/>
    <col min="11" max="11" width="3.33203125" customWidth="1"/>
    <col min="12" max="12" width="22.109375" customWidth="1"/>
    <col min="13" max="13" width="6.6640625" style="265" customWidth="1"/>
    <col min="14" max="14" width="13.88671875" customWidth="1"/>
    <col min="15" max="15" width="7" customWidth="1"/>
    <col min="16" max="16" width="5.6640625" customWidth="1"/>
    <col min="17" max="17" width="8.109375" style="265" customWidth="1"/>
    <col min="18" max="18" width="9.88671875" customWidth="1"/>
    <col min="19" max="19" width="16.88671875" customWidth="1"/>
    <col min="20" max="20" width="9.109375" customWidth="1"/>
    <col min="21" max="21" width="3.33203125" customWidth="1"/>
    <col min="22" max="22" width="22.109375" customWidth="1"/>
    <col min="23" max="23" width="6.6640625" style="265" customWidth="1"/>
    <col min="24" max="24" width="13.88671875" customWidth="1"/>
    <col min="25" max="25" width="7" customWidth="1"/>
    <col min="26" max="26" width="5.6640625" customWidth="1"/>
    <col min="27" max="27" width="8.109375" style="265" customWidth="1"/>
    <col min="28" max="28" width="9.88671875" customWidth="1"/>
    <col min="29" max="29" width="16.88671875" customWidth="1"/>
    <col min="30" max="30" width="9.109375" customWidth="1"/>
    <col min="31" max="31" width="3.33203125" customWidth="1"/>
    <col min="32" max="32" width="22.109375" customWidth="1"/>
    <col min="33" max="33" width="6.6640625" style="265" customWidth="1"/>
    <col min="34" max="34" width="13.88671875" customWidth="1"/>
    <col min="35" max="35" width="7" style="265" customWidth="1"/>
    <col min="36" max="36" width="5.6640625" style="265" customWidth="1"/>
    <col min="37" max="37" width="8.109375" style="265" customWidth="1"/>
    <col min="38" max="38" width="9.88671875" customWidth="1"/>
    <col min="39" max="39" width="16.88671875" customWidth="1"/>
    <col min="40" max="40" width="9.109375" customWidth="1"/>
    <col min="41" max="41" width="3.33203125" customWidth="1"/>
    <col min="42" max="42" width="22.109375" customWidth="1"/>
    <col min="43" max="43" width="6.6640625" style="265" customWidth="1"/>
    <col min="44" max="44" width="13.88671875" customWidth="1"/>
    <col min="45" max="45" width="7" customWidth="1"/>
    <col min="46" max="46" width="5.6640625" customWidth="1"/>
    <col min="47" max="47" width="8.109375" style="265" customWidth="1"/>
    <col min="48" max="48" width="9.88671875" customWidth="1"/>
    <col min="49" max="49" width="16.88671875" customWidth="1"/>
    <col min="50" max="50" width="9.109375" customWidth="1"/>
    <col min="51" max="51" width="3.33203125" customWidth="1"/>
    <col min="52" max="52" width="22.109375" customWidth="1"/>
    <col min="53" max="53" width="6.6640625" style="265" customWidth="1"/>
    <col min="54" max="54" width="13.88671875" customWidth="1"/>
    <col min="55" max="55" width="7" customWidth="1"/>
    <col min="56" max="56" width="5.6640625" customWidth="1"/>
    <col min="57" max="57" width="8.109375" style="265" customWidth="1"/>
    <col min="58" max="58" width="9.88671875" customWidth="1"/>
    <col min="59" max="59" width="16.88671875" customWidth="1"/>
    <col min="60" max="65" width="9.109375" customWidth="1"/>
    <col min="66" max="66" width="16.88671875" customWidth="1"/>
    <col min="67" max="67" width="13.6640625" bestFit="1" customWidth="1"/>
  </cols>
  <sheetData>
    <row r="1" spans="1:67" ht="40.5" customHeight="1" x14ac:dyDescent="0.25">
      <c r="A1" s="1084" t="s">
        <v>64</v>
      </c>
      <c r="B1" s="1084"/>
      <c r="K1" s="1084" t="s">
        <v>64</v>
      </c>
      <c r="L1" s="1084"/>
      <c r="U1" s="1084" t="s">
        <v>64</v>
      </c>
      <c r="V1" s="1084"/>
      <c r="AE1" s="1084" t="s">
        <v>64</v>
      </c>
      <c r="AF1" s="1084"/>
      <c r="AO1" s="1084" t="s">
        <v>64</v>
      </c>
      <c r="AP1" s="1084"/>
      <c r="AY1" s="1084" t="s">
        <v>64</v>
      </c>
      <c r="AZ1" s="1084"/>
    </row>
    <row r="2" spans="1:67" ht="12" customHeight="1" x14ac:dyDescent="0.25"/>
    <row r="3" spans="1:67" ht="17.399999999999999" x14ac:dyDescent="0.25">
      <c r="A3" s="1085" t="s">
        <v>74</v>
      </c>
      <c r="B3" s="1085"/>
      <c r="C3" s="1085"/>
      <c r="D3" s="1085"/>
      <c r="E3" s="1085"/>
      <c r="F3" s="1085"/>
      <c r="G3" s="1085"/>
      <c r="H3" s="1085"/>
      <c r="I3" s="1085"/>
      <c r="K3" s="1085" t="s">
        <v>74</v>
      </c>
      <c r="L3" s="1085"/>
      <c r="M3" s="1085"/>
      <c r="N3" s="1085"/>
      <c r="O3" s="1085"/>
      <c r="P3" s="1085"/>
      <c r="Q3" s="1085"/>
      <c r="R3" s="1085"/>
      <c r="S3" s="1085"/>
      <c r="T3" s="48"/>
      <c r="U3" s="1085" t="s">
        <v>74</v>
      </c>
      <c r="V3" s="1085"/>
      <c r="W3" s="1085"/>
      <c r="X3" s="1085"/>
      <c r="Y3" s="1085"/>
      <c r="Z3" s="1085"/>
      <c r="AA3" s="1085"/>
      <c r="AB3" s="1085"/>
      <c r="AC3" s="1085"/>
      <c r="AD3" s="48"/>
      <c r="AE3" s="1085" t="s">
        <v>74</v>
      </c>
      <c r="AF3" s="1085"/>
      <c r="AG3" s="1085"/>
      <c r="AH3" s="1085"/>
      <c r="AI3" s="1085"/>
      <c r="AJ3" s="1085"/>
      <c r="AK3" s="1085"/>
      <c r="AL3" s="1085"/>
      <c r="AM3" s="1085"/>
      <c r="AN3" s="48"/>
      <c r="AO3" s="1085" t="s">
        <v>96</v>
      </c>
      <c r="AP3" s="1085"/>
      <c r="AQ3" s="1085"/>
      <c r="AR3" s="1085"/>
      <c r="AS3" s="1085"/>
      <c r="AT3" s="1085"/>
      <c r="AU3" s="1085"/>
      <c r="AV3" s="1085"/>
      <c r="AW3" s="1085"/>
      <c r="AX3" s="48"/>
      <c r="AY3" s="1085" t="s">
        <v>96</v>
      </c>
      <c r="AZ3" s="1085"/>
      <c r="BA3" s="1085"/>
      <c r="BB3" s="1085"/>
      <c r="BC3" s="1085"/>
      <c r="BD3" s="1085"/>
      <c r="BE3" s="1085"/>
      <c r="BF3" s="1085"/>
      <c r="BG3" s="1085"/>
      <c r="BH3" s="48"/>
      <c r="BI3" s="48"/>
      <c r="BJ3" s="48"/>
      <c r="BK3" s="48"/>
      <c r="BL3" s="48"/>
      <c r="BM3" s="48"/>
      <c r="BN3" s="48"/>
    </row>
    <row r="4" spans="1:67" ht="12" customHeight="1" thickBot="1" x14ac:dyDescent="0.3">
      <c r="B4" s="48"/>
      <c r="C4" s="48"/>
      <c r="D4" s="48"/>
      <c r="E4" s="48"/>
      <c r="F4" s="48"/>
      <c r="G4" s="48"/>
      <c r="H4" s="48"/>
      <c r="I4" s="48"/>
      <c r="L4" s="48"/>
      <c r="M4" s="48"/>
      <c r="N4" s="48"/>
      <c r="O4" s="48"/>
      <c r="P4" s="48"/>
      <c r="Q4" s="48"/>
      <c r="R4" s="48"/>
      <c r="S4" s="48"/>
      <c r="T4" s="48"/>
      <c r="V4" s="48"/>
      <c r="W4" s="48"/>
      <c r="X4" s="48"/>
      <c r="Y4" s="48"/>
      <c r="Z4" s="48"/>
      <c r="AA4" s="48"/>
      <c r="AB4" s="48"/>
      <c r="AC4" s="48"/>
      <c r="AD4" s="48"/>
      <c r="AF4" s="48"/>
      <c r="AG4" s="48"/>
      <c r="AH4" s="48"/>
      <c r="AI4" s="48"/>
      <c r="AJ4" s="48"/>
      <c r="AK4" s="48"/>
      <c r="AL4" s="48"/>
      <c r="AM4" s="48"/>
      <c r="AN4" s="48"/>
      <c r="AP4" s="48"/>
      <c r="AQ4" s="48"/>
      <c r="AR4" s="48"/>
      <c r="AS4" s="48"/>
      <c r="AT4" s="48"/>
      <c r="AU4" s="48"/>
      <c r="AV4" s="48"/>
      <c r="AW4" s="48"/>
      <c r="AX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</row>
    <row r="5" spans="1:67" ht="27.15" customHeight="1" thickTop="1" x14ac:dyDescent="0.25">
      <c r="A5" s="223" t="s">
        <v>311</v>
      </c>
      <c r="B5" s="224"/>
      <c r="C5" s="271"/>
      <c r="D5" s="224"/>
      <c r="E5" s="271" t="s">
        <v>137</v>
      </c>
      <c r="F5" s="1127" t="s">
        <v>242</v>
      </c>
      <c r="G5" s="1127"/>
      <c r="H5" s="222" t="s">
        <v>136</v>
      </c>
      <c r="I5" s="326" t="s">
        <v>271</v>
      </c>
      <c r="K5" s="223" t="s">
        <v>311</v>
      </c>
      <c r="L5" s="224"/>
      <c r="M5" s="271"/>
      <c r="N5" s="224"/>
      <c r="O5" s="271" t="s">
        <v>137</v>
      </c>
      <c r="P5" s="1127" t="s">
        <v>242</v>
      </c>
      <c r="Q5" s="1127"/>
      <c r="R5" s="222" t="s">
        <v>136</v>
      </c>
      <c r="S5" s="326" t="s">
        <v>271</v>
      </c>
      <c r="T5" s="615"/>
      <c r="U5" s="223" t="s">
        <v>311</v>
      </c>
      <c r="V5" s="224"/>
      <c r="W5" s="271"/>
      <c r="X5" s="224"/>
      <c r="Y5" s="271" t="s">
        <v>137</v>
      </c>
      <c r="Z5" s="1127" t="s">
        <v>242</v>
      </c>
      <c r="AA5" s="1127"/>
      <c r="AB5" s="222" t="s">
        <v>136</v>
      </c>
      <c r="AC5" s="326" t="s">
        <v>271</v>
      </c>
      <c r="AD5" s="615"/>
      <c r="AE5" s="223" t="s">
        <v>311</v>
      </c>
      <c r="AF5" s="224"/>
      <c r="AG5" s="271"/>
      <c r="AH5" s="224"/>
      <c r="AI5" s="271" t="s">
        <v>137</v>
      </c>
      <c r="AJ5" s="1127" t="s">
        <v>242</v>
      </c>
      <c r="AK5" s="1127"/>
      <c r="AL5" s="222" t="s">
        <v>136</v>
      </c>
      <c r="AM5" s="326" t="s">
        <v>271</v>
      </c>
      <c r="AN5" s="615"/>
      <c r="AO5" s="223" t="s">
        <v>311</v>
      </c>
      <c r="AP5" s="224"/>
      <c r="AQ5" s="271"/>
      <c r="AR5" s="224"/>
      <c r="AS5" s="271" t="s">
        <v>137</v>
      </c>
      <c r="AT5" s="1127" t="s">
        <v>242</v>
      </c>
      <c r="AU5" s="1127"/>
      <c r="AV5" s="222" t="s">
        <v>136</v>
      </c>
      <c r="AW5" s="326" t="s">
        <v>271</v>
      </c>
      <c r="AX5" s="615"/>
      <c r="AY5" s="223" t="s">
        <v>311</v>
      </c>
      <c r="AZ5" s="224"/>
      <c r="BA5" s="271"/>
      <c r="BB5" s="224"/>
      <c r="BC5" s="271" t="s">
        <v>137</v>
      </c>
      <c r="BD5" s="1127" t="s">
        <v>242</v>
      </c>
      <c r="BE5" s="1127"/>
      <c r="BF5" s="222" t="s">
        <v>136</v>
      </c>
      <c r="BG5" s="326" t="s">
        <v>271</v>
      </c>
      <c r="BH5" s="615"/>
      <c r="BI5" s="615"/>
      <c r="BJ5" s="615"/>
      <c r="BK5" s="615"/>
      <c r="BL5" s="615"/>
      <c r="BM5" s="615"/>
      <c r="BN5" s="615"/>
      <c r="BO5" s="490" t="s">
        <v>218</v>
      </c>
    </row>
    <row r="6" spans="1:67" ht="27.15" customHeight="1" thickBot="1" x14ac:dyDescent="0.3">
      <c r="A6" s="1087" t="s">
        <v>244</v>
      </c>
      <c r="B6" s="1088"/>
      <c r="C6" s="1088"/>
      <c r="D6" s="1088"/>
      <c r="E6" s="1088"/>
      <c r="F6" s="1088"/>
      <c r="G6" s="1088"/>
      <c r="H6" s="1088"/>
      <c r="I6" s="1089"/>
      <c r="K6" s="1087" t="s">
        <v>253</v>
      </c>
      <c r="L6" s="1088"/>
      <c r="M6" s="1088"/>
      <c r="N6" s="1088"/>
      <c r="O6" s="1088"/>
      <c r="P6" s="1088"/>
      <c r="Q6" s="1088"/>
      <c r="R6" s="1088"/>
      <c r="S6" s="1089"/>
      <c r="T6" s="578"/>
      <c r="U6" s="1087" t="s">
        <v>258</v>
      </c>
      <c r="V6" s="1088"/>
      <c r="W6" s="1088"/>
      <c r="X6" s="1088"/>
      <c r="Y6" s="1088"/>
      <c r="Z6" s="1088"/>
      <c r="AA6" s="1088"/>
      <c r="AB6" s="1088"/>
      <c r="AC6" s="1089"/>
      <c r="AD6" s="578"/>
      <c r="AE6" s="1087" t="s">
        <v>260</v>
      </c>
      <c r="AF6" s="1088"/>
      <c r="AG6" s="1088"/>
      <c r="AH6" s="1088"/>
      <c r="AI6" s="1088"/>
      <c r="AJ6" s="1088"/>
      <c r="AK6" s="1088"/>
      <c r="AL6" s="1088"/>
      <c r="AM6" s="1089"/>
      <c r="AN6" s="578"/>
      <c r="AO6" s="1087" t="s">
        <v>262</v>
      </c>
      <c r="AP6" s="1088"/>
      <c r="AQ6" s="1088"/>
      <c r="AR6" s="1088"/>
      <c r="AS6" s="1088"/>
      <c r="AT6" s="1088"/>
      <c r="AU6" s="1088"/>
      <c r="AV6" s="1088"/>
      <c r="AW6" s="1089"/>
      <c r="AX6" s="578"/>
      <c r="AY6" s="1087" t="s">
        <v>263</v>
      </c>
      <c r="AZ6" s="1088"/>
      <c r="BA6" s="1088"/>
      <c r="BB6" s="1088"/>
      <c r="BC6" s="1088"/>
      <c r="BD6" s="1088"/>
      <c r="BE6" s="1088"/>
      <c r="BF6" s="1088"/>
      <c r="BG6" s="1089"/>
      <c r="BH6" s="578"/>
      <c r="BI6" s="578"/>
      <c r="BJ6" s="578"/>
      <c r="BK6" s="578"/>
      <c r="BL6" s="578"/>
      <c r="BM6" s="578"/>
      <c r="BN6" s="578"/>
      <c r="BO6" s="490" t="s">
        <v>219</v>
      </c>
    </row>
    <row r="7" spans="1:67" ht="20.25" customHeight="1" thickBot="1" x14ac:dyDescent="0.3">
      <c r="A7" s="65"/>
      <c r="B7" s="307" t="s">
        <v>245</v>
      </c>
      <c r="C7" s="393"/>
      <c r="D7" s="205"/>
      <c r="E7" s="227" t="s">
        <v>135</v>
      </c>
      <c r="F7" s="231"/>
      <c r="G7" s="231" t="s">
        <v>134</v>
      </c>
      <c r="H7" s="205"/>
      <c r="I7" s="206"/>
      <c r="K7" s="65"/>
      <c r="L7" s="307" t="s">
        <v>84</v>
      </c>
      <c r="M7" s="393"/>
      <c r="N7" s="205"/>
      <c r="O7" s="227" t="s">
        <v>135</v>
      </c>
      <c r="P7" s="231"/>
      <c r="Q7" s="231" t="s">
        <v>134</v>
      </c>
      <c r="R7" s="205"/>
      <c r="S7" s="206"/>
      <c r="T7" s="188"/>
      <c r="U7" s="65"/>
      <c r="V7" s="307" t="s">
        <v>84</v>
      </c>
      <c r="W7" s="393"/>
      <c r="X7" s="205"/>
      <c r="Y7" s="227" t="s">
        <v>135</v>
      </c>
      <c r="Z7" s="231"/>
      <c r="AA7" s="231" t="s">
        <v>134</v>
      </c>
      <c r="AB7" s="205"/>
      <c r="AC7" s="206"/>
      <c r="AD7" s="188"/>
      <c r="AE7" s="65"/>
      <c r="AF7" s="307" t="s">
        <v>84</v>
      </c>
      <c r="AG7" s="393"/>
      <c r="AH7" s="205"/>
      <c r="AI7" s="231" t="s">
        <v>135</v>
      </c>
      <c r="AJ7" s="231"/>
      <c r="AK7" s="231" t="s">
        <v>134</v>
      </c>
      <c r="AL7" s="205"/>
      <c r="AM7" s="206"/>
      <c r="AN7" s="188"/>
      <c r="AO7" s="65"/>
      <c r="AP7" s="307" t="s">
        <v>265</v>
      </c>
      <c r="AQ7" s="393"/>
      <c r="AR7" s="205"/>
      <c r="AS7" s="227" t="s">
        <v>135</v>
      </c>
      <c r="AT7" s="231"/>
      <c r="AU7" s="231" t="s">
        <v>134</v>
      </c>
      <c r="AV7" s="205"/>
      <c r="AW7" s="206"/>
      <c r="AX7" s="188"/>
      <c r="AY7" s="65"/>
      <c r="AZ7" s="307" t="s">
        <v>264</v>
      </c>
      <c r="BA7" s="393"/>
      <c r="BB7" s="205"/>
      <c r="BC7" s="227" t="s">
        <v>135</v>
      </c>
      <c r="BD7" s="231"/>
      <c r="BE7" s="231" t="s">
        <v>134</v>
      </c>
      <c r="BF7" s="205"/>
      <c r="BG7" s="206"/>
      <c r="BH7" s="188"/>
      <c r="BI7" s="188"/>
      <c r="BJ7" s="188"/>
      <c r="BK7" s="188"/>
      <c r="BL7" s="188"/>
      <c r="BM7" s="188"/>
      <c r="BN7" s="188"/>
      <c r="BO7" s="490" t="s">
        <v>220</v>
      </c>
    </row>
    <row r="8" spans="1:67" ht="20.25" customHeight="1" x14ac:dyDescent="0.25">
      <c r="A8" s="1090" t="s">
        <v>82</v>
      </c>
      <c r="B8" s="1092" t="s">
        <v>81</v>
      </c>
      <c r="C8" s="1094" t="s">
        <v>65</v>
      </c>
      <c r="D8" s="1096" t="s">
        <v>4</v>
      </c>
      <c r="E8" s="1094" t="s">
        <v>66</v>
      </c>
      <c r="F8" s="1094" t="s">
        <v>67</v>
      </c>
      <c r="G8" s="1098" t="s">
        <v>32</v>
      </c>
      <c r="H8" s="1094" t="s">
        <v>68</v>
      </c>
      <c r="I8" s="1100" t="s">
        <v>69</v>
      </c>
      <c r="K8" s="1090" t="s">
        <v>82</v>
      </c>
      <c r="L8" s="1092" t="s">
        <v>81</v>
      </c>
      <c r="M8" s="1094" t="s">
        <v>65</v>
      </c>
      <c r="N8" s="1096" t="s">
        <v>4</v>
      </c>
      <c r="O8" s="1094" t="s">
        <v>66</v>
      </c>
      <c r="P8" s="1094" t="s">
        <v>67</v>
      </c>
      <c r="Q8" s="1098" t="s">
        <v>32</v>
      </c>
      <c r="R8" s="1094" t="s">
        <v>68</v>
      </c>
      <c r="S8" s="1100" t="s">
        <v>69</v>
      </c>
      <c r="T8" s="140"/>
      <c r="U8" s="1090" t="s">
        <v>82</v>
      </c>
      <c r="V8" s="1092" t="s">
        <v>81</v>
      </c>
      <c r="W8" s="1094" t="s">
        <v>65</v>
      </c>
      <c r="X8" s="1096" t="s">
        <v>4</v>
      </c>
      <c r="Y8" s="1094" t="s">
        <v>66</v>
      </c>
      <c r="Z8" s="1094" t="s">
        <v>67</v>
      </c>
      <c r="AA8" s="1098" t="s">
        <v>32</v>
      </c>
      <c r="AB8" s="1094" t="s">
        <v>68</v>
      </c>
      <c r="AC8" s="1100" t="s">
        <v>69</v>
      </c>
      <c r="AD8" s="140"/>
      <c r="AE8" s="1090" t="s">
        <v>82</v>
      </c>
      <c r="AF8" s="1092" t="s">
        <v>81</v>
      </c>
      <c r="AG8" s="1094" t="s">
        <v>65</v>
      </c>
      <c r="AH8" s="1096" t="s">
        <v>4</v>
      </c>
      <c r="AI8" s="1094" t="s">
        <v>66</v>
      </c>
      <c r="AJ8" s="1094" t="s">
        <v>67</v>
      </c>
      <c r="AK8" s="1098" t="s">
        <v>32</v>
      </c>
      <c r="AL8" s="1094" t="s">
        <v>68</v>
      </c>
      <c r="AM8" s="1100" t="s">
        <v>69</v>
      </c>
      <c r="AN8" s="140"/>
      <c r="AO8" s="1090" t="s">
        <v>82</v>
      </c>
      <c r="AP8" s="1092" t="s">
        <v>81</v>
      </c>
      <c r="AQ8" s="1094" t="s">
        <v>65</v>
      </c>
      <c r="AR8" s="1096" t="s">
        <v>4</v>
      </c>
      <c r="AS8" s="1094" t="s">
        <v>66</v>
      </c>
      <c r="AT8" s="1094" t="s">
        <v>67</v>
      </c>
      <c r="AU8" s="1098" t="s">
        <v>32</v>
      </c>
      <c r="AV8" s="1094" t="s">
        <v>68</v>
      </c>
      <c r="AW8" s="1100" t="s">
        <v>69</v>
      </c>
      <c r="AX8" s="140"/>
      <c r="AY8" s="1090" t="s">
        <v>82</v>
      </c>
      <c r="AZ8" s="1092" t="s">
        <v>81</v>
      </c>
      <c r="BA8" s="1094" t="s">
        <v>65</v>
      </c>
      <c r="BB8" s="1096" t="s">
        <v>4</v>
      </c>
      <c r="BC8" s="1094" t="s">
        <v>66</v>
      </c>
      <c r="BD8" s="1094" t="s">
        <v>67</v>
      </c>
      <c r="BE8" s="1098" t="s">
        <v>32</v>
      </c>
      <c r="BF8" s="1094" t="s">
        <v>68</v>
      </c>
      <c r="BG8" s="1100" t="s">
        <v>69</v>
      </c>
      <c r="BH8" s="140"/>
      <c r="BI8" s="140"/>
      <c r="BJ8" s="140"/>
      <c r="BK8" s="140"/>
      <c r="BL8" s="140"/>
      <c r="BM8" s="140"/>
      <c r="BN8" s="140"/>
    </row>
    <row r="9" spans="1:67" ht="20.25" customHeight="1" thickBot="1" x14ac:dyDescent="0.3">
      <c r="A9" s="1091"/>
      <c r="B9" s="1093"/>
      <c r="C9" s="1095"/>
      <c r="D9" s="1097"/>
      <c r="E9" s="1095"/>
      <c r="F9" s="1095"/>
      <c r="G9" s="1099"/>
      <c r="H9" s="1095"/>
      <c r="I9" s="1101"/>
      <c r="K9" s="1091"/>
      <c r="L9" s="1093"/>
      <c r="M9" s="1095"/>
      <c r="N9" s="1097"/>
      <c r="O9" s="1095"/>
      <c r="P9" s="1095"/>
      <c r="Q9" s="1099"/>
      <c r="R9" s="1095"/>
      <c r="S9" s="1101"/>
      <c r="T9" s="140"/>
      <c r="U9" s="1091"/>
      <c r="V9" s="1093"/>
      <c r="W9" s="1095"/>
      <c r="X9" s="1097"/>
      <c r="Y9" s="1095"/>
      <c r="Z9" s="1095"/>
      <c r="AA9" s="1099"/>
      <c r="AB9" s="1095"/>
      <c r="AC9" s="1101"/>
      <c r="AD9" s="140"/>
      <c r="AE9" s="1091"/>
      <c r="AF9" s="1093"/>
      <c r="AG9" s="1095"/>
      <c r="AH9" s="1097"/>
      <c r="AI9" s="1095"/>
      <c r="AJ9" s="1095"/>
      <c r="AK9" s="1099"/>
      <c r="AL9" s="1095"/>
      <c r="AM9" s="1101"/>
      <c r="AN9" s="140"/>
      <c r="AO9" s="1091"/>
      <c r="AP9" s="1093"/>
      <c r="AQ9" s="1095"/>
      <c r="AR9" s="1097"/>
      <c r="AS9" s="1095"/>
      <c r="AT9" s="1095"/>
      <c r="AU9" s="1099"/>
      <c r="AV9" s="1095"/>
      <c r="AW9" s="1101"/>
      <c r="AX9" s="140"/>
      <c r="AY9" s="1091"/>
      <c r="AZ9" s="1093"/>
      <c r="BA9" s="1095"/>
      <c r="BB9" s="1097"/>
      <c r="BC9" s="1095"/>
      <c r="BD9" s="1095"/>
      <c r="BE9" s="1099"/>
      <c r="BF9" s="1095"/>
      <c r="BG9" s="1101"/>
      <c r="BH9" s="140"/>
      <c r="BI9" s="140"/>
      <c r="BJ9" s="140"/>
      <c r="BK9" s="140"/>
      <c r="BL9" s="140"/>
      <c r="BM9" s="140"/>
      <c r="BN9" s="140"/>
    </row>
    <row r="10" spans="1:67" ht="20.25" customHeight="1" x14ac:dyDescent="0.25">
      <c r="A10" s="66" t="s">
        <v>70</v>
      </c>
      <c r="B10" s="62"/>
      <c r="C10" s="25"/>
      <c r="D10" s="53"/>
      <c r="E10" s="25"/>
      <c r="F10" s="25"/>
      <c r="G10" s="20"/>
      <c r="H10" s="20"/>
      <c r="I10" s="51"/>
      <c r="K10" s="66" t="s">
        <v>70</v>
      </c>
      <c r="L10" s="62"/>
      <c r="M10" s="25"/>
      <c r="N10" s="53"/>
      <c r="O10" s="25"/>
      <c r="P10" s="25"/>
      <c r="Q10" s="20"/>
      <c r="R10" s="20"/>
      <c r="S10" s="51"/>
      <c r="T10" s="61"/>
      <c r="U10" s="66" t="s">
        <v>70</v>
      </c>
      <c r="V10" s="62"/>
      <c r="W10" s="25"/>
      <c r="X10" s="53"/>
      <c r="Y10" s="25"/>
      <c r="Z10" s="25"/>
      <c r="AA10" s="20"/>
      <c r="AB10" s="20"/>
      <c r="AC10" s="51"/>
      <c r="AD10" s="61"/>
      <c r="AE10" s="66" t="s">
        <v>70</v>
      </c>
      <c r="AF10" s="62"/>
      <c r="AG10" s="25"/>
      <c r="AH10" s="53"/>
      <c r="AI10" s="25"/>
      <c r="AJ10" s="25"/>
      <c r="AK10" s="20"/>
      <c r="AL10" s="20"/>
      <c r="AM10" s="51"/>
      <c r="AN10" s="61"/>
      <c r="AO10" s="66" t="s">
        <v>70</v>
      </c>
      <c r="AP10" s="62"/>
      <c r="AQ10" s="25"/>
      <c r="AR10" s="53"/>
      <c r="AS10" s="25"/>
      <c r="AT10" s="25"/>
      <c r="AU10" s="20"/>
      <c r="AV10" s="20"/>
      <c r="AW10" s="51"/>
      <c r="AX10" s="61"/>
      <c r="AY10" s="66" t="s">
        <v>70</v>
      </c>
      <c r="AZ10" s="62"/>
      <c r="BA10" s="25"/>
      <c r="BB10" s="53"/>
      <c r="BC10" s="25"/>
      <c r="BD10" s="25"/>
      <c r="BE10" s="20"/>
      <c r="BF10" s="20"/>
      <c r="BG10" s="51"/>
      <c r="BH10" s="61"/>
      <c r="BI10" s="61"/>
      <c r="BJ10" s="61"/>
      <c r="BK10" s="61"/>
      <c r="BL10" s="61"/>
      <c r="BM10" s="61"/>
      <c r="BN10" s="61"/>
    </row>
    <row r="11" spans="1:67" ht="20.25" customHeight="1" x14ac:dyDescent="0.25">
      <c r="A11" s="67" t="s">
        <v>71</v>
      </c>
      <c r="B11" s="52"/>
      <c r="C11" s="25"/>
      <c r="D11" s="53"/>
      <c r="E11" s="25"/>
      <c r="F11" s="53"/>
      <c r="G11" s="25"/>
      <c r="H11" s="25"/>
      <c r="I11" s="54"/>
      <c r="K11" s="67" t="s">
        <v>71</v>
      </c>
      <c r="L11" s="52"/>
      <c r="M11" s="25"/>
      <c r="N11" s="53"/>
      <c r="O11" s="25"/>
      <c r="P11" s="53"/>
      <c r="Q11" s="25"/>
      <c r="R11" s="25"/>
      <c r="S11" s="54"/>
      <c r="T11" s="61"/>
      <c r="U11" s="67" t="s">
        <v>71</v>
      </c>
      <c r="V11" s="52"/>
      <c r="W11" s="25"/>
      <c r="X11" s="53"/>
      <c r="Y11" s="25"/>
      <c r="Z11" s="53"/>
      <c r="AA11" s="25"/>
      <c r="AB11" s="25"/>
      <c r="AC11" s="54"/>
      <c r="AD11" s="61"/>
      <c r="AE11" s="67" t="s">
        <v>71</v>
      </c>
      <c r="AF11" s="52"/>
      <c r="AG11" s="25"/>
      <c r="AH11" s="53"/>
      <c r="AI11" s="25"/>
      <c r="AJ11" s="25"/>
      <c r="AK11" s="25"/>
      <c r="AL11" s="25"/>
      <c r="AM11" s="54"/>
      <c r="AN11" s="61"/>
      <c r="AO11" s="67" t="s">
        <v>71</v>
      </c>
      <c r="AP11" s="52"/>
      <c r="AQ11" s="25"/>
      <c r="AR11" s="53"/>
      <c r="AS11" s="25"/>
      <c r="AT11" s="53"/>
      <c r="AU11" s="25"/>
      <c r="AV11" s="25"/>
      <c r="AW11" s="54"/>
      <c r="AX11" s="61"/>
      <c r="AY11" s="67" t="s">
        <v>71</v>
      </c>
      <c r="AZ11" s="52"/>
      <c r="BA11" s="25"/>
      <c r="BB11" s="53"/>
      <c r="BC11" s="25"/>
      <c r="BD11" s="53"/>
      <c r="BE11" s="25"/>
      <c r="BF11" s="25"/>
      <c r="BG11" s="54"/>
      <c r="BH11" s="61"/>
      <c r="BI11" s="61"/>
      <c r="BJ11" s="61"/>
      <c r="BK11" s="61"/>
      <c r="BL11" s="61"/>
      <c r="BM11" s="61"/>
      <c r="BN11" s="61"/>
    </row>
    <row r="12" spans="1:67" ht="20.25" customHeight="1" x14ac:dyDescent="0.25">
      <c r="A12" s="67" t="s">
        <v>72</v>
      </c>
      <c r="B12" s="62"/>
      <c r="C12" s="25"/>
      <c r="D12" s="53"/>
      <c r="E12" s="25"/>
      <c r="F12" s="25"/>
      <c r="G12" s="25"/>
      <c r="H12" s="25"/>
      <c r="I12" s="54"/>
      <c r="K12" s="67" t="s">
        <v>72</v>
      </c>
      <c r="L12" s="62"/>
      <c r="M12" s="25"/>
      <c r="N12" s="53"/>
      <c r="O12" s="25"/>
      <c r="P12" s="25"/>
      <c r="Q12" s="25"/>
      <c r="R12" s="25"/>
      <c r="S12" s="54"/>
      <c r="T12" s="61"/>
      <c r="U12" s="67" t="s">
        <v>72</v>
      </c>
      <c r="V12" s="62"/>
      <c r="W12" s="25"/>
      <c r="X12" s="53"/>
      <c r="Y12" s="25"/>
      <c r="Z12" s="25"/>
      <c r="AA12" s="25"/>
      <c r="AB12" s="25"/>
      <c r="AC12" s="54"/>
      <c r="AD12" s="61"/>
      <c r="AE12" s="67" t="s">
        <v>72</v>
      </c>
      <c r="AF12" s="62"/>
      <c r="AG12" s="25"/>
      <c r="AH12" s="53"/>
      <c r="AI12" s="25"/>
      <c r="AJ12" s="25"/>
      <c r="AK12" s="25"/>
      <c r="AL12" s="25"/>
      <c r="AM12" s="54"/>
      <c r="AN12" s="61"/>
      <c r="AO12" s="67" t="s">
        <v>72</v>
      </c>
      <c r="AP12" s="62"/>
      <c r="AQ12" s="25"/>
      <c r="AR12" s="53"/>
      <c r="AS12" s="25"/>
      <c r="AT12" s="25"/>
      <c r="AU12" s="25"/>
      <c r="AV12" s="25"/>
      <c r="AW12" s="54"/>
      <c r="AX12" s="61"/>
      <c r="AY12" s="67" t="s">
        <v>72</v>
      </c>
      <c r="AZ12" s="62"/>
      <c r="BA12" s="25"/>
      <c r="BB12" s="53"/>
      <c r="BC12" s="25"/>
      <c r="BD12" s="25"/>
      <c r="BE12" s="25"/>
      <c r="BF12" s="25"/>
      <c r="BG12" s="54"/>
      <c r="BH12" s="61"/>
      <c r="BI12" s="61"/>
      <c r="BJ12" s="61"/>
      <c r="BK12" s="61"/>
      <c r="BL12" s="61"/>
      <c r="BM12" s="61"/>
      <c r="BN12" s="61"/>
    </row>
    <row r="13" spans="1:67" ht="20.25" customHeight="1" x14ac:dyDescent="0.25">
      <c r="A13" s="68" t="s">
        <v>72</v>
      </c>
      <c r="B13" s="52"/>
      <c r="C13" s="25"/>
      <c r="D13" s="53"/>
      <c r="E13" s="53"/>
      <c r="F13" s="53"/>
      <c r="G13" s="25"/>
      <c r="H13" s="25"/>
      <c r="I13" s="54"/>
      <c r="K13" s="68" t="s">
        <v>72</v>
      </c>
      <c r="L13" s="52"/>
      <c r="M13" s="25"/>
      <c r="N13" s="53"/>
      <c r="O13" s="53"/>
      <c r="P13" s="53"/>
      <c r="Q13" s="25"/>
      <c r="R13" s="25"/>
      <c r="S13" s="54"/>
      <c r="T13" s="61"/>
      <c r="U13" s="68" t="s">
        <v>72</v>
      </c>
      <c r="V13" s="52"/>
      <c r="W13" s="25"/>
      <c r="X13" s="53"/>
      <c r="Y13" s="53"/>
      <c r="Z13" s="53"/>
      <c r="AA13" s="25"/>
      <c r="AB13" s="25"/>
      <c r="AC13" s="54"/>
      <c r="AD13" s="61"/>
      <c r="AE13" s="68" t="s">
        <v>72</v>
      </c>
      <c r="AF13" s="52"/>
      <c r="AG13" s="25"/>
      <c r="AH13" s="53"/>
      <c r="AI13" s="25"/>
      <c r="AJ13" s="25"/>
      <c r="AK13" s="25"/>
      <c r="AL13" s="25"/>
      <c r="AM13" s="54"/>
      <c r="AN13" s="61"/>
      <c r="AO13" s="68" t="s">
        <v>72</v>
      </c>
      <c r="AP13" s="52"/>
      <c r="AQ13" s="25"/>
      <c r="AR13" s="53"/>
      <c r="AS13" s="53"/>
      <c r="AT13" s="53"/>
      <c r="AU13" s="25"/>
      <c r="AV13" s="25"/>
      <c r="AW13" s="54"/>
      <c r="AX13" s="61"/>
      <c r="AY13" s="68" t="s">
        <v>72</v>
      </c>
      <c r="AZ13" s="52"/>
      <c r="BA13" s="25"/>
      <c r="BB13" s="53"/>
      <c r="BC13" s="53"/>
      <c r="BD13" s="53"/>
      <c r="BE13" s="25"/>
      <c r="BF13" s="25"/>
      <c r="BG13" s="54"/>
      <c r="BH13" s="61"/>
      <c r="BI13" s="61"/>
      <c r="BJ13" s="61"/>
      <c r="BK13" s="61"/>
      <c r="BL13" s="61"/>
      <c r="BM13" s="61"/>
      <c r="BN13" s="61"/>
    </row>
    <row r="14" spans="1:67" ht="20.25" customHeight="1" x14ac:dyDescent="0.25">
      <c r="A14" s="1102" t="s">
        <v>73</v>
      </c>
      <c r="B14" s="62"/>
      <c r="C14" s="25"/>
      <c r="D14" s="53"/>
      <c r="E14" s="25"/>
      <c r="F14" s="25"/>
      <c r="G14" s="25"/>
      <c r="H14" s="25"/>
      <c r="I14" s="54"/>
      <c r="K14" s="1102" t="s">
        <v>73</v>
      </c>
      <c r="L14" s="62"/>
      <c r="M14" s="25"/>
      <c r="N14" s="53"/>
      <c r="O14" s="25"/>
      <c r="P14" s="25"/>
      <c r="Q14" s="25"/>
      <c r="R14" s="25"/>
      <c r="S14" s="54"/>
      <c r="T14" s="61"/>
      <c r="U14" s="1102" t="s">
        <v>73</v>
      </c>
      <c r="V14" s="62"/>
      <c r="W14" s="25"/>
      <c r="X14" s="53"/>
      <c r="Y14" s="25"/>
      <c r="Z14" s="25"/>
      <c r="AA14" s="25"/>
      <c r="AB14" s="25"/>
      <c r="AC14" s="54"/>
      <c r="AD14" s="61"/>
      <c r="AE14" s="1102" t="s">
        <v>73</v>
      </c>
      <c r="AF14" s="62"/>
      <c r="AG14" s="25"/>
      <c r="AH14" s="53"/>
      <c r="AI14" s="25"/>
      <c r="AJ14" s="25"/>
      <c r="AK14" s="25"/>
      <c r="AL14" s="25"/>
      <c r="AM14" s="54"/>
      <c r="AN14" s="61"/>
      <c r="AO14" s="1102" t="s">
        <v>73</v>
      </c>
      <c r="AP14" s="62"/>
      <c r="AQ14" s="25"/>
      <c r="AR14" s="53"/>
      <c r="AS14" s="25"/>
      <c r="AT14" s="25"/>
      <c r="AU14" s="25"/>
      <c r="AV14" s="25"/>
      <c r="AW14" s="54"/>
      <c r="AX14" s="61"/>
      <c r="AY14" s="1102" t="s">
        <v>73</v>
      </c>
      <c r="AZ14" s="62"/>
      <c r="BA14" s="25"/>
      <c r="BB14" s="53"/>
      <c r="BC14" s="25"/>
      <c r="BD14" s="25"/>
      <c r="BE14" s="25"/>
      <c r="BF14" s="25"/>
      <c r="BG14" s="54"/>
      <c r="BH14" s="61"/>
      <c r="BI14" s="61"/>
      <c r="BJ14" s="61"/>
      <c r="BK14" s="61"/>
      <c r="BL14" s="61"/>
      <c r="BM14" s="61"/>
      <c r="BN14" s="61"/>
    </row>
    <row r="15" spans="1:67" ht="20.25" customHeight="1" x14ac:dyDescent="0.25">
      <c r="A15" s="1103"/>
      <c r="B15" s="62"/>
      <c r="C15" s="25"/>
      <c r="D15" s="53"/>
      <c r="E15" s="25"/>
      <c r="F15" s="25"/>
      <c r="G15" s="25"/>
      <c r="H15" s="25"/>
      <c r="I15" s="54"/>
      <c r="K15" s="1103"/>
      <c r="L15" s="62"/>
      <c r="M15" s="25"/>
      <c r="N15" s="53"/>
      <c r="O15" s="25"/>
      <c r="P15" s="25"/>
      <c r="Q15" s="25"/>
      <c r="R15" s="25"/>
      <c r="S15" s="54"/>
      <c r="T15" s="61"/>
      <c r="U15" s="1103"/>
      <c r="V15" s="62"/>
      <c r="W15" s="25"/>
      <c r="X15" s="53"/>
      <c r="Y15" s="25"/>
      <c r="Z15" s="25"/>
      <c r="AA15" s="25"/>
      <c r="AB15" s="25"/>
      <c r="AC15" s="54"/>
      <c r="AD15" s="61"/>
      <c r="AE15" s="1103"/>
      <c r="AF15" s="62"/>
      <c r="AG15" s="25"/>
      <c r="AH15" s="53"/>
      <c r="AI15" s="25"/>
      <c r="AJ15" s="25"/>
      <c r="AK15" s="25"/>
      <c r="AL15" s="25"/>
      <c r="AM15" s="54"/>
      <c r="AN15" s="61"/>
      <c r="AO15" s="1103"/>
      <c r="AP15" s="62"/>
      <c r="AQ15" s="25"/>
      <c r="AR15" s="53"/>
      <c r="AS15" s="25"/>
      <c r="AT15" s="25"/>
      <c r="AU15" s="25"/>
      <c r="AV15" s="25"/>
      <c r="AW15" s="54"/>
      <c r="AX15" s="61"/>
      <c r="AY15" s="1103"/>
      <c r="AZ15" s="62"/>
      <c r="BA15" s="25"/>
      <c r="BB15" s="53"/>
      <c r="BC15" s="25"/>
      <c r="BD15" s="25"/>
      <c r="BE15" s="25"/>
      <c r="BF15" s="25"/>
      <c r="BG15" s="54"/>
      <c r="BH15" s="61"/>
      <c r="BI15" s="61"/>
      <c r="BJ15" s="61"/>
      <c r="BK15" s="61"/>
      <c r="BL15" s="61"/>
      <c r="BM15" s="61"/>
      <c r="BN15" s="61"/>
    </row>
    <row r="16" spans="1:67" ht="20.25" customHeight="1" x14ac:dyDescent="0.25">
      <c r="A16" s="1103"/>
      <c r="B16" s="52"/>
      <c r="C16" s="25"/>
      <c r="D16" s="53"/>
      <c r="E16" s="25"/>
      <c r="F16" s="25"/>
      <c r="G16" s="25"/>
      <c r="H16" s="25"/>
      <c r="I16" s="54"/>
      <c r="K16" s="1103"/>
      <c r="L16" s="52"/>
      <c r="M16" s="25"/>
      <c r="N16" s="53"/>
      <c r="O16" s="25"/>
      <c r="P16" s="25"/>
      <c r="Q16" s="25"/>
      <c r="R16" s="25"/>
      <c r="S16" s="54"/>
      <c r="T16" s="61"/>
      <c r="U16" s="1103"/>
      <c r="V16" s="52"/>
      <c r="W16" s="25"/>
      <c r="X16" s="53"/>
      <c r="Y16" s="25"/>
      <c r="Z16" s="25"/>
      <c r="AA16" s="25"/>
      <c r="AB16" s="25"/>
      <c r="AC16" s="54"/>
      <c r="AD16" s="61"/>
      <c r="AE16" s="1103"/>
      <c r="AF16" s="52"/>
      <c r="AG16" s="25"/>
      <c r="AH16" s="53"/>
      <c r="AI16" s="25"/>
      <c r="AJ16" s="25"/>
      <c r="AK16" s="25"/>
      <c r="AL16" s="25"/>
      <c r="AM16" s="54"/>
      <c r="AN16" s="61"/>
      <c r="AO16" s="1103"/>
      <c r="AP16" s="52"/>
      <c r="AQ16" s="25"/>
      <c r="AR16" s="53"/>
      <c r="AS16" s="25"/>
      <c r="AT16" s="25"/>
      <c r="AU16" s="25"/>
      <c r="AV16" s="25"/>
      <c r="AW16" s="54"/>
      <c r="AX16" s="61"/>
      <c r="AY16" s="1103"/>
      <c r="AZ16" s="52"/>
      <c r="BA16" s="25"/>
      <c r="BB16" s="53"/>
      <c r="BC16" s="25"/>
      <c r="BD16" s="25"/>
      <c r="BE16" s="25"/>
      <c r="BF16" s="25"/>
      <c r="BG16" s="54"/>
      <c r="BH16" s="61"/>
      <c r="BI16" s="61"/>
      <c r="BJ16" s="61"/>
      <c r="BK16" s="61"/>
      <c r="BL16" s="61"/>
      <c r="BM16" s="61"/>
      <c r="BN16" s="61"/>
    </row>
    <row r="17" spans="1:66" ht="20.25" customHeight="1" thickBot="1" x14ac:dyDescent="0.3">
      <c r="A17" s="1104"/>
      <c r="B17" s="53"/>
      <c r="C17" s="25"/>
      <c r="D17" s="53"/>
      <c r="E17" s="53"/>
      <c r="F17" s="53"/>
      <c r="G17" s="69"/>
      <c r="H17" s="69"/>
      <c r="I17" s="57"/>
      <c r="K17" s="1104"/>
      <c r="L17" s="53"/>
      <c r="M17" s="25"/>
      <c r="N17" s="53"/>
      <c r="O17" s="53"/>
      <c r="P17" s="53"/>
      <c r="Q17" s="69"/>
      <c r="R17" s="69"/>
      <c r="S17" s="57"/>
      <c r="T17" s="61"/>
      <c r="U17" s="1104"/>
      <c r="V17" s="53"/>
      <c r="W17" s="25"/>
      <c r="X17" s="53"/>
      <c r="Y17" s="53"/>
      <c r="Z17" s="53"/>
      <c r="AA17" s="69"/>
      <c r="AB17" s="69"/>
      <c r="AC17" s="57"/>
      <c r="AD17" s="61"/>
      <c r="AE17" s="1104"/>
      <c r="AF17" s="53"/>
      <c r="AG17" s="25"/>
      <c r="AH17" s="53"/>
      <c r="AI17" s="25"/>
      <c r="AJ17" s="25"/>
      <c r="AK17" s="69"/>
      <c r="AL17" s="69"/>
      <c r="AM17" s="57"/>
      <c r="AN17" s="61"/>
      <c r="AO17" s="1105"/>
      <c r="AP17" s="59"/>
      <c r="AQ17" s="30"/>
      <c r="AR17" s="59"/>
      <c r="AS17" s="59"/>
      <c r="AT17" s="59"/>
      <c r="AU17" s="30"/>
      <c r="AV17" s="30"/>
      <c r="AW17" s="60"/>
      <c r="AX17" s="61"/>
      <c r="AY17" s="1105"/>
      <c r="AZ17" s="59"/>
      <c r="BA17" s="30"/>
      <c r="BB17" s="59"/>
      <c r="BC17" s="59"/>
      <c r="BD17" s="59"/>
      <c r="BE17" s="30"/>
      <c r="BF17" s="30"/>
      <c r="BG17" s="60"/>
      <c r="BH17" s="61"/>
      <c r="BI17" s="61"/>
      <c r="BJ17" s="61"/>
      <c r="BK17" s="61"/>
      <c r="BL17" s="61"/>
      <c r="BM17" s="61"/>
      <c r="BN17" s="61"/>
    </row>
    <row r="18" spans="1:66" ht="20.25" customHeight="1" thickBot="1" x14ac:dyDescent="0.3">
      <c r="A18" s="65"/>
      <c r="B18" s="205" t="s">
        <v>246</v>
      </c>
      <c r="C18" s="393"/>
      <c r="D18" s="205"/>
      <c r="E18" s="227" t="s">
        <v>135</v>
      </c>
      <c r="F18" s="231"/>
      <c r="G18" s="231" t="s">
        <v>134</v>
      </c>
      <c r="H18" s="205"/>
      <c r="I18" s="206"/>
      <c r="K18" s="65"/>
      <c r="L18" s="205" t="s">
        <v>131</v>
      </c>
      <c r="M18" s="393"/>
      <c r="N18" s="205"/>
      <c r="O18" s="227" t="s">
        <v>135</v>
      </c>
      <c r="P18" s="231"/>
      <c r="Q18" s="231" t="s">
        <v>134</v>
      </c>
      <c r="R18" s="205"/>
      <c r="S18" s="206"/>
      <c r="T18" s="188"/>
      <c r="U18" s="65"/>
      <c r="V18" s="205" t="s">
        <v>131</v>
      </c>
      <c r="W18" s="393"/>
      <c r="X18" s="205"/>
      <c r="Y18" s="227" t="s">
        <v>135</v>
      </c>
      <c r="Z18" s="231"/>
      <c r="AA18" s="231" t="s">
        <v>134</v>
      </c>
      <c r="AB18" s="205"/>
      <c r="AC18" s="206"/>
      <c r="AD18" s="188"/>
      <c r="AE18" s="65"/>
      <c r="AF18" s="205" t="s">
        <v>131</v>
      </c>
      <c r="AG18" s="393"/>
      <c r="AH18" s="205"/>
      <c r="AI18" s="231" t="s">
        <v>135</v>
      </c>
      <c r="AJ18" s="231"/>
      <c r="AK18" s="231" t="s">
        <v>134</v>
      </c>
      <c r="AL18" s="205"/>
      <c r="AM18" s="206"/>
      <c r="AN18" s="188"/>
      <c r="AO18" s="61"/>
      <c r="AP18" s="188"/>
      <c r="AQ18" s="75"/>
      <c r="AR18" s="188"/>
      <c r="AS18" s="257"/>
      <c r="AT18" s="140"/>
      <c r="AU18" s="140"/>
      <c r="AV18" s="188"/>
      <c r="AW18" s="188"/>
      <c r="AX18" s="188"/>
      <c r="AY18" s="61"/>
      <c r="AZ18" s="188"/>
      <c r="BA18" s="75"/>
      <c r="BB18" s="188"/>
      <c r="BC18" s="257"/>
      <c r="BD18" s="140"/>
      <c r="BE18" s="140"/>
      <c r="BF18" s="188"/>
      <c r="BG18" s="188"/>
      <c r="BH18" s="188"/>
      <c r="BI18" s="188"/>
      <c r="BJ18" s="188"/>
      <c r="BK18" s="188"/>
      <c r="BL18" s="188"/>
      <c r="BM18" s="188"/>
      <c r="BN18" s="188"/>
    </row>
    <row r="19" spans="1:66" ht="20.25" customHeight="1" x14ac:dyDescent="0.25">
      <c r="A19" s="66" t="s">
        <v>70</v>
      </c>
      <c r="B19" s="130"/>
      <c r="C19" s="109"/>
      <c r="D19" s="500"/>
      <c r="E19" s="131"/>
      <c r="F19" s="109"/>
      <c r="G19" s="20"/>
      <c r="H19" s="20"/>
      <c r="I19" s="51"/>
      <c r="K19" s="66" t="s">
        <v>70</v>
      </c>
      <c r="L19" s="130"/>
      <c r="M19" s="109"/>
      <c r="N19" s="500"/>
      <c r="O19" s="131"/>
      <c r="P19" s="109"/>
      <c r="Q19" s="20"/>
      <c r="R19" s="20"/>
      <c r="S19" s="51"/>
      <c r="T19" s="61"/>
      <c r="U19" s="66" t="s">
        <v>70</v>
      </c>
      <c r="V19" s="130"/>
      <c r="W19" s="109"/>
      <c r="X19" s="500"/>
      <c r="Y19" s="131"/>
      <c r="Z19" s="109"/>
      <c r="AA19" s="20"/>
      <c r="AB19" s="20"/>
      <c r="AC19" s="51"/>
      <c r="AD19" s="61"/>
      <c r="AE19" s="66" t="s">
        <v>70</v>
      </c>
      <c r="AF19" s="130"/>
      <c r="AG19" s="109"/>
      <c r="AH19" s="500"/>
      <c r="AI19" s="109"/>
      <c r="AJ19" s="109"/>
      <c r="AK19" s="20"/>
      <c r="AL19" s="20"/>
      <c r="AM19" s="51"/>
      <c r="AN19" s="61"/>
      <c r="AO19" s="75"/>
      <c r="AP19" s="61"/>
      <c r="AQ19" s="75"/>
      <c r="AR19" s="491"/>
      <c r="AS19" s="61"/>
      <c r="AT19" s="75"/>
      <c r="AU19" s="75"/>
      <c r="AV19" s="75"/>
      <c r="AW19" s="61"/>
      <c r="AX19" s="61"/>
      <c r="AY19" s="75"/>
      <c r="AZ19" s="61"/>
      <c r="BA19" s="75"/>
      <c r="BB19" s="491"/>
      <c r="BC19" s="61"/>
      <c r="BD19" s="75"/>
      <c r="BE19" s="75"/>
      <c r="BF19" s="75"/>
      <c r="BG19" s="61"/>
      <c r="BH19" s="61"/>
      <c r="BI19" s="61"/>
      <c r="BJ19" s="61"/>
      <c r="BK19" s="61"/>
      <c r="BL19" s="61"/>
      <c r="BM19" s="61"/>
      <c r="BN19" s="61"/>
    </row>
    <row r="20" spans="1:66" ht="20.25" customHeight="1" x14ac:dyDescent="0.25">
      <c r="A20" s="67" t="s">
        <v>71</v>
      </c>
      <c r="B20" s="111"/>
      <c r="C20" s="99"/>
      <c r="D20" s="53"/>
      <c r="E20" s="100"/>
      <c r="F20" s="99"/>
      <c r="G20" s="25"/>
      <c r="H20" s="25"/>
      <c r="I20" s="54"/>
      <c r="K20" s="67" t="s">
        <v>71</v>
      </c>
      <c r="L20" s="111"/>
      <c r="M20" s="99"/>
      <c r="N20" s="53"/>
      <c r="O20" s="100"/>
      <c r="P20" s="99"/>
      <c r="Q20" s="25"/>
      <c r="R20" s="25"/>
      <c r="S20" s="54"/>
      <c r="T20" s="61"/>
      <c r="U20" s="67" t="s">
        <v>71</v>
      </c>
      <c r="V20" s="111"/>
      <c r="W20" s="99"/>
      <c r="X20" s="53"/>
      <c r="Y20" s="100"/>
      <c r="Z20" s="99"/>
      <c r="AA20" s="25"/>
      <c r="AB20" s="25"/>
      <c r="AC20" s="54"/>
      <c r="AD20" s="61"/>
      <c r="AE20" s="67" t="s">
        <v>71</v>
      </c>
      <c r="AF20" s="111"/>
      <c r="AG20" s="99"/>
      <c r="AH20" s="53"/>
      <c r="AI20" s="99"/>
      <c r="AJ20" s="99"/>
      <c r="AK20" s="25"/>
      <c r="AL20" s="25"/>
      <c r="AM20" s="54"/>
      <c r="AN20" s="61"/>
      <c r="AO20" s="75"/>
      <c r="AP20" s="195"/>
      <c r="AQ20" s="269"/>
      <c r="AR20" s="61"/>
      <c r="AS20" s="195"/>
      <c r="AT20" s="269"/>
      <c r="AU20" s="75"/>
      <c r="AV20" s="75"/>
      <c r="AW20" s="61"/>
      <c r="AX20" s="61"/>
      <c r="AY20" s="75"/>
      <c r="AZ20" s="195"/>
      <c r="BA20" s="269"/>
      <c r="BB20" s="61"/>
      <c r="BC20" s="195"/>
      <c r="BD20" s="269"/>
      <c r="BE20" s="75"/>
      <c r="BF20" s="75"/>
      <c r="BG20" s="61"/>
      <c r="BH20" s="61"/>
      <c r="BI20" s="61"/>
      <c r="BJ20" s="61"/>
      <c r="BK20" s="61"/>
      <c r="BL20" s="61"/>
      <c r="BM20" s="61"/>
      <c r="BN20" s="61"/>
    </row>
    <row r="21" spans="1:66" ht="20.25" customHeight="1" x14ac:dyDescent="0.25">
      <c r="A21" s="67" t="s">
        <v>72</v>
      </c>
      <c r="B21" s="52"/>
      <c r="C21" s="25"/>
      <c r="D21" s="53"/>
      <c r="E21" s="53"/>
      <c r="F21" s="25"/>
      <c r="G21" s="25"/>
      <c r="H21" s="25"/>
      <c r="I21" s="54"/>
      <c r="K21" s="67" t="s">
        <v>72</v>
      </c>
      <c r="L21" s="52"/>
      <c r="M21" s="25"/>
      <c r="N21" s="53"/>
      <c r="O21" s="53"/>
      <c r="P21" s="25"/>
      <c r="Q21" s="25"/>
      <c r="R21" s="25"/>
      <c r="S21" s="54"/>
      <c r="T21" s="61"/>
      <c r="U21" s="67" t="s">
        <v>72</v>
      </c>
      <c r="V21" s="52"/>
      <c r="W21" s="25"/>
      <c r="X21" s="53"/>
      <c r="Y21" s="53"/>
      <c r="Z21" s="25"/>
      <c r="AA21" s="25"/>
      <c r="AB21" s="25"/>
      <c r="AC21" s="54"/>
      <c r="AD21" s="61"/>
      <c r="AE21" s="67" t="s">
        <v>72</v>
      </c>
      <c r="AF21" s="52"/>
      <c r="AG21" s="25"/>
      <c r="AH21" s="53"/>
      <c r="AI21" s="25"/>
      <c r="AJ21" s="25"/>
      <c r="AK21" s="25"/>
      <c r="AL21" s="25"/>
      <c r="AM21" s="54"/>
      <c r="AN21" s="61"/>
      <c r="AO21" s="75"/>
      <c r="AP21" s="61"/>
      <c r="AQ21" s="75"/>
      <c r="AR21" s="61"/>
      <c r="AS21" s="61"/>
      <c r="AT21" s="75"/>
      <c r="AU21" s="75"/>
      <c r="AV21" s="75"/>
      <c r="AW21" s="61"/>
      <c r="AX21" s="61"/>
      <c r="AY21" s="75"/>
      <c r="AZ21" s="61"/>
      <c r="BA21" s="75"/>
      <c r="BB21" s="61"/>
      <c r="BC21" s="61"/>
      <c r="BD21" s="75"/>
      <c r="BE21" s="75"/>
      <c r="BF21" s="75"/>
      <c r="BG21" s="61"/>
      <c r="BH21" s="61"/>
      <c r="BI21" s="61"/>
      <c r="BJ21" s="61"/>
      <c r="BK21" s="61"/>
      <c r="BL21" s="61"/>
      <c r="BM21" s="61"/>
      <c r="BN21" s="61"/>
    </row>
    <row r="22" spans="1:66" ht="20.25" customHeight="1" x14ac:dyDescent="0.25">
      <c r="A22" s="68" t="s">
        <v>72</v>
      </c>
      <c r="B22" s="62"/>
      <c r="C22" s="25"/>
      <c r="D22" s="53"/>
      <c r="E22" s="25"/>
      <c r="F22" s="25"/>
      <c r="G22" s="25"/>
      <c r="H22" s="25"/>
      <c r="I22" s="54"/>
      <c r="K22" s="68" t="s">
        <v>72</v>
      </c>
      <c r="L22" s="62"/>
      <c r="M22" s="25"/>
      <c r="N22" s="53"/>
      <c r="O22" s="25"/>
      <c r="P22" s="25"/>
      <c r="Q22" s="25"/>
      <c r="R22" s="25"/>
      <c r="S22" s="54"/>
      <c r="T22" s="61"/>
      <c r="U22" s="68" t="s">
        <v>72</v>
      </c>
      <c r="V22" s="62"/>
      <c r="W22" s="25"/>
      <c r="X22" s="53"/>
      <c r="Y22" s="25"/>
      <c r="Z22" s="25"/>
      <c r="AA22" s="25"/>
      <c r="AB22" s="25"/>
      <c r="AC22" s="54"/>
      <c r="AD22" s="61"/>
      <c r="AE22" s="68" t="s">
        <v>72</v>
      </c>
      <c r="AF22" s="62"/>
      <c r="AG22" s="25"/>
      <c r="AH22" s="53"/>
      <c r="AI22" s="25"/>
      <c r="AJ22" s="25"/>
      <c r="AK22" s="25"/>
      <c r="AL22" s="25"/>
      <c r="AM22" s="54"/>
      <c r="AN22" s="61"/>
      <c r="AO22" s="75"/>
      <c r="AP22" s="61"/>
      <c r="AQ22" s="75"/>
      <c r="AR22" s="61"/>
      <c r="AS22" s="75"/>
      <c r="AT22" s="75"/>
      <c r="AU22" s="75"/>
      <c r="AV22" s="75"/>
      <c r="AW22" s="61"/>
      <c r="AX22" s="61"/>
      <c r="AY22" s="75"/>
      <c r="AZ22" s="61"/>
      <c r="BA22" s="75"/>
      <c r="BB22" s="61"/>
      <c r="BC22" s="75"/>
      <c r="BD22" s="75"/>
      <c r="BE22" s="75"/>
      <c r="BF22" s="75"/>
      <c r="BG22" s="61"/>
      <c r="BH22" s="61"/>
      <c r="BI22" s="61"/>
      <c r="BJ22" s="61"/>
      <c r="BK22" s="61"/>
      <c r="BL22" s="61"/>
      <c r="BM22" s="61"/>
      <c r="BN22" s="61"/>
    </row>
    <row r="23" spans="1:66" ht="20.25" customHeight="1" x14ac:dyDescent="0.25">
      <c r="A23" s="1102" t="s">
        <v>73</v>
      </c>
      <c r="B23" s="52"/>
      <c r="C23" s="596"/>
      <c r="D23" s="53"/>
      <c r="E23" s="25"/>
      <c r="F23" s="25"/>
      <c r="G23" s="25"/>
      <c r="H23" s="25"/>
      <c r="I23" s="54"/>
      <c r="K23" s="1102" t="s">
        <v>73</v>
      </c>
      <c r="L23" s="52"/>
      <c r="M23" s="596"/>
      <c r="N23" s="53"/>
      <c r="O23" s="25"/>
      <c r="P23" s="25"/>
      <c r="Q23" s="25"/>
      <c r="R23" s="25"/>
      <c r="S23" s="54"/>
      <c r="T23" s="61"/>
      <c r="U23" s="1102" t="s">
        <v>73</v>
      </c>
      <c r="V23" s="52"/>
      <c r="W23" s="596"/>
      <c r="X23" s="53"/>
      <c r="Y23" s="25"/>
      <c r="Z23" s="25"/>
      <c r="AA23" s="25"/>
      <c r="AB23" s="25"/>
      <c r="AC23" s="54"/>
      <c r="AD23" s="61"/>
      <c r="AE23" s="1102" t="s">
        <v>73</v>
      </c>
      <c r="AF23" s="52"/>
      <c r="AG23" s="596"/>
      <c r="AH23" s="53"/>
      <c r="AI23" s="25"/>
      <c r="AJ23" s="25"/>
      <c r="AK23" s="25"/>
      <c r="AL23" s="25"/>
      <c r="AM23" s="54"/>
      <c r="AN23" s="61"/>
      <c r="AO23" s="1076"/>
      <c r="AP23" s="61"/>
      <c r="AQ23" s="618"/>
      <c r="AR23" s="61"/>
      <c r="AS23" s="75"/>
      <c r="AT23" s="75"/>
      <c r="AU23" s="75"/>
      <c r="AV23" s="75"/>
      <c r="AW23" s="61"/>
      <c r="AX23" s="61"/>
      <c r="AY23" s="1076"/>
      <c r="AZ23" s="61"/>
      <c r="BA23" s="618"/>
      <c r="BB23" s="61"/>
      <c r="BC23" s="75"/>
      <c r="BD23" s="75"/>
      <c r="BE23" s="75"/>
      <c r="BF23" s="75"/>
      <c r="BG23" s="61"/>
      <c r="BH23" s="61"/>
      <c r="BI23" s="61"/>
      <c r="BJ23" s="61"/>
      <c r="BK23" s="61"/>
      <c r="BL23" s="61"/>
      <c r="BM23" s="61"/>
      <c r="BN23" s="61"/>
    </row>
    <row r="24" spans="1:66" ht="20.25" customHeight="1" x14ac:dyDescent="0.25">
      <c r="A24" s="1103"/>
      <c r="B24" s="53"/>
      <c r="C24" s="25"/>
      <c r="D24" s="53"/>
      <c r="E24" s="53"/>
      <c r="F24" s="25"/>
      <c r="G24" s="25"/>
      <c r="H24" s="25"/>
      <c r="I24" s="54"/>
      <c r="K24" s="1103"/>
      <c r="L24" s="53"/>
      <c r="M24" s="25"/>
      <c r="N24" s="53"/>
      <c r="O24" s="53"/>
      <c r="P24" s="25"/>
      <c r="Q24" s="25"/>
      <c r="R24" s="25"/>
      <c r="S24" s="54"/>
      <c r="T24" s="61"/>
      <c r="U24" s="1103"/>
      <c r="V24" s="53"/>
      <c r="W24" s="25"/>
      <c r="X24" s="53"/>
      <c r="Y24" s="53"/>
      <c r="Z24" s="25"/>
      <c r="AA24" s="25"/>
      <c r="AB24" s="25"/>
      <c r="AC24" s="54"/>
      <c r="AD24" s="61"/>
      <c r="AE24" s="1103"/>
      <c r="AF24" s="53"/>
      <c r="AG24" s="25"/>
      <c r="AH24" s="53"/>
      <c r="AI24" s="25"/>
      <c r="AJ24" s="25"/>
      <c r="AK24" s="25"/>
      <c r="AL24" s="25"/>
      <c r="AM24" s="54"/>
      <c r="AN24" s="61"/>
      <c r="AO24" s="1076"/>
      <c r="AP24" s="61"/>
      <c r="AQ24" s="75"/>
      <c r="AR24" s="61"/>
      <c r="AS24" s="61"/>
      <c r="AT24" s="75"/>
      <c r="AU24" s="75"/>
      <c r="AV24" s="75"/>
      <c r="AW24" s="61"/>
      <c r="AX24" s="61"/>
      <c r="AY24" s="1076"/>
      <c r="AZ24" s="61"/>
      <c r="BA24" s="75"/>
      <c r="BB24" s="61"/>
      <c r="BC24" s="61"/>
      <c r="BD24" s="75"/>
      <c r="BE24" s="75"/>
      <c r="BF24" s="75"/>
      <c r="BG24" s="61"/>
      <c r="BH24" s="61"/>
      <c r="BI24" s="61"/>
      <c r="BJ24" s="61"/>
      <c r="BK24" s="61"/>
      <c r="BL24" s="61"/>
      <c r="BM24" s="61"/>
      <c r="BN24" s="61"/>
    </row>
    <row r="25" spans="1:66" ht="20.25" customHeight="1" x14ac:dyDescent="0.25">
      <c r="A25" s="1103"/>
      <c r="B25" s="53"/>
      <c r="C25" s="25"/>
      <c r="D25" s="53"/>
      <c r="E25" s="53"/>
      <c r="F25" s="25"/>
      <c r="G25" s="25"/>
      <c r="H25" s="25"/>
      <c r="I25" s="54"/>
      <c r="K25" s="1103"/>
      <c r="L25" s="53"/>
      <c r="M25" s="25"/>
      <c r="N25" s="53"/>
      <c r="O25" s="53"/>
      <c r="P25" s="25"/>
      <c r="Q25" s="25"/>
      <c r="R25" s="25"/>
      <c r="S25" s="54"/>
      <c r="T25" s="61"/>
      <c r="U25" s="1103"/>
      <c r="V25" s="53"/>
      <c r="W25" s="25"/>
      <c r="X25" s="53"/>
      <c r="Y25" s="53"/>
      <c r="Z25" s="25"/>
      <c r="AA25" s="25"/>
      <c r="AB25" s="25"/>
      <c r="AC25" s="54"/>
      <c r="AD25" s="61"/>
      <c r="AE25" s="1103"/>
      <c r="AF25" s="53"/>
      <c r="AG25" s="25"/>
      <c r="AH25" s="53"/>
      <c r="AI25" s="25"/>
      <c r="AJ25" s="25"/>
      <c r="AK25" s="25"/>
      <c r="AL25" s="25"/>
      <c r="AM25" s="54"/>
      <c r="AN25" s="61"/>
      <c r="AO25" s="1076"/>
      <c r="AP25" s="61"/>
      <c r="AQ25" s="75"/>
      <c r="AR25" s="61"/>
      <c r="AS25" s="61"/>
      <c r="AT25" s="75"/>
      <c r="AU25" s="75"/>
      <c r="AV25" s="75"/>
      <c r="AW25" s="61"/>
      <c r="AX25" s="61"/>
      <c r="AY25" s="1076"/>
      <c r="AZ25" s="61"/>
      <c r="BA25" s="75"/>
      <c r="BB25" s="61"/>
      <c r="BC25" s="61"/>
      <c r="BD25" s="75"/>
      <c r="BE25" s="75"/>
      <c r="BF25" s="75"/>
      <c r="BG25" s="61"/>
      <c r="BH25" s="61"/>
      <c r="BI25" s="61"/>
      <c r="BJ25" s="61"/>
      <c r="BK25" s="61"/>
      <c r="BL25" s="61"/>
      <c r="BM25" s="61"/>
      <c r="BN25" s="61"/>
    </row>
    <row r="26" spans="1:66" ht="20.25" customHeight="1" thickBot="1" x14ac:dyDescent="0.3">
      <c r="A26" s="1103"/>
      <c r="B26" s="53"/>
      <c r="C26" s="25"/>
      <c r="D26" s="53"/>
      <c r="E26" s="53"/>
      <c r="F26" s="53"/>
      <c r="G26" s="69"/>
      <c r="H26" s="69"/>
      <c r="I26" s="57"/>
      <c r="K26" s="1103"/>
      <c r="L26" s="53"/>
      <c r="M26" s="25"/>
      <c r="N26" s="53"/>
      <c r="O26" s="53"/>
      <c r="P26" s="53"/>
      <c r="Q26" s="69"/>
      <c r="R26" s="69"/>
      <c r="S26" s="57"/>
      <c r="T26" s="61"/>
      <c r="U26" s="1103"/>
      <c r="V26" s="53"/>
      <c r="W26" s="25"/>
      <c r="X26" s="53"/>
      <c r="Y26" s="53"/>
      <c r="Z26" s="53"/>
      <c r="AA26" s="69"/>
      <c r="AB26" s="69"/>
      <c r="AC26" s="57"/>
      <c r="AD26" s="61"/>
      <c r="AE26" s="1103"/>
      <c r="AF26" s="53"/>
      <c r="AG26" s="25"/>
      <c r="AH26" s="53"/>
      <c r="AI26" s="25"/>
      <c r="AJ26" s="25"/>
      <c r="AK26" s="69"/>
      <c r="AL26" s="69"/>
      <c r="AM26" s="57"/>
      <c r="AN26" s="61"/>
      <c r="AO26" s="1076"/>
      <c r="AP26" s="61"/>
      <c r="AQ26" s="75"/>
      <c r="AR26" s="61"/>
      <c r="AS26" s="61"/>
      <c r="AT26" s="61"/>
      <c r="AU26" s="75"/>
      <c r="AV26" s="75"/>
      <c r="AW26" s="61"/>
      <c r="AX26" s="61"/>
      <c r="AY26" s="1076"/>
      <c r="AZ26" s="61"/>
      <c r="BA26" s="75"/>
      <c r="BB26" s="61"/>
      <c r="BC26" s="61"/>
      <c r="BD26" s="61"/>
      <c r="BE26" s="75"/>
      <c r="BF26" s="75"/>
      <c r="BG26" s="61"/>
      <c r="BH26" s="61"/>
      <c r="BI26" s="61"/>
      <c r="BJ26" s="61"/>
      <c r="BK26" s="61"/>
      <c r="BL26" s="61"/>
      <c r="BM26" s="61"/>
      <c r="BN26" s="61"/>
    </row>
    <row r="27" spans="1:66" ht="20.25" customHeight="1" thickBot="1" x14ac:dyDescent="0.3">
      <c r="A27" s="65"/>
      <c r="B27" s="205" t="s">
        <v>247</v>
      </c>
      <c r="C27" s="393"/>
      <c r="D27" s="205"/>
      <c r="E27" s="227" t="s">
        <v>135</v>
      </c>
      <c r="F27" s="231"/>
      <c r="G27" s="231" t="s">
        <v>134</v>
      </c>
      <c r="H27" s="205"/>
      <c r="I27" s="206"/>
      <c r="K27" s="65"/>
      <c r="L27" s="205" t="s">
        <v>254</v>
      </c>
      <c r="M27" s="393"/>
      <c r="N27" s="205"/>
      <c r="O27" s="227" t="s">
        <v>135</v>
      </c>
      <c r="P27" s="231"/>
      <c r="Q27" s="231" t="s">
        <v>134</v>
      </c>
      <c r="R27" s="205"/>
      <c r="S27" s="206"/>
      <c r="T27" s="188"/>
      <c r="U27" s="65"/>
      <c r="V27" s="205" t="s">
        <v>254</v>
      </c>
      <c r="W27" s="393"/>
      <c r="X27" s="205"/>
      <c r="Y27" s="227" t="s">
        <v>135</v>
      </c>
      <c r="Z27" s="231"/>
      <c r="AA27" s="231" t="s">
        <v>134</v>
      </c>
      <c r="AB27" s="205"/>
      <c r="AC27" s="206"/>
      <c r="AD27" s="188"/>
      <c r="AE27" s="65"/>
      <c r="AF27" s="205" t="s">
        <v>254</v>
      </c>
      <c r="AG27" s="393"/>
      <c r="AH27" s="205"/>
      <c r="AI27" s="231" t="s">
        <v>135</v>
      </c>
      <c r="AJ27" s="231"/>
      <c r="AK27" s="231" t="s">
        <v>134</v>
      </c>
      <c r="AL27" s="205"/>
      <c r="AM27" s="206"/>
      <c r="AN27" s="188"/>
      <c r="AO27" s="61"/>
      <c r="AP27" s="188"/>
      <c r="AQ27" s="75"/>
      <c r="AR27" s="188"/>
      <c r="AS27" s="257"/>
      <c r="AT27" s="140"/>
      <c r="AU27" s="140"/>
      <c r="AV27" s="188"/>
      <c r="AW27" s="188"/>
      <c r="AX27" s="188"/>
      <c r="AY27" s="61"/>
      <c r="AZ27" s="188"/>
      <c r="BA27" s="75"/>
      <c r="BB27" s="188"/>
      <c r="BC27" s="257"/>
      <c r="BD27" s="140"/>
      <c r="BE27" s="140"/>
      <c r="BF27" s="188"/>
      <c r="BG27" s="188"/>
      <c r="BH27" s="188"/>
      <c r="BI27" s="188"/>
      <c r="BJ27" s="188"/>
      <c r="BK27" s="188"/>
      <c r="BL27" s="188"/>
      <c r="BM27" s="188"/>
      <c r="BN27" s="188"/>
    </row>
    <row r="28" spans="1:66" ht="20.25" customHeight="1" x14ac:dyDescent="0.25">
      <c r="A28" s="66" t="s">
        <v>70</v>
      </c>
      <c r="B28" s="130"/>
      <c r="C28" s="109"/>
      <c r="D28" s="53"/>
      <c r="E28" s="131"/>
      <c r="F28" s="131"/>
      <c r="G28" s="20"/>
      <c r="H28" s="20"/>
      <c r="I28" s="51"/>
      <c r="K28" s="66" t="s">
        <v>70</v>
      </c>
      <c r="L28" s="130"/>
      <c r="M28" s="109"/>
      <c r="N28" s="53"/>
      <c r="O28" s="131"/>
      <c r="P28" s="131"/>
      <c r="Q28" s="20"/>
      <c r="R28" s="20"/>
      <c r="S28" s="51"/>
      <c r="T28" s="61"/>
      <c r="U28" s="66" t="s">
        <v>70</v>
      </c>
      <c r="V28" s="130"/>
      <c r="W28" s="109"/>
      <c r="X28" s="53"/>
      <c r="Y28" s="131"/>
      <c r="Z28" s="131"/>
      <c r="AA28" s="20"/>
      <c r="AB28" s="20"/>
      <c r="AC28" s="51"/>
      <c r="AD28" s="61"/>
      <c r="AE28" s="66" t="s">
        <v>70</v>
      </c>
      <c r="AF28" s="130"/>
      <c r="AG28" s="109"/>
      <c r="AH28" s="53"/>
      <c r="AI28" s="109"/>
      <c r="AJ28" s="109"/>
      <c r="AK28" s="20"/>
      <c r="AL28" s="20"/>
      <c r="AM28" s="51"/>
      <c r="AN28" s="61"/>
      <c r="AO28" s="75"/>
      <c r="AP28" s="61"/>
      <c r="AQ28" s="75"/>
      <c r="AR28" s="61"/>
      <c r="AS28" s="61"/>
      <c r="AT28" s="61"/>
      <c r="AU28" s="75"/>
      <c r="AV28" s="75"/>
      <c r="AW28" s="61"/>
      <c r="AX28" s="61"/>
      <c r="AY28" s="75"/>
      <c r="AZ28" s="61"/>
      <c r="BA28" s="75"/>
      <c r="BB28" s="61"/>
      <c r="BC28" s="61"/>
      <c r="BD28" s="61"/>
      <c r="BE28" s="75"/>
      <c r="BF28" s="75"/>
      <c r="BG28" s="61"/>
      <c r="BH28" s="61"/>
      <c r="BI28" s="61"/>
      <c r="BJ28" s="61"/>
      <c r="BK28" s="61"/>
      <c r="BL28" s="61"/>
      <c r="BM28" s="61"/>
      <c r="BN28" s="61"/>
    </row>
    <row r="29" spans="1:66" ht="20.25" customHeight="1" x14ac:dyDescent="0.25">
      <c r="A29" s="67" t="s">
        <v>71</v>
      </c>
      <c r="B29" s="111"/>
      <c r="C29" s="99"/>
      <c r="D29" s="53"/>
      <c r="E29" s="100"/>
      <c r="F29" s="100"/>
      <c r="G29" s="25"/>
      <c r="H29" s="25"/>
      <c r="I29" s="54"/>
      <c r="K29" s="67" t="s">
        <v>71</v>
      </c>
      <c r="L29" s="111"/>
      <c r="M29" s="99"/>
      <c r="N29" s="53"/>
      <c r="O29" s="100"/>
      <c r="P29" s="100"/>
      <c r="Q29" s="25"/>
      <c r="R29" s="25"/>
      <c r="S29" s="54"/>
      <c r="T29" s="61"/>
      <c r="U29" s="67" t="s">
        <v>71</v>
      </c>
      <c r="V29" s="111"/>
      <c r="W29" s="99"/>
      <c r="X29" s="53"/>
      <c r="Y29" s="100"/>
      <c r="Z29" s="100"/>
      <c r="AA29" s="25"/>
      <c r="AB29" s="25"/>
      <c r="AC29" s="54"/>
      <c r="AD29" s="61"/>
      <c r="AE29" s="67" t="s">
        <v>71</v>
      </c>
      <c r="AF29" s="111"/>
      <c r="AG29" s="99"/>
      <c r="AH29" s="53"/>
      <c r="AI29" s="99"/>
      <c r="AJ29" s="99"/>
      <c r="AK29" s="25"/>
      <c r="AL29" s="25"/>
      <c r="AM29" s="54"/>
      <c r="AN29" s="61"/>
      <c r="AO29" s="75"/>
      <c r="AP29" s="195"/>
      <c r="AQ29" s="269"/>
      <c r="AR29" s="61"/>
      <c r="AS29" s="195"/>
      <c r="AT29" s="195"/>
      <c r="AU29" s="75"/>
      <c r="AV29" s="75"/>
      <c r="AW29" s="61"/>
      <c r="AX29" s="61"/>
      <c r="AY29" s="75"/>
      <c r="AZ29" s="195"/>
      <c r="BA29" s="269"/>
      <c r="BB29" s="61"/>
      <c r="BC29" s="195"/>
      <c r="BD29" s="195"/>
      <c r="BE29" s="75"/>
      <c r="BF29" s="75"/>
      <c r="BG29" s="61"/>
      <c r="BH29" s="61"/>
      <c r="BI29" s="61"/>
      <c r="BJ29" s="61"/>
      <c r="BK29" s="61"/>
      <c r="BL29" s="61"/>
      <c r="BM29" s="61"/>
      <c r="BN29" s="61"/>
    </row>
    <row r="30" spans="1:66" ht="20.25" customHeight="1" x14ac:dyDescent="0.25">
      <c r="A30" s="67" t="s">
        <v>72</v>
      </c>
      <c r="B30" s="52"/>
      <c r="C30" s="25"/>
      <c r="D30" s="53"/>
      <c r="E30" s="53"/>
      <c r="F30" s="53"/>
      <c r="G30" s="25"/>
      <c r="H30" s="25"/>
      <c r="I30" s="54"/>
      <c r="K30" s="67" t="s">
        <v>72</v>
      </c>
      <c r="L30" s="52"/>
      <c r="M30" s="25"/>
      <c r="N30" s="53"/>
      <c r="O30" s="53"/>
      <c r="P30" s="53"/>
      <c r="Q30" s="25"/>
      <c r="R30" s="25"/>
      <c r="S30" s="54"/>
      <c r="T30" s="61"/>
      <c r="U30" s="67" t="s">
        <v>72</v>
      </c>
      <c r="V30" s="52"/>
      <c r="W30" s="25"/>
      <c r="X30" s="53"/>
      <c r="Y30" s="53"/>
      <c r="Z30" s="53"/>
      <c r="AA30" s="25"/>
      <c r="AB30" s="25"/>
      <c r="AC30" s="54"/>
      <c r="AD30" s="61"/>
      <c r="AE30" s="67" t="s">
        <v>72</v>
      </c>
      <c r="AF30" s="52"/>
      <c r="AG30" s="25"/>
      <c r="AH30" s="53"/>
      <c r="AI30" s="25"/>
      <c r="AJ30" s="25"/>
      <c r="AK30" s="25"/>
      <c r="AL30" s="25"/>
      <c r="AM30" s="54"/>
      <c r="AN30" s="61"/>
      <c r="AO30" s="75"/>
      <c r="AP30" s="61"/>
      <c r="AQ30" s="75"/>
      <c r="AR30" s="61"/>
      <c r="AS30" s="61"/>
      <c r="AT30" s="61"/>
      <c r="AU30" s="75"/>
      <c r="AV30" s="75"/>
      <c r="AW30" s="61"/>
      <c r="AX30" s="61"/>
      <c r="AY30" s="75"/>
      <c r="AZ30" s="61"/>
      <c r="BA30" s="75"/>
      <c r="BB30" s="61"/>
      <c r="BC30" s="61"/>
      <c r="BD30" s="61"/>
      <c r="BE30" s="75"/>
      <c r="BF30" s="75"/>
      <c r="BG30" s="61"/>
      <c r="BH30" s="61"/>
      <c r="BI30" s="61"/>
      <c r="BJ30" s="61"/>
      <c r="BK30" s="61"/>
      <c r="BL30" s="61"/>
      <c r="BM30" s="61"/>
      <c r="BN30" s="61"/>
    </row>
    <row r="31" spans="1:66" ht="20.25" customHeight="1" x14ac:dyDescent="0.25">
      <c r="A31" s="68" t="s">
        <v>72</v>
      </c>
      <c r="B31" s="53"/>
      <c r="C31" s="25"/>
      <c r="D31" s="53"/>
      <c r="E31" s="53"/>
      <c r="F31" s="53"/>
      <c r="G31" s="25"/>
      <c r="H31" s="25"/>
      <c r="I31" s="54"/>
      <c r="K31" s="68" t="s">
        <v>72</v>
      </c>
      <c r="L31" s="53"/>
      <c r="M31" s="25"/>
      <c r="N31" s="53"/>
      <c r="O31" s="53"/>
      <c r="P31" s="53"/>
      <c r="Q31" s="25"/>
      <c r="R31" s="25"/>
      <c r="S31" s="54"/>
      <c r="T31" s="61"/>
      <c r="U31" s="68" t="s">
        <v>72</v>
      </c>
      <c r="V31" s="53"/>
      <c r="W31" s="25"/>
      <c r="X31" s="53"/>
      <c r="Y31" s="53"/>
      <c r="Z31" s="53"/>
      <c r="AA31" s="25"/>
      <c r="AB31" s="25"/>
      <c r="AC31" s="54"/>
      <c r="AD31" s="61"/>
      <c r="AE31" s="68" t="s">
        <v>72</v>
      </c>
      <c r="AF31" s="53"/>
      <c r="AG31" s="25"/>
      <c r="AH31" s="53"/>
      <c r="AI31" s="25"/>
      <c r="AJ31" s="25"/>
      <c r="AK31" s="25"/>
      <c r="AL31" s="25"/>
      <c r="AM31" s="54"/>
      <c r="AN31" s="61"/>
      <c r="AO31" s="75"/>
      <c r="AP31" s="61"/>
      <c r="AQ31" s="75"/>
      <c r="AR31" s="61"/>
      <c r="AS31" s="61"/>
      <c r="AT31" s="61"/>
      <c r="AU31" s="75"/>
      <c r="AV31" s="75"/>
      <c r="AW31" s="61"/>
      <c r="AX31" s="61"/>
      <c r="AY31" s="75"/>
      <c r="AZ31" s="61"/>
      <c r="BA31" s="75"/>
      <c r="BB31" s="61"/>
      <c r="BC31" s="61"/>
      <c r="BD31" s="61"/>
      <c r="BE31" s="75"/>
      <c r="BF31" s="75"/>
      <c r="BG31" s="61"/>
      <c r="BH31" s="61"/>
      <c r="BI31" s="61"/>
      <c r="BJ31" s="61"/>
      <c r="BK31" s="61"/>
      <c r="BL31" s="61"/>
      <c r="BM31" s="61"/>
      <c r="BN31" s="61"/>
    </row>
    <row r="32" spans="1:66" ht="20.25" customHeight="1" x14ac:dyDescent="0.25">
      <c r="A32" s="1102" t="s">
        <v>73</v>
      </c>
      <c r="B32" s="52"/>
      <c r="C32" s="254"/>
      <c r="D32" s="235"/>
      <c r="E32" s="254"/>
      <c r="F32" s="254"/>
      <c r="G32" s="25"/>
      <c r="H32" s="25"/>
      <c r="I32" s="54"/>
      <c r="K32" s="1102" t="s">
        <v>73</v>
      </c>
      <c r="L32" s="52"/>
      <c r="M32" s="254"/>
      <c r="N32" s="235"/>
      <c r="O32" s="254"/>
      <c r="P32" s="254"/>
      <c r="Q32" s="25"/>
      <c r="R32" s="25"/>
      <c r="S32" s="54"/>
      <c r="T32" s="61"/>
      <c r="U32" s="1102" t="s">
        <v>73</v>
      </c>
      <c r="V32" s="52"/>
      <c r="W32" s="254"/>
      <c r="X32" s="235"/>
      <c r="Y32" s="254"/>
      <c r="Z32" s="254"/>
      <c r="AA32" s="25"/>
      <c r="AB32" s="25"/>
      <c r="AC32" s="54"/>
      <c r="AD32" s="61"/>
      <c r="AE32" s="1102" t="s">
        <v>73</v>
      </c>
      <c r="AF32" s="52"/>
      <c r="AG32" s="254"/>
      <c r="AH32" s="235"/>
      <c r="AI32" s="254"/>
      <c r="AJ32" s="254"/>
      <c r="AK32" s="25"/>
      <c r="AL32" s="25"/>
      <c r="AM32" s="54"/>
      <c r="AN32" s="61"/>
      <c r="AO32" s="1076"/>
      <c r="AP32" s="61"/>
      <c r="AQ32" s="593"/>
      <c r="AR32" s="403"/>
      <c r="AS32" s="593"/>
      <c r="AT32" s="593"/>
      <c r="AU32" s="75"/>
      <c r="AV32" s="75"/>
      <c r="AW32" s="61"/>
      <c r="AX32" s="61"/>
      <c r="AY32" s="1076"/>
      <c r="AZ32" s="61"/>
      <c r="BA32" s="593"/>
      <c r="BB32" s="403"/>
      <c r="BC32" s="593"/>
      <c r="BD32" s="593"/>
      <c r="BE32" s="75"/>
      <c r="BF32" s="75"/>
      <c r="BG32" s="61"/>
      <c r="BH32" s="61"/>
      <c r="BI32" s="61"/>
      <c r="BJ32" s="61"/>
      <c r="BK32" s="61"/>
      <c r="BL32" s="61"/>
      <c r="BM32" s="61"/>
      <c r="BN32" s="61"/>
    </row>
    <row r="33" spans="1:66" ht="20.25" customHeight="1" x14ac:dyDescent="0.25">
      <c r="A33" s="1103"/>
      <c r="B33" s="53"/>
      <c r="C33" s="254"/>
      <c r="D33" s="235"/>
      <c r="E33" s="254"/>
      <c r="F33" s="254"/>
      <c r="G33" s="25"/>
      <c r="H33" s="25"/>
      <c r="I33" s="54"/>
      <c r="K33" s="1103"/>
      <c r="L33" s="53"/>
      <c r="M33" s="254"/>
      <c r="N33" s="235"/>
      <c r="O33" s="254"/>
      <c r="P33" s="254"/>
      <c r="Q33" s="25"/>
      <c r="R33" s="25"/>
      <c r="S33" s="54"/>
      <c r="T33" s="61"/>
      <c r="U33" s="1103"/>
      <c r="V33" s="53"/>
      <c r="W33" s="254"/>
      <c r="X33" s="235"/>
      <c r="Y33" s="254"/>
      <c r="Z33" s="254"/>
      <c r="AA33" s="25"/>
      <c r="AB33" s="25"/>
      <c r="AC33" s="54"/>
      <c r="AD33" s="61"/>
      <c r="AE33" s="1103"/>
      <c r="AF33" s="53"/>
      <c r="AG33" s="254"/>
      <c r="AH33" s="235"/>
      <c r="AI33" s="254"/>
      <c r="AJ33" s="254"/>
      <c r="AK33" s="25"/>
      <c r="AL33" s="25"/>
      <c r="AM33" s="54"/>
      <c r="AN33" s="61"/>
      <c r="AO33" s="1076"/>
      <c r="AP33" s="61"/>
      <c r="AQ33" s="593"/>
      <c r="AR33" s="403"/>
      <c r="AS33" s="593"/>
      <c r="AT33" s="593"/>
      <c r="AU33" s="75"/>
      <c r="AV33" s="75"/>
      <c r="AW33" s="61"/>
      <c r="AX33" s="61"/>
      <c r="AY33" s="1076"/>
      <c r="AZ33" s="61"/>
      <c r="BA33" s="593"/>
      <c r="BB33" s="403"/>
      <c r="BC33" s="593"/>
      <c r="BD33" s="593"/>
      <c r="BE33" s="75"/>
      <c r="BF33" s="75"/>
      <c r="BG33" s="61"/>
      <c r="BH33" s="61"/>
      <c r="BI33" s="61"/>
      <c r="BJ33" s="61"/>
      <c r="BK33" s="61"/>
      <c r="BL33" s="61"/>
      <c r="BM33" s="61"/>
      <c r="BN33" s="61"/>
    </row>
    <row r="34" spans="1:66" ht="20.25" customHeight="1" x14ac:dyDescent="0.25">
      <c r="A34" s="1103"/>
      <c r="B34" s="53"/>
      <c r="C34" s="25"/>
      <c r="D34" s="53"/>
      <c r="E34" s="53"/>
      <c r="F34" s="53"/>
      <c r="G34" s="25"/>
      <c r="H34" s="25"/>
      <c r="I34" s="54"/>
      <c r="K34" s="1103"/>
      <c r="L34" s="53"/>
      <c r="M34" s="25"/>
      <c r="N34" s="53"/>
      <c r="O34" s="53"/>
      <c r="P34" s="53"/>
      <c r="Q34" s="25"/>
      <c r="R34" s="25"/>
      <c r="S34" s="54"/>
      <c r="T34" s="61"/>
      <c r="U34" s="1103"/>
      <c r="V34" s="53"/>
      <c r="W34" s="25"/>
      <c r="X34" s="53"/>
      <c r="Y34" s="53"/>
      <c r="Z34" s="53"/>
      <c r="AA34" s="25"/>
      <c r="AB34" s="25"/>
      <c r="AC34" s="54"/>
      <c r="AD34" s="61"/>
      <c r="AE34" s="1103"/>
      <c r="AF34" s="53"/>
      <c r="AG34" s="25"/>
      <c r="AH34" s="53"/>
      <c r="AI34" s="25"/>
      <c r="AJ34" s="25"/>
      <c r="AK34" s="25"/>
      <c r="AL34" s="25"/>
      <c r="AM34" s="54"/>
      <c r="AN34" s="61"/>
      <c r="AO34" s="1076"/>
      <c r="AP34" s="61"/>
      <c r="AQ34" s="75"/>
      <c r="AR34" s="61"/>
      <c r="AS34" s="61"/>
      <c r="AT34" s="61"/>
      <c r="AU34" s="75"/>
      <c r="AV34" s="75"/>
      <c r="AW34" s="61"/>
      <c r="AX34" s="61"/>
      <c r="AY34" s="1076"/>
      <c r="AZ34" s="61"/>
      <c r="BA34" s="75"/>
      <c r="BB34" s="61"/>
      <c r="BC34" s="61"/>
      <c r="BD34" s="61"/>
      <c r="BE34" s="75"/>
      <c r="BF34" s="75"/>
      <c r="BG34" s="61"/>
      <c r="BH34" s="61"/>
      <c r="BI34" s="61"/>
      <c r="BJ34" s="61"/>
      <c r="BK34" s="61"/>
      <c r="BL34" s="61"/>
      <c r="BM34" s="61"/>
      <c r="BN34" s="61"/>
    </row>
    <row r="35" spans="1:66" ht="20.25" customHeight="1" thickBot="1" x14ac:dyDescent="0.3">
      <c r="A35" s="1104"/>
      <c r="B35" s="133"/>
      <c r="C35" s="34"/>
      <c r="D35" s="133"/>
      <c r="E35" s="133"/>
      <c r="F35" s="133"/>
      <c r="G35" s="34"/>
      <c r="H35" s="34"/>
      <c r="I35" s="521"/>
      <c r="K35" s="1105"/>
      <c r="L35" s="59"/>
      <c r="M35" s="30"/>
      <c r="N35" s="59"/>
      <c r="O35" s="59"/>
      <c r="P35" s="59"/>
      <c r="Q35" s="30"/>
      <c r="R35" s="30"/>
      <c r="S35" s="60"/>
      <c r="T35" s="61"/>
      <c r="U35" s="1105"/>
      <c r="V35" s="59"/>
      <c r="W35" s="30"/>
      <c r="X35" s="59"/>
      <c r="Y35" s="59"/>
      <c r="Z35" s="59"/>
      <c r="AA35" s="30"/>
      <c r="AB35" s="30"/>
      <c r="AC35" s="60"/>
      <c r="AD35" s="61"/>
      <c r="AE35" s="1105"/>
      <c r="AF35" s="59"/>
      <c r="AG35" s="30"/>
      <c r="AH35" s="59"/>
      <c r="AI35" s="30"/>
      <c r="AJ35" s="30"/>
      <c r="AK35" s="30"/>
      <c r="AL35" s="30"/>
      <c r="AM35" s="60"/>
      <c r="AN35" s="61"/>
      <c r="AO35" s="1076"/>
      <c r="AP35" s="61"/>
      <c r="AQ35" s="75"/>
      <c r="AR35" s="61"/>
      <c r="AS35" s="61"/>
      <c r="AT35" s="61"/>
      <c r="AU35" s="75"/>
      <c r="AV35" s="75"/>
      <c r="AW35" s="61"/>
      <c r="AX35" s="61"/>
      <c r="AY35" s="1076"/>
      <c r="AZ35" s="61"/>
      <c r="BA35" s="75"/>
      <c r="BB35" s="61"/>
      <c r="BC35" s="61"/>
      <c r="BD35" s="61"/>
      <c r="BE35" s="75"/>
      <c r="BF35" s="75"/>
      <c r="BG35" s="61"/>
      <c r="BH35" s="61"/>
      <c r="BI35" s="61"/>
      <c r="BJ35" s="61"/>
      <c r="BK35" s="61"/>
      <c r="BL35" s="61"/>
      <c r="BM35" s="61"/>
      <c r="BN35" s="61"/>
    </row>
    <row r="36" spans="1:66" ht="20.25" customHeight="1" thickBot="1" x14ac:dyDescent="0.3">
      <c r="A36" s="523"/>
      <c r="B36" s="481" t="s">
        <v>248</v>
      </c>
      <c r="C36" s="485"/>
      <c r="D36" s="481"/>
      <c r="E36" s="518" t="s">
        <v>135</v>
      </c>
      <c r="F36" s="486"/>
      <c r="G36" s="486" t="s">
        <v>134</v>
      </c>
      <c r="H36" s="481"/>
      <c r="I36" s="482"/>
      <c r="K36" s="61"/>
      <c r="L36" s="188"/>
      <c r="M36" s="75"/>
      <c r="N36" s="188"/>
      <c r="O36" s="257"/>
      <c r="P36" s="140"/>
      <c r="Q36" s="140"/>
      <c r="R36" s="188"/>
      <c r="S36" s="188"/>
      <c r="T36" s="188"/>
      <c r="U36" s="61"/>
      <c r="V36" s="188"/>
      <c r="W36" s="75"/>
      <c r="X36" s="188"/>
      <c r="Y36" s="257"/>
      <c r="Z36" s="140"/>
      <c r="AA36" s="140"/>
      <c r="AB36" s="188"/>
      <c r="AC36" s="188"/>
      <c r="AD36" s="188"/>
      <c r="AE36" s="61"/>
      <c r="AF36" s="188"/>
      <c r="AG36" s="75"/>
      <c r="AH36" s="188"/>
      <c r="AI36" s="140"/>
      <c r="AJ36" s="140"/>
      <c r="AK36" s="140"/>
      <c r="AL36" s="188"/>
      <c r="AM36" s="188"/>
      <c r="AN36" s="188"/>
      <c r="AO36" s="61"/>
      <c r="AP36" s="188"/>
      <c r="AQ36" s="75"/>
      <c r="AR36" s="188"/>
      <c r="AS36" s="257"/>
      <c r="AT36" s="140"/>
      <c r="AU36" s="140"/>
      <c r="AV36" s="188"/>
      <c r="AW36" s="188"/>
      <c r="AX36" s="188"/>
      <c r="AY36" s="61"/>
      <c r="AZ36" s="188"/>
      <c r="BA36" s="75"/>
      <c r="BB36" s="188"/>
      <c r="BC36" s="257"/>
      <c r="BD36" s="140"/>
      <c r="BE36" s="140"/>
      <c r="BF36" s="188"/>
      <c r="BG36" s="188"/>
      <c r="BH36" s="188"/>
      <c r="BI36" s="188"/>
      <c r="BJ36" s="188"/>
      <c r="BK36" s="188"/>
      <c r="BL36" s="188"/>
      <c r="BM36" s="188"/>
      <c r="BN36" s="188"/>
    </row>
    <row r="37" spans="1:66" ht="20.25" customHeight="1" x14ac:dyDescent="0.25">
      <c r="A37" s="66" t="s">
        <v>70</v>
      </c>
      <c r="B37" s="130"/>
      <c r="C37" s="109"/>
      <c r="D37" s="131"/>
      <c r="E37" s="131"/>
      <c r="F37" s="131"/>
      <c r="G37" s="20"/>
      <c r="H37" s="20"/>
      <c r="I37" s="51"/>
      <c r="K37" s="75"/>
      <c r="L37" s="61"/>
      <c r="M37" s="75"/>
      <c r="N37" s="61"/>
      <c r="O37" s="61"/>
      <c r="P37" s="61"/>
      <c r="Q37" s="75"/>
      <c r="R37" s="75"/>
      <c r="S37" s="61"/>
      <c r="T37" s="61"/>
      <c r="U37" s="75"/>
      <c r="V37" s="61"/>
      <c r="W37" s="75"/>
      <c r="X37" s="61"/>
      <c r="Y37" s="61"/>
      <c r="Z37" s="61"/>
      <c r="AA37" s="75"/>
      <c r="AB37" s="75"/>
      <c r="AC37" s="61"/>
      <c r="AD37" s="61"/>
      <c r="AE37" s="75"/>
      <c r="AF37" s="61"/>
      <c r="AG37" s="75"/>
      <c r="AH37" s="61"/>
      <c r="AI37" s="75"/>
      <c r="AJ37" s="75"/>
      <c r="AK37" s="75"/>
      <c r="AL37" s="75"/>
      <c r="AM37" s="61"/>
      <c r="AN37" s="61"/>
      <c r="AO37" s="75"/>
      <c r="AP37" s="61"/>
      <c r="AQ37" s="75"/>
      <c r="AR37" s="61"/>
      <c r="AS37" s="61"/>
      <c r="AT37" s="61"/>
      <c r="AU37" s="75"/>
      <c r="AV37" s="75"/>
      <c r="AW37" s="61"/>
      <c r="AX37" s="61"/>
      <c r="AY37" s="75"/>
      <c r="AZ37" s="61"/>
      <c r="BA37" s="75"/>
      <c r="BB37" s="61"/>
      <c r="BC37" s="61"/>
      <c r="BD37" s="61"/>
      <c r="BE37" s="75"/>
      <c r="BF37" s="75"/>
      <c r="BG37" s="61"/>
      <c r="BH37" s="61"/>
      <c r="BI37" s="61"/>
      <c r="BJ37" s="61"/>
      <c r="BK37" s="61"/>
      <c r="BL37" s="61"/>
      <c r="BM37" s="61"/>
      <c r="BN37" s="61"/>
    </row>
    <row r="38" spans="1:66" ht="20.25" customHeight="1" x14ac:dyDescent="0.25">
      <c r="A38" s="67" t="s">
        <v>71</v>
      </c>
      <c r="B38" s="111"/>
      <c r="C38" s="99"/>
      <c r="D38" s="53"/>
      <c r="E38" s="100"/>
      <c r="F38" s="100"/>
      <c r="G38" s="25"/>
      <c r="H38" s="25"/>
      <c r="I38" s="54"/>
      <c r="K38" s="75"/>
      <c r="L38" s="195"/>
      <c r="M38" s="269"/>
      <c r="N38" s="61"/>
      <c r="O38" s="195"/>
      <c r="P38" s="195"/>
      <c r="Q38" s="75"/>
      <c r="R38" s="75"/>
      <c r="S38" s="61"/>
      <c r="T38" s="61"/>
      <c r="U38" s="75"/>
      <c r="V38" s="195"/>
      <c r="W38" s="269"/>
      <c r="X38" s="61"/>
      <c r="Y38" s="195"/>
      <c r="Z38" s="195"/>
      <c r="AA38" s="75"/>
      <c r="AB38" s="75"/>
      <c r="AC38" s="61"/>
      <c r="AD38" s="61"/>
      <c r="AE38" s="75"/>
      <c r="AF38" s="195"/>
      <c r="AG38" s="269"/>
      <c r="AH38" s="61"/>
      <c r="AI38" s="269"/>
      <c r="AJ38" s="269"/>
      <c r="AK38" s="75"/>
      <c r="AL38" s="75"/>
      <c r="AM38" s="61"/>
      <c r="AN38" s="61"/>
      <c r="AO38" s="75"/>
      <c r="AP38" s="195"/>
      <c r="AQ38" s="269"/>
      <c r="AR38" s="61"/>
      <c r="AS38" s="195"/>
      <c r="AT38" s="195"/>
      <c r="AU38" s="75"/>
      <c r="AV38" s="75"/>
      <c r="AW38" s="61"/>
      <c r="AX38" s="61"/>
      <c r="AY38" s="75"/>
      <c r="AZ38" s="195"/>
      <c r="BA38" s="269"/>
      <c r="BB38" s="61"/>
      <c r="BC38" s="195"/>
      <c r="BD38" s="195"/>
      <c r="BE38" s="75"/>
      <c r="BF38" s="75"/>
      <c r="BG38" s="61"/>
      <c r="BH38" s="61"/>
      <c r="BI38" s="61"/>
      <c r="BJ38" s="61"/>
      <c r="BK38" s="61"/>
      <c r="BL38" s="61"/>
      <c r="BM38" s="61"/>
      <c r="BN38" s="61"/>
    </row>
    <row r="39" spans="1:66" ht="20.25" customHeight="1" x14ac:dyDescent="0.25">
      <c r="A39" s="67" t="s">
        <v>72</v>
      </c>
      <c r="B39" s="52"/>
      <c r="C39" s="25"/>
      <c r="D39" s="53"/>
      <c r="E39" s="53"/>
      <c r="F39" s="53"/>
      <c r="G39" s="25"/>
      <c r="H39" s="25"/>
      <c r="I39" s="54"/>
      <c r="K39" s="75"/>
      <c r="L39" s="61"/>
      <c r="M39" s="75"/>
      <c r="N39" s="61"/>
      <c r="O39" s="61"/>
      <c r="P39" s="61"/>
      <c r="Q39" s="75"/>
      <c r="R39" s="75"/>
      <c r="S39" s="61"/>
      <c r="T39" s="61"/>
      <c r="U39" s="75"/>
      <c r="V39" s="61"/>
      <c r="W39" s="75"/>
      <c r="X39" s="61"/>
      <c r="Y39" s="61"/>
      <c r="Z39" s="61"/>
      <c r="AA39" s="75"/>
      <c r="AB39" s="75"/>
      <c r="AC39" s="61"/>
      <c r="AD39" s="61"/>
      <c r="AE39" s="75"/>
      <c r="AF39" s="61"/>
      <c r="AG39" s="75"/>
      <c r="AH39" s="61"/>
      <c r="AI39" s="75"/>
      <c r="AJ39" s="75"/>
      <c r="AK39" s="75"/>
      <c r="AL39" s="75"/>
      <c r="AM39" s="61"/>
      <c r="AN39" s="61"/>
      <c r="AO39" s="75"/>
      <c r="AP39" s="61"/>
      <c r="AQ39" s="75"/>
      <c r="AR39" s="61"/>
      <c r="AS39" s="61"/>
      <c r="AT39" s="61"/>
      <c r="AU39" s="75"/>
      <c r="AV39" s="75"/>
      <c r="AW39" s="61"/>
      <c r="AX39" s="61"/>
      <c r="AY39" s="75"/>
      <c r="AZ39" s="61"/>
      <c r="BA39" s="75"/>
      <c r="BB39" s="61"/>
      <c r="BC39" s="61"/>
      <c r="BD39" s="61"/>
      <c r="BE39" s="75"/>
      <c r="BF39" s="75"/>
      <c r="BG39" s="61"/>
      <c r="BH39" s="61"/>
      <c r="BI39" s="61"/>
      <c r="BJ39" s="61"/>
      <c r="BK39" s="61"/>
      <c r="BL39" s="61"/>
      <c r="BM39" s="61"/>
      <c r="BN39" s="61"/>
    </row>
    <row r="40" spans="1:66" ht="20.25" customHeight="1" x14ac:dyDescent="0.25">
      <c r="A40" s="68" t="s">
        <v>72</v>
      </c>
      <c r="B40" s="53"/>
      <c r="C40" s="25"/>
      <c r="D40" s="53"/>
      <c r="E40" s="53"/>
      <c r="F40" s="53"/>
      <c r="G40" s="25"/>
      <c r="H40" s="25"/>
      <c r="I40" s="54"/>
      <c r="K40" s="75"/>
      <c r="L40" s="61"/>
      <c r="M40" s="75"/>
      <c r="N40" s="61"/>
      <c r="O40" s="61"/>
      <c r="P40" s="61"/>
      <c r="Q40" s="75"/>
      <c r="R40" s="75"/>
      <c r="S40" s="61"/>
      <c r="T40" s="61"/>
      <c r="U40" s="75"/>
      <c r="V40" s="61"/>
      <c r="W40" s="75"/>
      <c r="X40" s="61"/>
      <c r="Y40" s="61"/>
      <c r="Z40" s="61"/>
      <c r="AA40" s="75"/>
      <c r="AB40" s="75"/>
      <c r="AC40" s="61"/>
      <c r="AD40" s="61"/>
      <c r="AE40" s="75"/>
      <c r="AF40" s="61"/>
      <c r="AG40" s="75"/>
      <c r="AH40" s="61"/>
      <c r="AI40" s="75"/>
      <c r="AJ40" s="75"/>
      <c r="AK40" s="75"/>
      <c r="AL40" s="75"/>
      <c r="AM40" s="61"/>
      <c r="AN40" s="61"/>
      <c r="AO40" s="75"/>
      <c r="AP40" s="61"/>
      <c r="AQ40" s="75"/>
      <c r="AR40" s="61"/>
      <c r="AS40" s="61"/>
      <c r="AT40" s="61"/>
      <c r="AU40" s="75"/>
      <c r="AV40" s="75"/>
      <c r="AW40" s="61"/>
      <c r="AX40" s="61"/>
      <c r="AY40" s="75"/>
      <c r="AZ40" s="61"/>
      <c r="BA40" s="75"/>
      <c r="BB40" s="61"/>
      <c r="BC40" s="61"/>
      <c r="BD40" s="61"/>
      <c r="BE40" s="75"/>
      <c r="BF40" s="75"/>
      <c r="BG40" s="61"/>
      <c r="BH40" s="61"/>
      <c r="BI40" s="61"/>
      <c r="BJ40" s="61"/>
      <c r="BK40" s="61"/>
      <c r="BL40" s="61"/>
      <c r="BM40" s="61"/>
      <c r="BN40" s="61"/>
    </row>
    <row r="41" spans="1:66" ht="20.25" customHeight="1" x14ac:dyDescent="0.25">
      <c r="A41" s="1102" t="s">
        <v>73</v>
      </c>
      <c r="B41" s="52"/>
      <c r="C41" s="254"/>
      <c r="D41" s="235"/>
      <c r="E41" s="254"/>
      <c r="F41" s="254"/>
      <c r="G41" s="25"/>
      <c r="H41" s="25"/>
      <c r="I41" s="54"/>
      <c r="K41" s="1076"/>
      <c r="L41" s="61"/>
      <c r="M41" s="593"/>
      <c r="N41" s="403"/>
      <c r="O41" s="593"/>
      <c r="P41" s="593"/>
      <c r="Q41" s="75"/>
      <c r="R41" s="75"/>
      <c r="S41" s="61"/>
      <c r="T41" s="61"/>
      <c r="U41" s="1076"/>
      <c r="V41" s="61"/>
      <c r="W41" s="593"/>
      <c r="X41" s="403"/>
      <c r="Y41" s="593"/>
      <c r="Z41" s="593"/>
      <c r="AA41" s="75"/>
      <c r="AB41" s="75"/>
      <c r="AC41" s="61"/>
      <c r="AD41" s="61"/>
      <c r="AE41" s="1076"/>
      <c r="AF41" s="61"/>
      <c r="AG41" s="593"/>
      <c r="AH41" s="403"/>
      <c r="AI41" s="593"/>
      <c r="AJ41" s="593"/>
      <c r="AK41" s="75"/>
      <c r="AL41" s="75"/>
      <c r="AM41" s="61"/>
      <c r="AN41" s="61"/>
      <c r="AO41" s="1076"/>
      <c r="AP41" s="61"/>
      <c r="AQ41" s="593"/>
      <c r="AR41" s="403"/>
      <c r="AS41" s="593"/>
      <c r="AT41" s="593"/>
      <c r="AU41" s="75"/>
      <c r="AV41" s="75"/>
      <c r="AW41" s="61"/>
      <c r="AX41" s="61"/>
      <c r="AY41" s="1076"/>
      <c r="AZ41" s="61"/>
      <c r="BA41" s="593"/>
      <c r="BB41" s="403"/>
      <c r="BC41" s="593"/>
      <c r="BD41" s="593"/>
      <c r="BE41" s="75"/>
      <c r="BF41" s="75"/>
      <c r="BG41" s="61"/>
      <c r="BH41" s="61"/>
      <c r="BI41" s="61"/>
      <c r="BJ41" s="61"/>
      <c r="BK41" s="61"/>
      <c r="BL41" s="61"/>
      <c r="BM41" s="61"/>
      <c r="BN41" s="61"/>
    </row>
    <row r="42" spans="1:66" ht="20.25" customHeight="1" x14ac:dyDescent="0.25">
      <c r="A42" s="1103"/>
      <c r="B42" s="53"/>
      <c r="C42" s="254"/>
      <c r="D42" s="235"/>
      <c r="E42" s="254"/>
      <c r="F42" s="254"/>
      <c r="G42" s="25"/>
      <c r="H42" s="25"/>
      <c r="I42" s="54"/>
      <c r="K42" s="1076"/>
      <c r="L42" s="61"/>
      <c r="M42" s="593"/>
      <c r="N42" s="403"/>
      <c r="O42" s="593"/>
      <c r="P42" s="593"/>
      <c r="Q42" s="75"/>
      <c r="R42" s="75"/>
      <c r="S42" s="61"/>
      <c r="T42" s="61"/>
      <c r="U42" s="1076"/>
      <c r="V42" s="61"/>
      <c r="W42" s="593"/>
      <c r="X42" s="403"/>
      <c r="Y42" s="593"/>
      <c r="Z42" s="593"/>
      <c r="AA42" s="75"/>
      <c r="AB42" s="75"/>
      <c r="AC42" s="61"/>
      <c r="AD42" s="61"/>
      <c r="AE42" s="1076"/>
      <c r="AF42" s="61"/>
      <c r="AG42" s="593"/>
      <c r="AH42" s="403"/>
      <c r="AI42" s="593"/>
      <c r="AJ42" s="593"/>
      <c r="AK42" s="75"/>
      <c r="AL42" s="75"/>
      <c r="AM42" s="61"/>
      <c r="AN42" s="61"/>
      <c r="AO42" s="1076"/>
      <c r="AP42" s="61"/>
      <c r="AQ42" s="593"/>
      <c r="AR42" s="403"/>
      <c r="AS42" s="593"/>
      <c r="AT42" s="593"/>
      <c r="AU42" s="75"/>
      <c r="AV42" s="75"/>
      <c r="AW42" s="61"/>
      <c r="AX42" s="61"/>
      <c r="AY42" s="1076"/>
      <c r="AZ42" s="61"/>
      <c r="BA42" s="593"/>
      <c r="BB42" s="403"/>
      <c r="BC42" s="593"/>
      <c r="BD42" s="593"/>
      <c r="BE42" s="75"/>
      <c r="BF42" s="75"/>
      <c r="BG42" s="61"/>
      <c r="BH42" s="61"/>
      <c r="BI42" s="61"/>
      <c r="BJ42" s="61"/>
      <c r="BK42" s="61"/>
      <c r="BL42" s="61"/>
      <c r="BM42" s="61"/>
      <c r="BN42" s="61"/>
    </row>
    <row r="43" spans="1:66" ht="20.25" customHeight="1" x14ac:dyDescent="0.25">
      <c r="A43" s="1103"/>
      <c r="B43" s="53"/>
      <c r="C43" s="25"/>
      <c r="D43" s="53"/>
      <c r="E43" s="53"/>
      <c r="F43" s="53"/>
      <c r="G43" s="25"/>
      <c r="H43" s="25"/>
      <c r="I43" s="54"/>
      <c r="K43" s="1076"/>
      <c r="L43" s="61"/>
      <c r="M43" s="75"/>
      <c r="N43" s="61"/>
      <c r="O43" s="61"/>
      <c r="P43" s="61"/>
      <c r="Q43" s="75"/>
      <c r="R43" s="75"/>
      <c r="S43" s="61"/>
      <c r="T43" s="61"/>
      <c r="U43" s="1076"/>
      <c r="V43" s="61"/>
      <c r="W43" s="75"/>
      <c r="X43" s="61"/>
      <c r="Y43" s="61"/>
      <c r="Z43" s="61"/>
      <c r="AA43" s="75"/>
      <c r="AB43" s="75"/>
      <c r="AC43" s="61"/>
      <c r="AD43" s="61"/>
      <c r="AE43" s="1076"/>
      <c r="AF43" s="61"/>
      <c r="AG43" s="75"/>
      <c r="AH43" s="61"/>
      <c r="AI43" s="75"/>
      <c r="AJ43" s="75"/>
      <c r="AK43" s="75"/>
      <c r="AL43" s="75"/>
      <c r="AM43" s="61"/>
      <c r="AN43" s="61"/>
      <c r="AO43" s="1076"/>
      <c r="AP43" s="61"/>
      <c r="AQ43" s="75"/>
      <c r="AR43" s="61"/>
      <c r="AS43" s="61"/>
      <c r="AT43" s="61"/>
      <c r="AU43" s="75"/>
      <c r="AV43" s="75"/>
      <c r="AW43" s="61"/>
      <c r="AX43" s="61"/>
      <c r="AY43" s="1076"/>
      <c r="AZ43" s="61"/>
      <c r="BA43" s="75"/>
      <c r="BB43" s="61"/>
      <c r="BC43" s="61"/>
      <c r="BD43" s="61"/>
      <c r="BE43" s="75"/>
      <c r="BF43" s="75"/>
      <c r="BG43" s="61"/>
      <c r="BH43" s="61"/>
      <c r="BI43" s="61"/>
      <c r="BJ43" s="61"/>
      <c r="BK43" s="61"/>
      <c r="BL43" s="61"/>
      <c r="BM43" s="61"/>
      <c r="BN43" s="61"/>
    </row>
    <row r="44" spans="1:66" ht="20.25" customHeight="1" thickBot="1" x14ac:dyDescent="0.3">
      <c r="A44" s="1105"/>
      <c r="B44" s="59"/>
      <c r="C44" s="30"/>
      <c r="D44" s="59"/>
      <c r="E44" s="59"/>
      <c r="F44" s="59"/>
      <c r="G44" s="30"/>
      <c r="H44" s="30"/>
      <c r="I44" s="60"/>
      <c r="K44" s="1076"/>
      <c r="L44" s="61"/>
      <c r="M44" s="75"/>
      <c r="N44" s="61"/>
      <c r="O44" s="61"/>
      <c r="P44" s="61"/>
      <c r="Q44" s="75"/>
      <c r="R44" s="75"/>
      <c r="S44" s="61"/>
      <c r="T44" s="61"/>
      <c r="U44" s="1076"/>
      <c r="V44" s="61"/>
      <c r="W44" s="75"/>
      <c r="X44" s="61"/>
      <c r="Y44" s="61"/>
      <c r="Z44" s="61"/>
      <c r="AA44" s="75"/>
      <c r="AB44" s="75"/>
      <c r="AC44" s="61"/>
      <c r="AD44" s="61"/>
      <c r="AE44" s="1076"/>
      <c r="AF44" s="61"/>
      <c r="AG44" s="75"/>
      <c r="AH44" s="61"/>
      <c r="AI44" s="75"/>
      <c r="AJ44" s="75"/>
      <c r="AK44" s="75"/>
      <c r="AL44" s="75"/>
      <c r="AM44" s="61"/>
      <c r="AN44" s="61"/>
      <c r="AO44" s="1076"/>
      <c r="AP44" s="61"/>
      <c r="AQ44" s="75"/>
      <c r="AR44" s="61"/>
      <c r="AS44" s="61"/>
      <c r="AT44" s="61"/>
      <c r="AU44" s="75"/>
      <c r="AV44" s="75"/>
      <c r="AW44" s="61"/>
      <c r="AX44" s="61"/>
      <c r="AY44" s="1076"/>
      <c r="AZ44" s="61"/>
      <c r="BA44" s="75"/>
      <c r="BB44" s="61"/>
      <c r="BC44" s="61"/>
      <c r="BD44" s="61"/>
      <c r="BE44" s="75"/>
      <c r="BF44" s="75"/>
      <c r="BG44" s="61"/>
      <c r="BH44" s="61"/>
      <c r="BI44" s="61"/>
      <c r="BJ44" s="61"/>
      <c r="BK44" s="61"/>
      <c r="BL44" s="61"/>
      <c r="BM44" s="61"/>
      <c r="BN44" s="61"/>
    </row>
    <row r="45" spans="1:66" ht="20.25" customHeight="1" thickTop="1" thickBot="1" x14ac:dyDescent="0.3">
      <c r="A45" s="523"/>
      <c r="B45" s="481" t="s">
        <v>249</v>
      </c>
      <c r="C45" s="485"/>
      <c r="D45" s="481"/>
      <c r="E45" s="518" t="s">
        <v>135</v>
      </c>
      <c r="F45" s="486"/>
      <c r="G45" s="486" t="s">
        <v>134</v>
      </c>
      <c r="H45" s="481"/>
      <c r="I45" s="482"/>
      <c r="AO45" s="61"/>
      <c r="AP45" s="61"/>
      <c r="AQ45" s="75"/>
      <c r="AR45" s="61"/>
      <c r="AS45" s="61"/>
      <c r="AT45" s="61"/>
      <c r="AU45" s="75"/>
      <c r="AV45" s="61"/>
      <c r="AW45" s="61"/>
      <c r="AY45" s="61"/>
      <c r="AZ45" s="61"/>
      <c r="BA45" s="75"/>
      <c r="BB45" s="61"/>
      <c r="BC45" s="61"/>
      <c r="BD45" s="61"/>
      <c r="BE45" s="75"/>
      <c r="BF45" s="61"/>
      <c r="BG45" s="61"/>
    </row>
    <row r="46" spans="1:66" ht="20.25" customHeight="1" x14ac:dyDescent="0.25">
      <c r="A46" s="66" t="s">
        <v>70</v>
      </c>
      <c r="B46" s="130"/>
      <c r="C46" s="109"/>
      <c r="D46" s="131"/>
      <c r="E46" s="131"/>
      <c r="F46" s="131"/>
      <c r="G46" s="20"/>
      <c r="H46" s="20"/>
      <c r="I46" s="51"/>
      <c r="AO46" s="61"/>
      <c r="AP46" s="61"/>
      <c r="AQ46" s="75"/>
      <c r="AR46" s="61"/>
      <c r="AS46" s="61"/>
      <c r="AT46" s="61"/>
      <c r="AU46" s="75"/>
      <c r="AV46" s="61"/>
      <c r="AW46" s="61"/>
      <c r="AY46" s="61"/>
      <c r="AZ46" s="61"/>
      <c r="BA46" s="75"/>
      <c r="BB46" s="61"/>
      <c r="BC46" s="61"/>
      <c r="BD46" s="61"/>
      <c r="BE46" s="75"/>
      <c r="BF46" s="61"/>
      <c r="BG46" s="61"/>
    </row>
    <row r="47" spans="1:66" ht="20.25" customHeight="1" x14ac:dyDescent="0.25">
      <c r="A47" s="67" t="s">
        <v>71</v>
      </c>
      <c r="B47" s="111"/>
      <c r="C47" s="99"/>
      <c r="D47" s="53"/>
      <c r="E47" s="100"/>
      <c r="F47" s="100"/>
      <c r="G47" s="25"/>
      <c r="H47" s="25"/>
      <c r="I47" s="54"/>
      <c r="AO47" s="61"/>
      <c r="AP47" s="61"/>
      <c r="AQ47" s="75"/>
      <c r="AR47" s="61"/>
      <c r="AS47" s="61"/>
      <c r="AT47" s="61"/>
      <c r="AU47" s="75"/>
      <c r="AV47" s="61"/>
      <c r="AW47" s="61"/>
      <c r="AY47" s="61"/>
      <c r="AZ47" s="61"/>
      <c r="BA47" s="75"/>
      <c r="BB47" s="61"/>
      <c r="BC47" s="61"/>
      <c r="BD47" s="61"/>
      <c r="BE47" s="75"/>
      <c r="BF47" s="61"/>
      <c r="BG47" s="61"/>
    </row>
    <row r="48" spans="1:66" ht="20.25" customHeight="1" x14ac:dyDescent="0.25">
      <c r="A48" s="67" t="s">
        <v>72</v>
      </c>
      <c r="B48" s="52"/>
      <c r="C48" s="25"/>
      <c r="D48" s="53"/>
      <c r="E48" s="53"/>
      <c r="F48" s="53"/>
      <c r="G48" s="25"/>
      <c r="H48" s="25"/>
      <c r="I48" s="54"/>
      <c r="AO48" s="61"/>
      <c r="AP48" s="61"/>
      <c r="AQ48" s="75"/>
      <c r="AR48" s="61"/>
      <c r="AS48" s="61"/>
      <c r="AT48" s="61"/>
      <c r="AU48" s="75"/>
      <c r="AV48" s="61"/>
      <c r="AW48" s="61"/>
      <c r="AY48" s="61"/>
      <c r="AZ48" s="61"/>
      <c r="BA48" s="75"/>
      <c r="BB48" s="61"/>
      <c r="BC48" s="61"/>
      <c r="BD48" s="61"/>
      <c r="BE48" s="75"/>
      <c r="BF48" s="61"/>
      <c r="BG48" s="61"/>
    </row>
    <row r="49" spans="1:66" ht="20.25" customHeight="1" x14ac:dyDescent="0.25">
      <c r="A49" s="68" t="s">
        <v>72</v>
      </c>
      <c r="B49" s="53"/>
      <c r="C49" s="25"/>
      <c r="D49" s="53"/>
      <c r="E49" s="53"/>
      <c r="F49" s="53"/>
      <c r="G49" s="25"/>
      <c r="H49" s="25"/>
      <c r="I49" s="54"/>
      <c r="AO49" s="61"/>
      <c r="AP49" s="61"/>
      <c r="AQ49" s="75"/>
      <c r="AR49" s="61"/>
      <c r="AS49" s="61"/>
      <c r="AT49" s="61"/>
      <c r="AU49" s="75"/>
      <c r="AV49" s="61"/>
      <c r="AW49" s="61"/>
      <c r="AY49" s="61"/>
      <c r="AZ49" s="61"/>
      <c r="BA49" s="75"/>
      <c r="BB49" s="61"/>
      <c r="BC49" s="61"/>
      <c r="BD49" s="61"/>
      <c r="BE49" s="75"/>
      <c r="BF49" s="61"/>
      <c r="BG49" s="61"/>
    </row>
    <row r="50" spans="1:66" ht="20.25" customHeight="1" x14ac:dyDescent="0.25">
      <c r="A50" s="1102" t="s">
        <v>73</v>
      </c>
      <c r="B50" s="52"/>
      <c r="C50" s="254"/>
      <c r="D50" s="235"/>
      <c r="E50" s="254"/>
      <c r="F50" s="254"/>
      <c r="G50" s="25"/>
      <c r="H50" s="25"/>
      <c r="I50" s="54"/>
      <c r="AO50" s="61"/>
      <c r="AP50" s="61"/>
      <c r="AQ50" s="75"/>
      <c r="AR50" s="61"/>
      <c r="AS50" s="61"/>
      <c r="AT50" s="61"/>
      <c r="AU50" s="75"/>
      <c r="AV50" s="61"/>
      <c r="AW50" s="61"/>
      <c r="AY50" s="61"/>
      <c r="AZ50" s="61"/>
      <c r="BA50" s="75"/>
      <c r="BB50" s="61"/>
      <c r="BC50" s="61"/>
      <c r="BD50" s="61"/>
      <c r="BE50" s="75"/>
      <c r="BF50" s="61"/>
      <c r="BG50" s="61"/>
    </row>
    <row r="51" spans="1:66" ht="20.25" customHeight="1" x14ac:dyDescent="0.25">
      <c r="A51" s="1103"/>
      <c r="B51" s="53"/>
      <c r="C51" s="254"/>
      <c r="D51" s="235"/>
      <c r="E51" s="254"/>
      <c r="F51" s="254"/>
      <c r="G51" s="25"/>
      <c r="H51" s="25"/>
      <c r="I51" s="54"/>
      <c r="AO51" s="61"/>
      <c r="AP51" s="61"/>
      <c r="AQ51" s="75"/>
      <c r="AR51" s="61"/>
      <c r="AS51" s="61"/>
      <c r="AT51" s="61"/>
      <c r="AU51" s="75"/>
      <c r="AV51" s="61"/>
      <c r="AW51" s="61"/>
      <c r="AY51" s="61"/>
      <c r="AZ51" s="61"/>
      <c r="BA51" s="75"/>
      <c r="BB51" s="61"/>
      <c r="BC51" s="61"/>
      <c r="BD51" s="61"/>
      <c r="BE51" s="75"/>
      <c r="BF51" s="61"/>
      <c r="BG51" s="61"/>
    </row>
    <row r="52" spans="1:66" ht="20.25" customHeight="1" x14ac:dyDescent="0.25">
      <c r="A52" s="1103"/>
      <c r="B52" s="53"/>
      <c r="C52" s="25"/>
      <c r="D52" s="53"/>
      <c r="E52" s="53"/>
      <c r="F52" s="53"/>
      <c r="G52" s="25"/>
      <c r="H52" s="25"/>
      <c r="I52" s="54"/>
      <c r="AO52" s="61"/>
      <c r="AP52" s="61"/>
      <c r="AQ52" s="75"/>
      <c r="AR52" s="61"/>
      <c r="AS52" s="61"/>
      <c r="AT52" s="61"/>
      <c r="AU52" s="75"/>
      <c r="AV52" s="61"/>
      <c r="AW52" s="61"/>
      <c r="AY52" s="61"/>
      <c r="AZ52" s="61"/>
      <c r="BA52" s="75"/>
      <c r="BB52" s="61"/>
      <c r="BC52" s="61"/>
      <c r="BD52" s="61"/>
      <c r="BE52" s="75"/>
      <c r="BF52" s="61"/>
      <c r="BG52" s="61"/>
    </row>
    <row r="53" spans="1:66" ht="20.25" customHeight="1" thickBot="1" x14ac:dyDescent="0.3">
      <c r="A53" s="1105"/>
      <c r="B53" s="59"/>
      <c r="C53" s="30"/>
      <c r="D53" s="59"/>
      <c r="E53" s="59"/>
      <c r="F53" s="59"/>
      <c r="G53" s="30"/>
      <c r="H53" s="30"/>
      <c r="I53" s="60"/>
      <c r="AO53" s="61"/>
      <c r="AP53" s="61"/>
      <c r="AQ53" s="75"/>
      <c r="AR53" s="61"/>
      <c r="AS53" s="61"/>
      <c r="AT53" s="61"/>
      <c r="AU53" s="75"/>
      <c r="AV53" s="61"/>
      <c r="AW53" s="61"/>
      <c r="AY53" s="61"/>
      <c r="AZ53" s="61"/>
      <c r="BA53" s="75"/>
      <c r="BB53" s="61"/>
      <c r="BC53" s="61"/>
      <c r="BD53" s="61"/>
      <c r="BE53" s="75"/>
      <c r="BF53" s="61"/>
      <c r="BG53" s="61"/>
    </row>
    <row r="54" spans="1:66" ht="40.5" customHeight="1" thickTop="1" x14ac:dyDescent="0.25">
      <c r="A54" s="1084" t="s">
        <v>64</v>
      </c>
      <c r="B54" s="1084"/>
      <c r="K54" s="1084" t="s">
        <v>64</v>
      </c>
      <c r="L54" s="1084"/>
      <c r="U54" s="1084" t="s">
        <v>64</v>
      </c>
      <c r="V54" s="1084"/>
      <c r="AE54" s="1084" t="s">
        <v>64</v>
      </c>
      <c r="AF54" s="1084"/>
      <c r="AO54" s="1077"/>
      <c r="AP54" s="1077"/>
      <c r="AQ54" s="75"/>
      <c r="AR54" s="61"/>
      <c r="AS54" s="61"/>
      <c r="AT54" s="61"/>
      <c r="AU54" s="75"/>
      <c r="AV54" s="61"/>
      <c r="AW54" s="61"/>
      <c r="AY54" s="1084" t="s">
        <v>64</v>
      </c>
      <c r="AZ54" s="1084"/>
    </row>
    <row r="55" spans="1:66" ht="12" customHeight="1" x14ac:dyDescent="0.25">
      <c r="AO55" s="61"/>
      <c r="AP55" s="61"/>
      <c r="AQ55" s="75"/>
      <c r="AR55" s="61"/>
      <c r="AS55" s="61"/>
      <c r="AT55" s="61"/>
      <c r="AU55" s="75"/>
      <c r="AV55" s="61"/>
      <c r="AW55" s="61"/>
    </row>
    <row r="56" spans="1:66" ht="17.399999999999999" x14ac:dyDescent="0.25">
      <c r="A56" s="1085" t="s">
        <v>74</v>
      </c>
      <c r="B56" s="1085"/>
      <c r="C56" s="1085"/>
      <c r="D56" s="1085"/>
      <c r="E56" s="1085"/>
      <c r="F56" s="1085"/>
      <c r="G56" s="1085"/>
      <c r="H56" s="1085"/>
      <c r="I56" s="1085"/>
      <c r="K56" s="1085" t="s">
        <v>74</v>
      </c>
      <c r="L56" s="1085"/>
      <c r="M56" s="1085"/>
      <c r="N56" s="1085"/>
      <c r="O56" s="1085"/>
      <c r="P56" s="1085"/>
      <c r="Q56" s="1085"/>
      <c r="R56" s="1085"/>
      <c r="S56" s="1085"/>
      <c r="T56" s="48"/>
      <c r="U56" s="1085" t="s">
        <v>74</v>
      </c>
      <c r="V56" s="1085"/>
      <c r="W56" s="1085"/>
      <c r="X56" s="1085"/>
      <c r="Y56" s="1085"/>
      <c r="Z56" s="1085"/>
      <c r="AA56" s="1085"/>
      <c r="AB56" s="1085"/>
      <c r="AC56" s="1085"/>
      <c r="AD56" s="48"/>
      <c r="AE56" s="1085" t="s">
        <v>74</v>
      </c>
      <c r="AF56" s="1085"/>
      <c r="AG56" s="1085"/>
      <c r="AH56" s="1085"/>
      <c r="AI56" s="1085"/>
      <c r="AJ56" s="1085"/>
      <c r="AK56" s="1085"/>
      <c r="AL56" s="1085"/>
      <c r="AM56" s="1085"/>
      <c r="AN56" s="48"/>
      <c r="AO56" s="1078"/>
      <c r="AP56" s="1078"/>
      <c r="AQ56" s="1078"/>
      <c r="AR56" s="1078"/>
      <c r="AS56" s="1078"/>
      <c r="AT56" s="1078"/>
      <c r="AU56" s="1078"/>
      <c r="AV56" s="1078"/>
      <c r="AW56" s="1078"/>
      <c r="AX56" s="48"/>
      <c r="AY56" s="1085" t="s">
        <v>96</v>
      </c>
      <c r="AZ56" s="1085"/>
      <c r="BA56" s="1085"/>
      <c r="BB56" s="1085"/>
      <c r="BC56" s="1085"/>
      <c r="BD56" s="1085"/>
      <c r="BE56" s="1085"/>
      <c r="BF56" s="1085"/>
      <c r="BG56" s="1085"/>
      <c r="BH56" s="48"/>
      <c r="BI56" s="48"/>
      <c r="BJ56" s="48"/>
      <c r="BK56" s="48"/>
      <c r="BL56" s="48"/>
      <c r="BM56" s="48"/>
      <c r="BN56" s="48"/>
    </row>
    <row r="57" spans="1:66" ht="12" customHeight="1" thickBot="1" x14ac:dyDescent="0.3">
      <c r="B57" s="48"/>
      <c r="C57" s="48"/>
      <c r="D57" s="48"/>
      <c r="E57" s="48"/>
      <c r="F57" s="48"/>
      <c r="G57" s="48"/>
      <c r="H57" s="48"/>
      <c r="I57" s="48"/>
      <c r="L57" s="48"/>
      <c r="M57" s="48"/>
      <c r="N57" s="48"/>
      <c r="O57" s="48"/>
      <c r="P57" s="48"/>
      <c r="Q57" s="48"/>
      <c r="R57" s="48"/>
      <c r="S57" s="48"/>
      <c r="T57" s="48"/>
      <c r="V57" s="48"/>
      <c r="W57" s="48"/>
      <c r="X57" s="48"/>
      <c r="Y57" s="48"/>
      <c r="Z57" s="48"/>
      <c r="AA57" s="48"/>
      <c r="AB57" s="48"/>
      <c r="AC57" s="48"/>
      <c r="AD57" s="48"/>
      <c r="AF57" s="48"/>
      <c r="AG57" s="48"/>
      <c r="AH57" s="48"/>
      <c r="AI57" s="48"/>
      <c r="AJ57" s="48"/>
      <c r="AK57" s="48"/>
      <c r="AL57" s="48"/>
      <c r="AM57" s="48"/>
      <c r="AN57" s="48"/>
      <c r="AO57" s="61"/>
      <c r="AP57" s="116"/>
      <c r="AQ57" s="116"/>
      <c r="AR57" s="116"/>
      <c r="AS57" s="116"/>
      <c r="AT57" s="116"/>
      <c r="AU57" s="116"/>
      <c r="AV57" s="116"/>
      <c r="AW57" s="116"/>
      <c r="AX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</row>
    <row r="58" spans="1:66" ht="27.15" customHeight="1" thickTop="1" x14ac:dyDescent="0.25">
      <c r="A58" s="223" t="s">
        <v>311</v>
      </c>
      <c r="B58" s="224"/>
      <c r="C58" s="271"/>
      <c r="D58" s="224"/>
      <c r="E58" s="271" t="s">
        <v>137</v>
      </c>
      <c r="F58" s="1127" t="s">
        <v>242</v>
      </c>
      <c r="G58" s="1127"/>
      <c r="H58" s="222" t="s">
        <v>136</v>
      </c>
      <c r="I58" s="326" t="s">
        <v>271</v>
      </c>
      <c r="K58" s="223" t="s">
        <v>311</v>
      </c>
      <c r="L58" s="224"/>
      <c r="M58" s="271"/>
      <c r="N58" s="224"/>
      <c r="O58" s="271" t="s">
        <v>137</v>
      </c>
      <c r="P58" s="1127" t="s">
        <v>242</v>
      </c>
      <c r="Q58" s="1127"/>
      <c r="R58" s="222" t="s">
        <v>136</v>
      </c>
      <c r="S58" s="326" t="s">
        <v>271</v>
      </c>
      <c r="T58" s="615"/>
      <c r="U58" s="223" t="s">
        <v>311</v>
      </c>
      <c r="V58" s="224"/>
      <c r="W58" s="271"/>
      <c r="X58" s="224"/>
      <c r="Y58" s="271" t="s">
        <v>137</v>
      </c>
      <c r="Z58" s="1127" t="s">
        <v>242</v>
      </c>
      <c r="AA58" s="1127"/>
      <c r="AB58" s="222" t="s">
        <v>136</v>
      </c>
      <c r="AC58" s="326" t="s">
        <v>271</v>
      </c>
      <c r="AD58" s="615"/>
      <c r="AE58" s="223" t="s">
        <v>311</v>
      </c>
      <c r="AF58" s="224"/>
      <c r="AG58" s="271"/>
      <c r="AH58" s="224"/>
      <c r="AI58" s="271" t="s">
        <v>137</v>
      </c>
      <c r="AJ58" s="1127" t="s">
        <v>242</v>
      </c>
      <c r="AK58" s="1127"/>
      <c r="AL58" s="222" t="s">
        <v>136</v>
      </c>
      <c r="AM58" s="326" t="s">
        <v>271</v>
      </c>
      <c r="AN58" s="615"/>
      <c r="AO58" s="230"/>
      <c r="AP58" s="230"/>
      <c r="AQ58" s="140"/>
      <c r="AR58" s="230"/>
      <c r="AS58" s="140"/>
      <c r="AT58" s="1077"/>
      <c r="AU58" s="1077"/>
      <c r="AV58" s="264"/>
      <c r="AW58" s="615"/>
      <c r="AX58" s="615"/>
      <c r="AY58" s="223" t="s">
        <v>241</v>
      </c>
      <c r="AZ58" s="224"/>
      <c r="BA58" s="271"/>
      <c r="BB58" s="224"/>
      <c r="BC58" s="271" t="s">
        <v>137</v>
      </c>
      <c r="BD58" s="1127" t="s">
        <v>242</v>
      </c>
      <c r="BE58" s="1127"/>
      <c r="BF58" s="222" t="s">
        <v>136</v>
      </c>
      <c r="BG58" s="326" t="s">
        <v>243</v>
      </c>
      <c r="BH58" s="615"/>
      <c r="BI58" s="615"/>
      <c r="BJ58" s="615"/>
      <c r="BK58" s="615"/>
      <c r="BL58" s="615"/>
      <c r="BM58" s="615"/>
      <c r="BN58" s="615"/>
    </row>
    <row r="59" spans="1:66" ht="27.15" customHeight="1" thickBot="1" x14ac:dyDescent="0.3">
      <c r="A59" s="1087" t="s">
        <v>250</v>
      </c>
      <c r="B59" s="1088"/>
      <c r="C59" s="1088"/>
      <c r="D59" s="1088"/>
      <c r="E59" s="1088"/>
      <c r="F59" s="1088"/>
      <c r="G59" s="1088"/>
      <c r="H59" s="1088"/>
      <c r="I59" s="1089"/>
      <c r="K59" s="1087" t="s">
        <v>255</v>
      </c>
      <c r="L59" s="1088"/>
      <c r="M59" s="1088"/>
      <c r="N59" s="1088"/>
      <c r="O59" s="1088"/>
      <c r="P59" s="1088"/>
      <c r="Q59" s="1088"/>
      <c r="R59" s="1088"/>
      <c r="S59" s="1089"/>
      <c r="T59" s="578"/>
      <c r="U59" s="1087" t="s">
        <v>259</v>
      </c>
      <c r="V59" s="1088"/>
      <c r="W59" s="1088"/>
      <c r="X59" s="1088"/>
      <c r="Y59" s="1088"/>
      <c r="Z59" s="1088"/>
      <c r="AA59" s="1088"/>
      <c r="AB59" s="1088"/>
      <c r="AC59" s="1089"/>
      <c r="AD59" s="578"/>
      <c r="AE59" s="1087" t="s">
        <v>261</v>
      </c>
      <c r="AF59" s="1088"/>
      <c r="AG59" s="1088"/>
      <c r="AH59" s="1088"/>
      <c r="AI59" s="1088"/>
      <c r="AJ59" s="1088"/>
      <c r="AK59" s="1088"/>
      <c r="AL59" s="1088"/>
      <c r="AM59" s="1089"/>
      <c r="AN59" s="578"/>
      <c r="AO59" s="1080"/>
      <c r="AP59" s="1080"/>
      <c r="AQ59" s="1080"/>
      <c r="AR59" s="1080"/>
      <c r="AS59" s="1080"/>
      <c r="AT59" s="1080"/>
      <c r="AU59" s="1080"/>
      <c r="AV59" s="1080"/>
      <c r="AW59" s="1080"/>
      <c r="AX59" s="578"/>
      <c r="AY59" s="1087" t="s">
        <v>266</v>
      </c>
      <c r="AZ59" s="1088"/>
      <c r="BA59" s="1088"/>
      <c r="BB59" s="1088"/>
      <c r="BC59" s="1088"/>
      <c r="BD59" s="1088"/>
      <c r="BE59" s="1088"/>
      <c r="BF59" s="1088"/>
      <c r="BG59" s="1089"/>
      <c r="BH59" s="578"/>
      <c r="BI59" s="578"/>
      <c r="BJ59" s="578"/>
      <c r="BK59" s="578"/>
      <c r="BL59" s="578"/>
      <c r="BM59" s="578"/>
      <c r="BN59" s="578"/>
    </row>
    <row r="60" spans="1:66" ht="20.25" customHeight="1" thickBot="1" x14ac:dyDescent="0.3">
      <c r="A60" s="65"/>
      <c r="B60" s="307" t="s">
        <v>155</v>
      </c>
      <c r="C60" s="393"/>
      <c r="D60" s="205"/>
      <c r="E60" s="227" t="s">
        <v>135</v>
      </c>
      <c r="F60" s="231"/>
      <c r="G60" s="231" t="s">
        <v>134</v>
      </c>
      <c r="H60" s="205"/>
      <c r="I60" s="206"/>
      <c r="K60" s="65"/>
      <c r="L60" s="307" t="s">
        <v>155</v>
      </c>
      <c r="M60" s="393"/>
      <c r="N60" s="205"/>
      <c r="O60" s="227" t="s">
        <v>135</v>
      </c>
      <c r="P60" s="231"/>
      <c r="Q60" s="231" t="s">
        <v>134</v>
      </c>
      <c r="R60" s="205"/>
      <c r="S60" s="206"/>
      <c r="T60" s="188"/>
      <c r="U60" s="65"/>
      <c r="V60" s="307" t="s">
        <v>155</v>
      </c>
      <c r="W60" s="393"/>
      <c r="X60" s="205"/>
      <c r="Y60" s="227" t="s">
        <v>135</v>
      </c>
      <c r="Z60" s="231"/>
      <c r="AA60" s="231" t="s">
        <v>134</v>
      </c>
      <c r="AB60" s="205"/>
      <c r="AC60" s="206"/>
      <c r="AD60" s="188"/>
      <c r="AE60" s="65"/>
      <c r="AF60" s="307" t="s">
        <v>155</v>
      </c>
      <c r="AG60" s="393"/>
      <c r="AH60" s="205"/>
      <c r="AI60" s="231" t="s">
        <v>135</v>
      </c>
      <c r="AJ60" s="231"/>
      <c r="AK60" s="231" t="s">
        <v>134</v>
      </c>
      <c r="AL60" s="205"/>
      <c r="AM60" s="206"/>
      <c r="AN60" s="188"/>
      <c r="AO60" s="61"/>
      <c r="AP60" s="325"/>
      <c r="AQ60" s="75"/>
      <c r="AR60" s="188"/>
      <c r="AS60" s="257"/>
      <c r="AT60" s="140"/>
      <c r="AU60" s="140"/>
      <c r="AV60" s="188"/>
      <c r="AW60" s="188"/>
      <c r="AX60" s="188"/>
      <c r="AY60" s="65"/>
      <c r="AZ60" s="307" t="s">
        <v>264</v>
      </c>
      <c r="BA60" s="393"/>
      <c r="BB60" s="205"/>
      <c r="BC60" s="227" t="s">
        <v>135</v>
      </c>
      <c r="BD60" s="231"/>
      <c r="BE60" s="231" t="s">
        <v>134</v>
      </c>
      <c r="BF60" s="205"/>
      <c r="BG60" s="206"/>
      <c r="BH60" s="188"/>
      <c r="BI60" s="188"/>
      <c r="BJ60" s="188"/>
      <c r="BK60" s="188"/>
      <c r="BL60" s="188"/>
      <c r="BM60" s="188"/>
      <c r="BN60" s="188"/>
    </row>
    <row r="61" spans="1:66" ht="20.25" customHeight="1" x14ac:dyDescent="0.25">
      <c r="A61" s="1090" t="s">
        <v>82</v>
      </c>
      <c r="B61" s="1092" t="s">
        <v>81</v>
      </c>
      <c r="C61" s="1094" t="s">
        <v>65</v>
      </c>
      <c r="D61" s="1096" t="s">
        <v>4</v>
      </c>
      <c r="E61" s="1094" t="s">
        <v>66</v>
      </c>
      <c r="F61" s="1094" t="s">
        <v>67</v>
      </c>
      <c r="G61" s="1098" t="s">
        <v>32</v>
      </c>
      <c r="H61" s="1094" t="s">
        <v>68</v>
      </c>
      <c r="I61" s="1100" t="s">
        <v>69</v>
      </c>
      <c r="K61" s="1090" t="s">
        <v>82</v>
      </c>
      <c r="L61" s="1092" t="s">
        <v>81</v>
      </c>
      <c r="M61" s="1094" t="s">
        <v>65</v>
      </c>
      <c r="N61" s="1096" t="s">
        <v>4</v>
      </c>
      <c r="O61" s="1094" t="s">
        <v>66</v>
      </c>
      <c r="P61" s="1094" t="s">
        <v>67</v>
      </c>
      <c r="Q61" s="1098" t="s">
        <v>32</v>
      </c>
      <c r="R61" s="1094" t="s">
        <v>68</v>
      </c>
      <c r="S61" s="1100" t="s">
        <v>69</v>
      </c>
      <c r="T61" s="140"/>
      <c r="U61" s="1090" t="s">
        <v>82</v>
      </c>
      <c r="V61" s="1092" t="s">
        <v>81</v>
      </c>
      <c r="W61" s="1094" t="s">
        <v>65</v>
      </c>
      <c r="X61" s="1096" t="s">
        <v>4</v>
      </c>
      <c r="Y61" s="1094" t="s">
        <v>66</v>
      </c>
      <c r="Z61" s="1094" t="s">
        <v>67</v>
      </c>
      <c r="AA61" s="1098" t="s">
        <v>32</v>
      </c>
      <c r="AB61" s="1094" t="s">
        <v>68</v>
      </c>
      <c r="AC61" s="1100" t="s">
        <v>69</v>
      </c>
      <c r="AD61" s="140"/>
      <c r="AE61" s="1090" t="s">
        <v>82</v>
      </c>
      <c r="AF61" s="1092" t="s">
        <v>81</v>
      </c>
      <c r="AG61" s="1094" t="s">
        <v>65</v>
      </c>
      <c r="AH61" s="1096" t="s">
        <v>4</v>
      </c>
      <c r="AI61" s="1094" t="s">
        <v>66</v>
      </c>
      <c r="AJ61" s="1094" t="s">
        <v>67</v>
      </c>
      <c r="AK61" s="1098" t="s">
        <v>32</v>
      </c>
      <c r="AL61" s="1094" t="s">
        <v>68</v>
      </c>
      <c r="AM61" s="1100" t="s">
        <v>69</v>
      </c>
      <c r="AN61" s="140"/>
      <c r="AO61" s="1081"/>
      <c r="AP61" s="1082"/>
      <c r="AQ61" s="1077"/>
      <c r="AR61" s="1082"/>
      <c r="AS61" s="1077"/>
      <c r="AT61" s="1077"/>
      <c r="AU61" s="1083"/>
      <c r="AV61" s="1077"/>
      <c r="AW61" s="1082"/>
      <c r="AX61" s="140"/>
      <c r="AY61" s="1090" t="s">
        <v>82</v>
      </c>
      <c r="AZ61" s="1092" t="s">
        <v>81</v>
      </c>
      <c r="BA61" s="1094" t="s">
        <v>65</v>
      </c>
      <c r="BB61" s="1096" t="s">
        <v>4</v>
      </c>
      <c r="BC61" s="1094" t="s">
        <v>66</v>
      </c>
      <c r="BD61" s="1094" t="s">
        <v>67</v>
      </c>
      <c r="BE61" s="1098" t="s">
        <v>32</v>
      </c>
      <c r="BF61" s="1094" t="s">
        <v>68</v>
      </c>
      <c r="BG61" s="1100" t="s">
        <v>69</v>
      </c>
      <c r="BH61" s="140"/>
      <c r="BI61" s="140"/>
      <c r="BJ61" s="140"/>
      <c r="BK61" s="140"/>
      <c r="BL61" s="140"/>
      <c r="BM61" s="140"/>
      <c r="BN61" s="140"/>
    </row>
    <row r="62" spans="1:66" ht="20.25" customHeight="1" thickBot="1" x14ac:dyDescent="0.3">
      <c r="A62" s="1091"/>
      <c r="B62" s="1093"/>
      <c r="C62" s="1095"/>
      <c r="D62" s="1097"/>
      <c r="E62" s="1095"/>
      <c r="F62" s="1095"/>
      <c r="G62" s="1099"/>
      <c r="H62" s="1095"/>
      <c r="I62" s="1101"/>
      <c r="K62" s="1091"/>
      <c r="L62" s="1093"/>
      <c r="M62" s="1095"/>
      <c r="N62" s="1097"/>
      <c r="O62" s="1095"/>
      <c r="P62" s="1095"/>
      <c r="Q62" s="1099"/>
      <c r="R62" s="1095"/>
      <c r="S62" s="1101"/>
      <c r="T62" s="140"/>
      <c r="U62" s="1091"/>
      <c r="V62" s="1093"/>
      <c r="W62" s="1095"/>
      <c r="X62" s="1097"/>
      <c r="Y62" s="1095"/>
      <c r="Z62" s="1095"/>
      <c r="AA62" s="1099"/>
      <c r="AB62" s="1095"/>
      <c r="AC62" s="1101"/>
      <c r="AD62" s="140"/>
      <c r="AE62" s="1091"/>
      <c r="AF62" s="1093"/>
      <c r="AG62" s="1095"/>
      <c r="AH62" s="1097"/>
      <c r="AI62" s="1095"/>
      <c r="AJ62" s="1095"/>
      <c r="AK62" s="1099"/>
      <c r="AL62" s="1095"/>
      <c r="AM62" s="1101"/>
      <c r="AN62" s="140"/>
      <c r="AO62" s="1081"/>
      <c r="AP62" s="1082"/>
      <c r="AQ62" s="1077"/>
      <c r="AR62" s="1082"/>
      <c r="AS62" s="1077"/>
      <c r="AT62" s="1077"/>
      <c r="AU62" s="1083"/>
      <c r="AV62" s="1077"/>
      <c r="AW62" s="1082"/>
      <c r="AX62" s="140"/>
      <c r="AY62" s="1091"/>
      <c r="AZ62" s="1093"/>
      <c r="BA62" s="1095"/>
      <c r="BB62" s="1097"/>
      <c r="BC62" s="1095"/>
      <c r="BD62" s="1095"/>
      <c r="BE62" s="1099"/>
      <c r="BF62" s="1095"/>
      <c r="BG62" s="1101"/>
      <c r="BH62" s="140"/>
      <c r="BI62" s="140"/>
      <c r="BJ62" s="140"/>
      <c r="BK62" s="140"/>
      <c r="BL62" s="140"/>
      <c r="BM62" s="140"/>
      <c r="BN62" s="140"/>
    </row>
    <row r="63" spans="1:66" ht="20.25" customHeight="1" x14ac:dyDescent="0.25">
      <c r="A63" s="66" t="s">
        <v>70</v>
      </c>
      <c r="B63" s="56"/>
      <c r="C63" s="69"/>
      <c r="D63" s="56"/>
      <c r="E63" s="56"/>
      <c r="F63" s="56"/>
      <c r="G63" s="20"/>
      <c r="H63" s="20"/>
      <c r="I63" s="51"/>
      <c r="K63" s="66" t="s">
        <v>70</v>
      </c>
      <c r="L63" s="56"/>
      <c r="M63" s="69"/>
      <c r="N63" s="56"/>
      <c r="O63" s="56"/>
      <c r="P63" s="56"/>
      <c r="Q63" s="20"/>
      <c r="R63" s="20"/>
      <c r="S63" s="51"/>
      <c r="T63" s="61"/>
      <c r="U63" s="66" t="s">
        <v>70</v>
      </c>
      <c r="V63" s="56"/>
      <c r="W63" s="69"/>
      <c r="X63" s="56"/>
      <c r="Y63" s="56"/>
      <c r="Z63" s="56"/>
      <c r="AA63" s="20"/>
      <c r="AB63" s="20"/>
      <c r="AC63" s="51"/>
      <c r="AD63" s="61"/>
      <c r="AE63" s="66" t="s">
        <v>70</v>
      </c>
      <c r="AF63" s="56"/>
      <c r="AG63" s="69"/>
      <c r="AH63" s="56"/>
      <c r="AI63" s="69"/>
      <c r="AJ63" s="69"/>
      <c r="AK63" s="20"/>
      <c r="AL63" s="20"/>
      <c r="AM63" s="51"/>
      <c r="AN63" s="61"/>
      <c r="AO63" s="75"/>
      <c r="AP63" s="61"/>
      <c r="AQ63" s="75"/>
      <c r="AR63" s="61"/>
      <c r="AS63" s="61"/>
      <c r="AT63" s="61"/>
      <c r="AU63" s="75"/>
      <c r="AV63" s="75"/>
      <c r="AW63" s="61"/>
      <c r="AX63" s="61"/>
      <c r="AY63" s="66" t="s">
        <v>70</v>
      </c>
      <c r="AZ63" s="62"/>
      <c r="BA63" s="25"/>
      <c r="BB63" s="53"/>
      <c r="BC63" s="25"/>
      <c r="BD63" s="25"/>
      <c r="BE63" s="20"/>
      <c r="BF63" s="20"/>
      <c r="BG63" s="51"/>
      <c r="BH63" s="61"/>
      <c r="BI63" s="61"/>
      <c r="BJ63" s="61"/>
      <c r="BK63" s="61"/>
      <c r="BL63" s="61"/>
      <c r="BM63" s="61"/>
      <c r="BN63" s="61"/>
    </row>
    <row r="64" spans="1:66" ht="20.25" customHeight="1" x14ac:dyDescent="0.25">
      <c r="A64" s="67" t="s">
        <v>71</v>
      </c>
      <c r="B64" s="62"/>
      <c r="C64" s="25"/>
      <c r="D64" s="53"/>
      <c r="E64" s="25"/>
      <c r="F64" s="25"/>
      <c r="G64" s="25"/>
      <c r="H64" s="25"/>
      <c r="I64" s="54"/>
      <c r="K64" s="67" t="s">
        <v>71</v>
      </c>
      <c r="L64" s="62"/>
      <c r="M64" s="25"/>
      <c r="N64" s="53"/>
      <c r="O64" s="25"/>
      <c r="P64" s="25"/>
      <c r="Q64" s="25"/>
      <c r="R64" s="25"/>
      <c r="S64" s="54"/>
      <c r="T64" s="61"/>
      <c r="U64" s="67" t="s">
        <v>71</v>
      </c>
      <c r="V64" s="62"/>
      <c r="W64" s="25"/>
      <c r="X64" s="53"/>
      <c r="Y64" s="25"/>
      <c r="Z64" s="25"/>
      <c r="AA64" s="25"/>
      <c r="AB64" s="25"/>
      <c r="AC64" s="54"/>
      <c r="AD64" s="61"/>
      <c r="AE64" s="67" t="s">
        <v>71</v>
      </c>
      <c r="AF64" s="62"/>
      <c r="AG64" s="25"/>
      <c r="AH64" s="53"/>
      <c r="AI64" s="25"/>
      <c r="AJ64" s="25"/>
      <c r="AK64" s="25"/>
      <c r="AL64" s="25"/>
      <c r="AM64" s="54"/>
      <c r="AN64" s="61"/>
      <c r="AO64" s="75"/>
      <c r="AP64" s="61"/>
      <c r="AQ64" s="75"/>
      <c r="AR64" s="61"/>
      <c r="AS64" s="75"/>
      <c r="AT64" s="75"/>
      <c r="AU64" s="75"/>
      <c r="AV64" s="75"/>
      <c r="AW64" s="61"/>
      <c r="AX64" s="61"/>
      <c r="AY64" s="67" t="s">
        <v>71</v>
      </c>
      <c r="AZ64" s="52"/>
      <c r="BA64" s="25"/>
      <c r="BB64" s="53"/>
      <c r="BC64" s="25"/>
      <c r="BD64" s="53"/>
      <c r="BE64" s="25"/>
      <c r="BF64" s="25"/>
      <c r="BG64" s="54"/>
      <c r="BH64" s="61"/>
      <c r="BI64" s="61"/>
      <c r="BJ64" s="61"/>
      <c r="BK64" s="61"/>
      <c r="BL64" s="61"/>
      <c r="BM64" s="61"/>
      <c r="BN64" s="61"/>
    </row>
    <row r="65" spans="1:66" ht="20.25" customHeight="1" x14ac:dyDescent="0.25">
      <c r="A65" s="67" t="s">
        <v>72</v>
      </c>
      <c r="B65" s="56"/>
      <c r="C65" s="69"/>
      <c r="D65" s="53"/>
      <c r="E65" s="56"/>
      <c r="F65" s="56"/>
      <c r="G65" s="25"/>
      <c r="H65" s="25"/>
      <c r="I65" s="54"/>
      <c r="K65" s="67" t="s">
        <v>72</v>
      </c>
      <c r="L65" s="56"/>
      <c r="M65" s="69"/>
      <c r="N65" s="53"/>
      <c r="O65" s="56"/>
      <c r="P65" s="56"/>
      <c r="Q65" s="25"/>
      <c r="R65" s="25"/>
      <c r="S65" s="54"/>
      <c r="T65" s="61"/>
      <c r="U65" s="67" t="s">
        <v>72</v>
      </c>
      <c r="V65" s="56"/>
      <c r="W65" s="69"/>
      <c r="X65" s="53"/>
      <c r="Y65" s="56"/>
      <c r="Z65" s="56"/>
      <c r="AA65" s="25"/>
      <c r="AB65" s="25"/>
      <c r="AC65" s="54"/>
      <c r="AD65" s="61"/>
      <c r="AE65" s="67" t="s">
        <v>72</v>
      </c>
      <c r="AF65" s="56"/>
      <c r="AG65" s="69"/>
      <c r="AH65" s="53"/>
      <c r="AI65" s="69"/>
      <c r="AJ65" s="69"/>
      <c r="AK65" s="25"/>
      <c r="AL65" s="25"/>
      <c r="AM65" s="54"/>
      <c r="AN65" s="61"/>
      <c r="AO65" s="75"/>
      <c r="AP65" s="61"/>
      <c r="AQ65" s="75"/>
      <c r="AR65" s="61"/>
      <c r="AS65" s="61"/>
      <c r="AT65" s="61"/>
      <c r="AU65" s="75"/>
      <c r="AV65" s="75"/>
      <c r="AW65" s="61"/>
      <c r="AX65" s="61"/>
      <c r="AY65" s="67" t="s">
        <v>72</v>
      </c>
      <c r="AZ65" s="62"/>
      <c r="BA65" s="25"/>
      <c r="BB65" s="53"/>
      <c r="BC65" s="25"/>
      <c r="BD65" s="25"/>
      <c r="BE65" s="25"/>
      <c r="BF65" s="25"/>
      <c r="BG65" s="54"/>
      <c r="BH65" s="61"/>
      <c r="BI65" s="61"/>
      <c r="BJ65" s="61"/>
      <c r="BK65" s="61"/>
      <c r="BL65" s="61"/>
      <c r="BM65" s="61"/>
      <c r="BN65" s="61"/>
    </row>
    <row r="66" spans="1:66" ht="20.25" customHeight="1" x14ac:dyDescent="0.25">
      <c r="A66" s="68" t="s">
        <v>72</v>
      </c>
      <c r="B66" s="52"/>
      <c r="C66" s="25"/>
      <c r="D66" s="53"/>
      <c r="E66" s="53"/>
      <c r="F66" s="53"/>
      <c r="G66" s="25"/>
      <c r="H66" s="25"/>
      <c r="I66" s="54"/>
      <c r="K66" s="68" t="s">
        <v>72</v>
      </c>
      <c r="L66" s="52"/>
      <c r="M66" s="25"/>
      <c r="N66" s="53"/>
      <c r="O66" s="53"/>
      <c r="P66" s="53"/>
      <c r="Q66" s="25"/>
      <c r="R66" s="25"/>
      <c r="S66" s="54"/>
      <c r="T66" s="61"/>
      <c r="U66" s="68" t="s">
        <v>72</v>
      </c>
      <c r="V66" s="52"/>
      <c r="W66" s="25"/>
      <c r="X66" s="53"/>
      <c r="Y66" s="53"/>
      <c r="Z66" s="53"/>
      <c r="AA66" s="25"/>
      <c r="AB66" s="25"/>
      <c r="AC66" s="54"/>
      <c r="AD66" s="61"/>
      <c r="AE66" s="68" t="s">
        <v>72</v>
      </c>
      <c r="AF66" s="52"/>
      <c r="AG66" s="25"/>
      <c r="AH66" s="53"/>
      <c r="AI66" s="25"/>
      <c r="AJ66" s="25"/>
      <c r="AK66" s="25"/>
      <c r="AL66" s="25"/>
      <c r="AM66" s="54"/>
      <c r="AN66" s="61"/>
      <c r="AO66" s="75"/>
      <c r="AP66" s="61"/>
      <c r="AQ66" s="75"/>
      <c r="AR66" s="61"/>
      <c r="AS66" s="61"/>
      <c r="AT66" s="61"/>
      <c r="AU66" s="75"/>
      <c r="AV66" s="75"/>
      <c r="AW66" s="61"/>
      <c r="AX66" s="61"/>
      <c r="AY66" s="68" t="s">
        <v>72</v>
      </c>
      <c r="AZ66" s="52"/>
      <c r="BA66" s="25"/>
      <c r="BB66" s="53"/>
      <c r="BC66" s="53"/>
      <c r="BD66" s="53"/>
      <c r="BE66" s="25"/>
      <c r="BF66" s="25"/>
      <c r="BG66" s="54"/>
      <c r="BH66" s="61"/>
      <c r="BI66" s="61"/>
      <c r="BJ66" s="61"/>
      <c r="BK66" s="61"/>
      <c r="BL66" s="61"/>
      <c r="BM66" s="61"/>
      <c r="BN66" s="61"/>
    </row>
    <row r="67" spans="1:66" ht="20.25" customHeight="1" x14ac:dyDescent="0.25">
      <c r="A67" s="1102" t="s">
        <v>73</v>
      </c>
      <c r="B67" s="52"/>
      <c r="C67" s="25"/>
      <c r="D67" s="53"/>
      <c r="E67" s="53"/>
      <c r="F67" s="53"/>
      <c r="G67" s="254"/>
      <c r="H67" s="25"/>
      <c r="I67" s="54"/>
      <c r="K67" s="1102" t="s">
        <v>73</v>
      </c>
      <c r="L67" s="52"/>
      <c r="M67" s="25"/>
      <c r="N67" s="53"/>
      <c r="O67" s="53"/>
      <c r="P67" s="53"/>
      <c r="Q67" s="254"/>
      <c r="R67" s="25"/>
      <c r="S67" s="54"/>
      <c r="T67" s="61"/>
      <c r="U67" s="1102" t="s">
        <v>73</v>
      </c>
      <c r="V67" s="52"/>
      <c r="W67" s="25"/>
      <c r="X67" s="53"/>
      <c r="Y67" s="53"/>
      <c r="Z67" s="53"/>
      <c r="AA67" s="254"/>
      <c r="AB67" s="25"/>
      <c r="AC67" s="54"/>
      <c r="AD67" s="61"/>
      <c r="AE67" s="1102" t="s">
        <v>73</v>
      </c>
      <c r="AF67" s="52"/>
      <c r="AG67" s="25"/>
      <c r="AH67" s="53"/>
      <c r="AI67" s="25"/>
      <c r="AJ67" s="25"/>
      <c r="AK67" s="254"/>
      <c r="AL67" s="25"/>
      <c r="AM67" s="54"/>
      <c r="AN67" s="61"/>
      <c r="AO67" s="1076"/>
      <c r="AP67" s="61"/>
      <c r="AQ67" s="75"/>
      <c r="AR67" s="61"/>
      <c r="AS67" s="61"/>
      <c r="AT67" s="61"/>
      <c r="AU67" s="593"/>
      <c r="AV67" s="75"/>
      <c r="AW67" s="61"/>
      <c r="AX67" s="61"/>
      <c r="AY67" s="1102" t="s">
        <v>73</v>
      </c>
      <c r="AZ67" s="62"/>
      <c r="BA67" s="25"/>
      <c r="BB67" s="53"/>
      <c r="BC67" s="25"/>
      <c r="BD67" s="25"/>
      <c r="BE67" s="25"/>
      <c r="BF67" s="25"/>
      <c r="BG67" s="54"/>
      <c r="BH67" s="61"/>
      <c r="BI67" s="61"/>
      <c r="BJ67" s="61"/>
      <c r="BK67" s="61"/>
      <c r="BL67" s="61"/>
      <c r="BM67" s="61"/>
      <c r="BN67" s="61"/>
    </row>
    <row r="68" spans="1:66" ht="20.25" customHeight="1" x14ac:dyDescent="0.25">
      <c r="A68" s="1103"/>
      <c r="B68" s="52"/>
      <c r="C68" s="25"/>
      <c r="D68" s="53"/>
      <c r="E68" s="53"/>
      <c r="F68" s="53"/>
      <c r="G68" s="25"/>
      <c r="H68" s="25"/>
      <c r="I68" s="54"/>
      <c r="K68" s="1103"/>
      <c r="L68" s="52"/>
      <c r="M68" s="25"/>
      <c r="N68" s="53"/>
      <c r="O68" s="53"/>
      <c r="P68" s="53"/>
      <c r="Q68" s="25"/>
      <c r="R68" s="25"/>
      <c r="S68" s="54"/>
      <c r="T68" s="61"/>
      <c r="U68" s="1103"/>
      <c r="V68" s="52"/>
      <c r="W68" s="25"/>
      <c r="X68" s="53"/>
      <c r="Y68" s="53"/>
      <c r="Z68" s="53"/>
      <c r="AA68" s="25"/>
      <c r="AB68" s="25"/>
      <c r="AC68" s="54"/>
      <c r="AD68" s="61"/>
      <c r="AE68" s="1103"/>
      <c r="AF68" s="52"/>
      <c r="AG68" s="25"/>
      <c r="AH68" s="53"/>
      <c r="AI68" s="25"/>
      <c r="AJ68" s="25"/>
      <c r="AK68" s="25"/>
      <c r="AL68" s="25"/>
      <c r="AM68" s="54"/>
      <c r="AN68" s="61"/>
      <c r="AO68" s="1076"/>
      <c r="AP68" s="61"/>
      <c r="AQ68" s="75"/>
      <c r="AR68" s="61"/>
      <c r="AS68" s="61"/>
      <c r="AT68" s="61"/>
      <c r="AU68" s="75"/>
      <c r="AV68" s="75"/>
      <c r="AW68" s="61"/>
      <c r="AX68" s="61"/>
      <c r="AY68" s="1103"/>
      <c r="AZ68" s="62"/>
      <c r="BA68" s="25"/>
      <c r="BB68" s="53"/>
      <c r="BC68" s="25"/>
      <c r="BD68" s="25"/>
      <c r="BE68" s="25"/>
      <c r="BF68" s="25"/>
      <c r="BG68" s="54"/>
      <c r="BH68" s="61"/>
      <c r="BI68" s="61"/>
      <c r="BJ68" s="61"/>
      <c r="BK68" s="61"/>
      <c r="BL68" s="61"/>
      <c r="BM68" s="61"/>
      <c r="BN68" s="61"/>
    </row>
    <row r="69" spans="1:66" ht="20.25" customHeight="1" x14ac:dyDescent="0.25">
      <c r="A69" s="1103"/>
      <c r="B69" s="52"/>
      <c r="C69" s="25"/>
      <c r="D69" s="53"/>
      <c r="E69" s="25"/>
      <c r="F69" s="25"/>
      <c r="G69" s="25"/>
      <c r="H69" s="25"/>
      <c r="I69" s="54"/>
      <c r="K69" s="1103"/>
      <c r="L69" s="52"/>
      <c r="M69" s="25"/>
      <c r="N69" s="53"/>
      <c r="O69" s="25"/>
      <c r="P69" s="25"/>
      <c r="Q69" s="25"/>
      <c r="R69" s="25"/>
      <c r="S69" s="54"/>
      <c r="T69" s="61"/>
      <c r="U69" s="1103"/>
      <c r="V69" s="52"/>
      <c r="W69" s="25"/>
      <c r="X69" s="53"/>
      <c r="Y69" s="25"/>
      <c r="Z69" s="25"/>
      <c r="AA69" s="25"/>
      <c r="AB69" s="25"/>
      <c r="AC69" s="54"/>
      <c r="AD69" s="61"/>
      <c r="AE69" s="1103"/>
      <c r="AF69" s="52"/>
      <c r="AG69" s="25"/>
      <c r="AH69" s="53"/>
      <c r="AI69" s="25"/>
      <c r="AJ69" s="25"/>
      <c r="AK69" s="25"/>
      <c r="AL69" s="25"/>
      <c r="AM69" s="54"/>
      <c r="AN69" s="61"/>
      <c r="AO69" s="1076"/>
      <c r="AP69" s="61"/>
      <c r="AQ69" s="75"/>
      <c r="AR69" s="61"/>
      <c r="AS69" s="75"/>
      <c r="AT69" s="75"/>
      <c r="AU69" s="75"/>
      <c r="AV69" s="75"/>
      <c r="AW69" s="61"/>
      <c r="AX69" s="61"/>
      <c r="AY69" s="1103"/>
      <c r="AZ69" s="52"/>
      <c r="BA69" s="25"/>
      <c r="BB69" s="53"/>
      <c r="BC69" s="25"/>
      <c r="BD69" s="25"/>
      <c r="BE69" s="25"/>
      <c r="BF69" s="25"/>
      <c r="BG69" s="54"/>
      <c r="BH69" s="61"/>
      <c r="BI69" s="61"/>
      <c r="BJ69" s="61"/>
      <c r="BK69" s="61"/>
      <c r="BL69" s="61"/>
      <c r="BM69" s="61"/>
      <c r="BN69" s="61"/>
    </row>
    <row r="70" spans="1:66" ht="20.25" customHeight="1" thickBot="1" x14ac:dyDescent="0.3">
      <c r="A70" s="1103"/>
      <c r="B70" s="55"/>
      <c r="C70" s="69"/>
      <c r="D70" s="56"/>
      <c r="E70" s="69"/>
      <c r="F70" s="69"/>
      <c r="G70" s="69"/>
      <c r="H70" s="69"/>
      <c r="I70" s="57"/>
      <c r="K70" s="1103"/>
      <c r="L70" s="55"/>
      <c r="M70" s="69"/>
      <c r="N70" s="56"/>
      <c r="O70" s="69"/>
      <c r="P70" s="69"/>
      <c r="Q70" s="69"/>
      <c r="R70" s="69"/>
      <c r="S70" s="57"/>
      <c r="T70" s="61"/>
      <c r="U70" s="1103"/>
      <c r="V70" s="55"/>
      <c r="W70" s="69"/>
      <c r="X70" s="56"/>
      <c r="Y70" s="69"/>
      <c r="Z70" s="69"/>
      <c r="AA70" s="69"/>
      <c r="AB70" s="69"/>
      <c r="AC70" s="57"/>
      <c r="AD70" s="61"/>
      <c r="AE70" s="1103"/>
      <c r="AF70" s="55"/>
      <c r="AG70" s="69"/>
      <c r="AH70" s="56"/>
      <c r="AI70" s="69"/>
      <c r="AJ70" s="69"/>
      <c r="AK70" s="69"/>
      <c r="AL70" s="69"/>
      <c r="AM70" s="57"/>
      <c r="AN70" s="61"/>
      <c r="AO70" s="1076"/>
      <c r="AP70" s="61"/>
      <c r="AQ70" s="75"/>
      <c r="AR70" s="61"/>
      <c r="AS70" s="75"/>
      <c r="AT70" s="75"/>
      <c r="AU70" s="75"/>
      <c r="AV70" s="75"/>
      <c r="AW70" s="61"/>
      <c r="AX70" s="61"/>
      <c r="AY70" s="1105"/>
      <c r="AZ70" s="59"/>
      <c r="BA70" s="30"/>
      <c r="BB70" s="59"/>
      <c r="BC70" s="59"/>
      <c r="BD70" s="59"/>
      <c r="BE70" s="30"/>
      <c r="BF70" s="30"/>
      <c r="BG70" s="60"/>
      <c r="BH70" s="61"/>
      <c r="BI70" s="61"/>
      <c r="BJ70" s="61"/>
      <c r="BK70" s="61"/>
      <c r="BL70" s="61"/>
      <c r="BM70" s="61"/>
      <c r="BN70" s="61"/>
    </row>
    <row r="71" spans="1:66" ht="20.25" customHeight="1" thickTop="1" thickBot="1" x14ac:dyDescent="0.3">
      <c r="A71" s="65"/>
      <c r="B71" s="205" t="s">
        <v>251</v>
      </c>
      <c r="C71" s="393"/>
      <c r="D71" s="205"/>
      <c r="E71" s="227" t="s">
        <v>135</v>
      </c>
      <c r="F71" s="231"/>
      <c r="G71" s="231" t="s">
        <v>134</v>
      </c>
      <c r="H71" s="205"/>
      <c r="I71" s="206"/>
      <c r="K71" s="65"/>
      <c r="L71" s="205" t="s">
        <v>256</v>
      </c>
      <c r="M71" s="393"/>
      <c r="N71" s="205"/>
      <c r="O71" s="227" t="s">
        <v>135</v>
      </c>
      <c r="P71" s="231"/>
      <c r="Q71" s="231" t="s">
        <v>134</v>
      </c>
      <c r="R71" s="205"/>
      <c r="S71" s="206"/>
      <c r="T71" s="188"/>
      <c r="U71" s="65"/>
      <c r="V71" s="205" t="s">
        <v>256</v>
      </c>
      <c r="W71" s="393"/>
      <c r="X71" s="205"/>
      <c r="Y71" s="227" t="s">
        <v>135</v>
      </c>
      <c r="Z71" s="231"/>
      <c r="AA71" s="231" t="s">
        <v>134</v>
      </c>
      <c r="AB71" s="205"/>
      <c r="AC71" s="206"/>
      <c r="AD71" s="188"/>
      <c r="AE71" s="65"/>
      <c r="AF71" s="205" t="s">
        <v>256</v>
      </c>
      <c r="AG71" s="393"/>
      <c r="AH71" s="205"/>
      <c r="AI71" s="231" t="s">
        <v>135</v>
      </c>
      <c r="AJ71" s="231"/>
      <c r="AK71" s="231" t="s">
        <v>134</v>
      </c>
      <c r="AL71" s="205"/>
      <c r="AM71" s="206"/>
      <c r="AN71" s="188"/>
      <c r="AO71" s="61"/>
      <c r="AP71" s="188"/>
      <c r="AQ71" s="75"/>
      <c r="AR71" s="188"/>
      <c r="AS71" s="257"/>
      <c r="AT71" s="140"/>
      <c r="AU71" s="140"/>
      <c r="AV71" s="188"/>
      <c r="AW71" s="188"/>
      <c r="AX71" s="188"/>
      <c r="AY71" s="61"/>
      <c r="AZ71" s="188"/>
      <c r="BA71" s="75"/>
      <c r="BB71" s="188"/>
      <c r="BC71" s="257"/>
      <c r="BD71" s="140"/>
      <c r="BE71" s="140"/>
      <c r="BF71" s="188"/>
      <c r="BG71" s="188"/>
      <c r="BH71" s="188"/>
      <c r="BI71" s="188"/>
      <c r="BJ71" s="188"/>
      <c r="BK71" s="188"/>
      <c r="BL71" s="188"/>
      <c r="BM71" s="188"/>
      <c r="BN71" s="188"/>
    </row>
    <row r="72" spans="1:66" ht="20.25" customHeight="1" x14ac:dyDescent="0.25">
      <c r="A72" s="66" t="s">
        <v>70</v>
      </c>
      <c r="B72" s="92"/>
      <c r="C72" s="25"/>
      <c r="D72" s="53"/>
      <c r="E72" s="25"/>
      <c r="F72" s="25"/>
      <c r="G72" s="109"/>
      <c r="H72" s="20"/>
      <c r="I72" s="51"/>
      <c r="K72" s="66" t="s">
        <v>70</v>
      </c>
      <c r="L72" s="92"/>
      <c r="M72" s="25"/>
      <c r="N72" s="53"/>
      <c r="O72" s="25"/>
      <c r="P72" s="25"/>
      <c r="Q72" s="109"/>
      <c r="R72" s="20"/>
      <c r="S72" s="51"/>
      <c r="T72" s="61"/>
      <c r="U72" s="66" t="s">
        <v>70</v>
      </c>
      <c r="V72" s="92"/>
      <c r="W72" s="25"/>
      <c r="X72" s="53"/>
      <c r="Y72" s="25"/>
      <c r="Z72" s="25"/>
      <c r="AA72" s="109"/>
      <c r="AB72" s="20"/>
      <c r="AC72" s="51"/>
      <c r="AD72" s="61"/>
      <c r="AE72" s="66" t="s">
        <v>70</v>
      </c>
      <c r="AF72" s="92"/>
      <c r="AG72" s="25"/>
      <c r="AH72" s="53"/>
      <c r="AI72" s="25"/>
      <c r="AJ72" s="25"/>
      <c r="AK72" s="109"/>
      <c r="AL72" s="20"/>
      <c r="AM72" s="51"/>
      <c r="AN72" s="61"/>
      <c r="AO72" s="75"/>
      <c r="AP72" s="61"/>
      <c r="AQ72" s="75"/>
      <c r="AR72" s="61"/>
      <c r="AS72" s="75"/>
      <c r="AT72" s="75"/>
      <c r="AU72" s="75"/>
      <c r="AV72" s="75"/>
      <c r="AW72" s="61"/>
      <c r="AX72" s="61"/>
      <c r="AY72" s="75"/>
      <c r="AZ72" s="61"/>
      <c r="BA72" s="75"/>
      <c r="BB72" s="61"/>
      <c r="BC72" s="75"/>
      <c r="BD72" s="75"/>
      <c r="BE72" s="75"/>
      <c r="BF72" s="75"/>
      <c r="BG72" s="61"/>
      <c r="BH72" s="61"/>
      <c r="BI72" s="61"/>
      <c r="BJ72" s="61"/>
      <c r="BK72" s="61"/>
      <c r="BL72" s="61"/>
      <c r="BM72" s="61"/>
      <c r="BN72" s="61"/>
    </row>
    <row r="73" spans="1:66" ht="20.25" customHeight="1" x14ac:dyDescent="0.25">
      <c r="A73" s="67" t="s">
        <v>71</v>
      </c>
      <c r="B73" s="92"/>
      <c r="C73" s="25"/>
      <c r="D73" s="53"/>
      <c r="E73" s="25"/>
      <c r="F73" s="25"/>
      <c r="G73" s="25"/>
      <c r="H73" s="25"/>
      <c r="I73" s="54"/>
      <c r="K73" s="67" t="s">
        <v>71</v>
      </c>
      <c r="L73" s="92"/>
      <c r="M73" s="25"/>
      <c r="N73" s="53"/>
      <c r="O73" s="25"/>
      <c r="P73" s="25"/>
      <c r="Q73" s="25"/>
      <c r="R73" s="25"/>
      <c r="S73" s="54"/>
      <c r="T73" s="61"/>
      <c r="U73" s="67" t="s">
        <v>71</v>
      </c>
      <c r="V73" s="92"/>
      <c r="W73" s="25"/>
      <c r="X73" s="53"/>
      <c r="Y73" s="25"/>
      <c r="Z73" s="25"/>
      <c r="AA73" s="25"/>
      <c r="AB73" s="25"/>
      <c r="AC73" s="54"/>
      <c r="AD73" s="61"/>
      <c r="AE73" s="67" t="s">
        <v>71</v>
      </c>
      <c r="AF73" s="92"/>
      <c r="AG73" s="25"/>
      <c r="AH73" s="53"/>
      <c r="AI73" s="25"/>
      <c r="AJ73" s="25"/>
      <c r="AK73" s="25"/>
      <c r="AL73" s="25"/>
      <c r="AM73" s="54"/>
      <c r="AN73" s="61"/>
      <c r="AO73" s="75"/>
      <c r="AP73" s="61"/>
      <c r="AQ73" s="75"/>
      <c r="AR73" s="61"/>
      <c r="AS73" s="75"/>
      <c r="AT73" s="75"/>
      <c r="AU73" s="75"/>
      <c r="AV73" s="75"/>
      <c r="AW73" s="61"/>
      <c r="AX73" s="61"/>
      <c r="AY73" s="75"/>
      <c r="AZ73" s="61"/>
      <c r="BA73" s="75"/>
      <c r="BB73" s="61"/>
      <c r="BC73" s="75"/>
      <c r="BD73" s="75"/>
      <c r="BE73" s="75"/>
      <c r="BF73" s="75"/>
      <c r="BG73" s="61"/>
      <c r="BH73" s="61"/>
      <c r="BI73" s="61"/>
      <c r="BJ73" s="61"/>
      <c r="BK73" s="61"/>
      <c r="BL73" s="61"/>
      <c r="BM73" s="61"/>
      <c r="BN73" s="61"/>
    </row>
    <row r="74" spans="1:66" ht="20.25" customHeight="1" x14ac:dyDescent="0.25">
      <c r="A74" s="67" t="s">
        <v>72</v>
      </c>
      <c r="B74" s="52"/>
      <c r="C74" s="25"/>
      <c r="D74" s="53"/>
      <c r="E74" s="53"/>
      <c r="F74" s="53"/>
      <c r="G74" s="25"/>
      <c r="H74" s="25"/>
      <c r="I74" s="54"/>
      <c r="K74" s="67" t="s">
        <v>72</v>
      </c>
      <c r="L74" s="52"/>
      <c r="M74" s="25"/>
      <c r="N74" s="53"/>
      <c r="O74" s="53"/>
      <c r="P74" s="53"/>
      <c r="Q74" s="25"/>
      <c r="R74" s="25"/>
      <c r="S74" s="54"/>
      <c r="T74" s="61"/>
      <c r="U74" s="67" t="s">
        <v>72</v>
      </c>
      <c r="V74" s="52"/>
      <c r="W74" s="25"/>
      <c r="X74" s="53"/>
      <c r="Y74" s="53"/>
      <c r="Z74" s="53"/>
      <c r="AA74" s="25"/>
      <c r="AB74" s="25"/>
      <c r="AC74" s="54"/>
      <c r="AD74" s="61"/>
      <c r="AE74" s="67" t="s">
        <v>72</v>
      </c>
      <c r="AF74" s="52"/>
      <c r="AG74" s="25"/>
      <c r="AH74" s="53"/>
      <c r="AI74" s="25"/>
      <c r="AJ74" s="25"/>
      <c r="AK74" s="25"/>
      <c r="AL74" s="25"/>
      <c r="AM74" s="54"/>
      <c r="AN74" s="61"/>
      <c r="AO74" s="75"/>
      <c r="AP74" s="61"/>
      <c r="AQ74" s="75"/>
      <c r="AR74" s="61"/>
      <c r="AS74" s="61"/>
      <c r="AT74" s="61"/>
      <c r="AU74" s="75"/>
      <c r="AV74" s="75"/>
      <c r="AW74" s="61"/>
      <c r="AX74" s="61"/>
      <c r="AY74" s="75"/>
      <c r="AZ74" s="61"/>
      <c r="BA74" s="75"/>
      <c r="BB74" s="61"/>
      <c r="BC74" s="61"/>
      <c r="BD74" s="61"/>
      <c r="BE74" s="75"/>
      <c r="BF74" s="75"/>
      <c r="BG74" s="61"/>
      <c r="BH74" s="61"/>
      <c r="BI74" s="61"/>
      <c r="BJ74" s="61"/>
      <c r="BK74" s="61"/>
      <c r="BL74" s="61"/>
      <c r="BM74" s="61"/>
      <c r="BN74" s="61"/>
    </row>
    <row r="75" spans="1:66" ht="20.25" customHeight="1" x14ac:dyDescent="0.25">
      <c r="A75" s="68" t="s">
        <v>72</v>
      </c>
      <c r="B75" s="53"/>
      <c r="C75" s="25"/>
      <c r="D75" s="53"/>
      <c r="E75" s="53"/>
      <c r="F75" s="53"/>
      <c r="G75" s="25"/>
      <c r="H75" s="25"/>
      <c r="I75" s="54"/>
      <c r="K75" s="68" t="s">
        <v>72</v>
      </c>
      <c r="L75" s="53"/>
      <c r="M75" s="25"/>
      <c r="N75" s="53"/>
      <c r="O75" s="53"/>
      <c r="P75" s="53"/>
      <c r="Q75" s="25"/>
      <c r="R75" s="25"/>
      <c r="S75" s="54"/>
      <c r="T75" s="61"/>
      <c r="U75" s="68" t="s">
        <v>72</v>
      </c>
      <c r="V75" s="53"/>
      <c r="W75" s="25"/>
      <c r="X75" s="53"/>
      <c r="Y75" s="53"/>
      <c r="Z75" s="53"/>
      <c r="AA75" s="25"/>
      <c r="AB75" s="25"/>
      <c r="AC75" s="54"/>
      <c r="AD75" s="61"/>
      <c r="AE75" s="68" t="s">
        <v>72</v>
      </c>
      <c r="AF75" s="53"/>
      <c r="AG75" s="25"/>
      <c r="AH75" s="53"/>
      <c r="AI75" s="25"/>
      <c r="AJ75" s="25"/>
      <c r="AK75" s="25"/>
      <c r="AL75" s="25"/>
      <c r="AM75" s="54"/>
      <c r="AN75" s="61"/>
      <c r="AO75" s="75"/>
      <c r="AP75" s="61"/>
      <c r="AQ75" s="75"/>
      <c r="AR75" s="61"/>
      <c r="AS75" s="61"/>
      <c r="AT75" s="61"/>
      <c r="AU75" s="75"/>
      <c r="AV75" s="75"/>
      <c r="AW75" s="61"/>
      <c r="AX75" s="61"/>
      <c r="AY75" s="75"/>
      <c r="AZ75" s="61"/>
      <c r="BA75" s="75"/>
      <c r="BB75" s="61"/>
      <c r="BC75" s="61"/>
      <c r="BD75" s="61"/>
      <c r="BE75" s="75"/>
      <c r="BF75" s="75"/>
      <c r="BG75" s="61"/>
      <c r="BH75" s="61"/>
      <c r="BI75" s="61"/>
      <c r="BJ75" s="61"/>
      <c r="BK75" s="61"/>
      <c r="BL75" s="61"/>
      <c r="BM75" s="61"/>
      <c r="BN75" s="61"/>
    </row>
    <row r="76" spans="1:66" ht="20.25" customHeight="1" x14ac:dyDescent="0.25">
      <c r="A76" s="1102" t="s">
        <v>73</v>
      </c>
      <c r="B76" s="234"/>
      <c r="C76" s="254"/>
      <c r="D76" s="235"/>
      <c r="E76" s="235"/>
      <c r="F76" s="235"/>
      <c r="G76" s="254"/>
      <c r="H76" s="254"/>
      <c r="I76" s="54"/>
      <c r="K76" s="1102" t="s">
        <v>73</v>
      </c>
      <c r="L76" s="234"/>
      <c r="M76" s="254"/>
      <c r="N76" s="235"/>
      <c r="O76" s="235"/>
      <c r="P76" s="235"/>
      <c r="Q76" s="254"/>
      <c r="R76" s="254"/>
      <c r="S76" s="54"/>
      <c r="T76" s="61"/>
      <c r="U76" s="1102" t="s">
        <v>73</v>
      </c>
      <c r="V76" s="234"/>
      <c r="W76" s="254"/>
      <c r="X76" s="235"/>
      <c r="Y76" s="235"/>
      <c r="Z76" s="235"/>
      <c r="AA76" s="254"/>
      <c r="AB76" s="254"/>
      <c r="AC76" s="54"/>
      <c r="AD76" s="61"/>
      <c r="AE76" s="1102" t="s">
        <v>73</v>
      </c>
      <c r="AF76" s="234"/>
      <c r="AG76" s="254"/>
      <c r="AH76" s="235"/>
      <c r="AI76" s="254"/>
      <c r="AJ76" s="254"/>
      <c r="AK76" s="254"/>
      <c r="AL76" s="254"/>
      <c r="AM76" s="54"/>
      <c r="AN76" s="61"/>
      <c r="AO76" s="1076"/>
      <c r="AP76" s="403"/>
      <c r="AQ76" s="593"/>
      <c r="AR76" s="403"/>
      <c r="AS76" s="403"/>
      <c r="AT76" s="403"/>
      <c r="AU76" s="593"/>
      <c r="AV76" s="593"/>
      <c r="AW76" s="61"/>
      <c r="AX76" s="61"/>
      <c r="AY76" s="1076"/>
      <c r="AZ76" s="403"/>
      <c r="BA76" s="593"/>
      <c r="BB76" s="403"/>
      <c r="BC76" s="403"/>
      <c r="BD76" s="403"/>
      <c r="BE76" s="593"/>
      <c r="BF76" s="593"/>
      <c r="BG76" s="61"/>
      <c r="BH76" s="61"/>
      <c r="BI76" s="61"/>
      <c r="BJ76" s="61"/>
      <c r="BK76" s="61"/>
      <c r="BL76" s="61"/>
      <c r="BM76" s="61"/>
      <c r="BN76" s="61"/>
    </row>
    <row r="77" spans="1:66" ht="20.25" customHeight="1" x14ac:dyDescent="0.25">
      <c r="A77" s="1103"/>
      <c r="B77" s="53"/>
      <c r="C77" s="25"/>
      <c r="D77" s="53"/>
      <c r="E77" s="53"/>
      <c r="F77" s="53"/>
      <c r="G77" s="25"/>
      <c r="H77" s="25"/>
      <c r="I77" s="54"/>
      <c r="K77" s="1103"/>
      <c r="L77" s="53"/>
      <c r="M77" s="25"/>
      <c r="N77" s="53"/>
      <c r="O77" s="53"/>
      <c r="P77" s="53"/>
      <c r="Q77" s="25"/>
      <c r="R77" s="25"/>
      <c r="S77" s="54"/>
      <c r="T77" s="61"/>
      <c r="U77" s="1103"/>
      <c r="V77" s="53"/>
      <c r="W77" s="25"/>
      <c r="X77" s="53"/>
      <c r="Y77" s="53"/>
      <c r="Z77" s="53"/>
      <c r="AA77" s="25"/>
      <c r="AB77" s="25"/>
      <c r="AC77" s="54"/>
      <c r="AD77" s="61"/>
      <c r="AE77" s="1103"/>
      <c r="AF77" s="53"/>
      <c r="AG77" s="25"/>
      <c r="AH77" s="53"/>
      <c r="AI77" s="25"/>
      <c r="AJ77" s="25"/>
      <c r="AK77" s="25"/>
      <c r="AL77" s="25"/>
      <c r="AM77" s="54"/>
      <c r="AN77" s="61"/>
      <c r="AO77" s="1076"/>
      <c r="AP77" s="61"/>
      <c r="AQ77" s="75"/>
      <c r="AR77" s="61"/>
      <c r="AS77" s="61"/>
      <c r="AT77" s="61"/>
      <c r="AU77" s="75"/>
      <c r="AV77" s="75"/>
      <c r="AW77" s="61"/>
      <c r="AX77" s="61"/>
      <c r="AY77" s="1076"/>
      <c r="AZ77" s="61"/>
      <c r="BA77" s="75"/>
      <c r="BB77" s="61"/>
      <c r="BC77" s="61"/>
      <c r="BD77" s="61"/>
      <c r="BE77" s="75"/>
      <c r="BF77" s="75"/>
      <c r="BG77" s="61"/>
      <c r="BH77" s="61"/>
      <c r="BI77" s="61"/>
      <c r="BJ77" s="61"/>
      <c r="BK77" s="61"/>
      <c r="BL77" s="61"/>
      <c r="BM77" s="61"/>
      <c r="BN77" s="61"/>
    </row>
    <row r="78" spans="1:66" ht="20.25" customHeight="1" x14ac:dyDescent="0.25">
      <c r="A78" s="1103"/>
      <c r="B78" s="53"/>
      <c r="C78" s="25"/>
      <c r="D78" s="53"/>
      <c r="E78" s="53"/>
      <c r="F78" s="53"/>
      <c r="G78" s="25"/>
      <c r="H78" s="25"/>
      <c r="I78" s="54"/>
      <c r="K78" s="1103"/>
      <c r="L78" s="53"/>
      <c r="M78" s="25"/>
      <c r="N78" s="53"/>
      <c r="O78" s="53"/>
      <c r="P78" s="53"/>
      <c r="Q78" s="25"/>
      <c r="R78" s="25"/>
      <c r="S78" s="54"/>
      <c r="T78" s="61"/>
      <c r="U78" s="1103"/>
      <c r="V78" s="53"/>
      <c r="W78" s="25"/>
      <c r="X78" s="53"/>
      <c r="Y78" s="53"/>
      <c r="Z78" s="53"/>
      <c r="AA78" s="25"/>
      <c r="AB78" s="25"/>
      <c r="AC78" s="54"/>
      <c r="AD78" s="61"/>
      <c r="AE78" s="1103"/>
      <c r="AF78" s="53"/>
      <c r="AG78" s="25"/>
      <c r="AH78" s="53"/>
      <c r="AI78" s="25"/>
      <c r="AJ78" s="25"/>
      <c r="AK78" s="25"/>
      <c r="AL78" s="25"/>
      <c r="AM78" s="54"/>
      <c r="AN78" s="61"/>
      <c r="AO78" s="1076"/>
      <c r="AP78" s="61"/>
      <c r="AQ78" s="75"/>
      <c r="AR78" s="61"/>
      <c r="AS78" s="61"/>
      <c r="AT78" s="61"/>
      <c r="AU78" s="75"/>
      <c r="AV78" s="75"/>
      <c r="AW78" s="61"/>
      <c r="AX78" s="61"/>
      <c r="AY78" s="1076"/>
      <c r="AZ78" s="61"/>
      <c r="BA78" s="75"/>
      <c r="BB78" s="61"/>
      <c r="BC78" s="61"/>
      <c r="BD78" s="61"/>
      <c r="BE78" s="75"/>
      <c r="BF78" s="75"/>
      <c r="BG78" s="61"/>
      <c r="BH78" s="61"/>
      <c r="BI78" s="61"/>
      <c r="BJ78" s="61"/>
      <c r="BK78" s="61"/>
      <c r="BL78" s="61"/>
      <c r="BM78" s="61"/>
      <c r="BN78" s="61"/>
    </row>
    <row r="79" spans="1:66" ht="20.25" customHeight="1" thickBot="1" x14ac:dyDescent="0.3">
      <c r="A79" s="1103"/>
      <c r="B79" s="53"/>
      <c r="C79" s="25"/>
      <c r="D79" s="53"/>
      <c r="E79" s="53"/>
      <c r="F79" s="53"/>
      <c r="G79" s="69"/>
      <c r="H79" s="69"/>
      <c r="I79" s="57"/>
      <c r="K79" s="1103"/>
      <c r="L79" s="53"/>
      <c r="M79" s="25"/>
      <c r="N79" s="53"/>
      <c r="O79" s="53"/>
      <c r="P79" s="53"/>
      <c r="Q79" s="69"/>
      <c r="R79" s="69"/>
      <c r="S79" s="57"/>
      <c r="T79" s="61"/>
      <c r="U79" s="1103"/>
      <c r="V79" s="53"/>
      <c r="W79" s="25"/>
      <c r="X79" s="53"/>
      <c r="Y79" s="53"/>
      <c r="Z79" s="53"/>
      <c r="AA79" s="69"/>
      <c r="AB79" s="69"/>
      <c r="AC79" s="57"/>
      <c r="AD79" s="61"/>
      <c r="AE79" s="1103"/>
      <c r="AF79" s="53"/>
      <c r="AG79" s="25"/>
      <c r="AH79" s="53"/>
      <c r="AI79" s="25"/>
      <c r="AJ79" s="25"/>
      <c r="AK79" s="69"/>
      <c r="AL79" s="69"/>
      <c r="AM79" s="57"/>
      <c r="AN79" s="61"/>
      <c r="AO79" s="1076"/>
      <c r="AP79" s="61"/>
      <c r="AQ79" s="75"/>
      <c r="AR79" s="61"/>
      <c r="AS79" s="61"/>
      <c r="AT79" s="61"/>
      <c r="AU79" s="75"/>
      <c r="AV79" s="75"/>
      <c r="AW79" s="61"/>
      <c r="AX79" s="61"/>
      <c r="AY79" s="1076"/>
      <c r="AZ79" s="61"/>
      <c r="BA79" s="75"/>
      <c r="BB79" s="61"/>
      <c r="BC79" s="61"/>
      <c r="BD79" s="61"/>
      <c r="BE79" s="75"/>
      <c r="BF79" s="75"/>
      <c r="BG79" s="61"/>
      <c r="BH79" s="61"/>
      <c r="BI79" s="61"/>
      <c r="BJ79" s="61"/>
      <c r="BK79" s="61"/>
      <c r="BL79" s="61"/>
      <c r="BM79" s="61"/>
      <c r="BN79" s="61"/>
    </row>
    <row r="80" spans="1:66" ht="20.25" customHeight="1" thickBot="1" x14ac:dyDescent="0.3">
      <c r="A80" s="65"/>
      <c r="B80" s="205" t="s">
        <v>252</v>
      </c>
      <c r="C80" s="393"/>
      <c r="D80" s="205"/>
      <c r="E80" s="227" t="s">
        <v>135</v>
      </c>
      <c r="F80" s="231"/>
      <c r="G80" s="231" t="s">
        <v>134</v>
      </c>
      <c r="H80" s="205"/>
      <c r="I80" s="206"/>
      <c r="K80" s="65"/>
      <c r="L80" s="205" t="s">
        <v>257</v>
      </c>
      <c r="M80" s="393"/>
      <c r="N80" s="205"/>
      <c r="O80" s="227" t="s">
        <v>135</v>
      </c>
      <c r="P80" s="231"/>
      <c r="Q80" s="231" t="s">
        <v>134</v>
      </c>
      <c r="R80" s="205"/>
      <c r="S80" s="206"/>
      <c r="T80" s="188"/>
      <c r="U80" s="65"/>
      <c r="V80" s="205" t="s">
        <v>257</v>
      </c>
      <c r="W80" s="393"/>
      <c r="X80" s="205"/>
      <c r="Y80" s="227" t="s">
        <v>135</v>
      </c>
      <c r="Z80" s="231"/>
      <c r="AA80" s="231" t="s">
        <v>134</v>
      </c>
      <c r="AB80" s="205"/>
      <c r="AC80" s="206"/>
      <c r="AD80" s="188"/>
      <c r="AE80" s="65"/>
      <c r="AF80" s="205" t="s">
        <v>257</v>
      </c>
      <c r="AG80" s="393"/>
      <c r="AH80" s="205"/>
      <c r="AI80" s="231" t="s">
        <v>135</v>
      </c>
      <c r="AJ80" s="231"/>
      <c r="AK80" s="231" t="s">
        <v>134</v>
      </c>
      <c r="AL80" s="205"/>
      <c r="AM80" s="206"/>
      <c r="AN80" s="188"/>
      <c r="AO80" s="61"/>
      <c r="AP80" s="188"/>
      <c r="AQ80" s="75"/>
      <c r="AR80" s="188"/>
      <c r="AS80" s="257"/>
      <c r="AT80" s="140"/>
      <c r="AU80" s="140"/>
      <c r="AV80" s="188"/>
      <c r="AW80" s="188"/>
      <c r="AX80" s="188"/>
      <c r="AY80" s="61"/>
      <c r="AZ80" s="188"/>
      <c r="BA80" s="75"/>
      <c r="BB80" s="188"/>
      <c r="BC80" s="257"/>
      <c r="BD80" s="140"/>
      <c r="BE80" s="140"/>
      <c r="BF80" s="188"/>
      <c r="BG80" s="188"/>
      <c r="BH80" s="188"/>
      <c r="BI80" s="188"/>
      <c r="BJ80" s="188"/>
      <c r="BK80" s="188"/>
      <c r="BL80" s="188"/>
      <c r="BM80" s="188"/>
      <c r="BN80" s="188"/>
    </row>
    <row r="81" spans="1:66" ht="20.25" customHeight="1" x14ac:dyDescent="0.25">
      <c r="A81" s="66" t="s">
        <v>70</v>
      </c>
      <c r="B81" s="130"/>
      <c r="C81" s="109"/>
      <c r="D81" s="131"/>
      <c r="E81" s="109"/>
      <c r="F81" s="109"/>
      <c r="G81" s="109"/>
      <c r="H81" s="20"/>
      <c r="I81" s="51"/>
      <c r="K81" s="66" t="s">
        <v>70</v>
      </c>
      <c r="L81" s="130"/>
      <c r="M81" s="109"/>
      <c r="N81" s="131"/>
      <c r="O81" s="109"/>
      <c r="P81" s="109"/>
      <c r="Q81" s="109"/>
      <c r="R81" s="20"/>
      <c r="S81" s="51"/>
      <c r="T81" s="61"/>
      <c r="U81" s="66" t="s">
        <v>70</v>
      </c>
      <c r="V81" s="130"/>
      <c r="W81" s="109"/>
      <c r="X81" s="131"/>
      <c r="Y81" s="109"/>
      <c r="Z81" s="109"/>
      <c r="AA81" s="109"/>
      <c r="AB81" s="20"/>
      <c r="AC81" s="51"/>
      <c r="AD81" s="61"/>
      <c r="AE81" s="66" t="s">
        <v>70</v>
      </c>
      <c r="AF81" s="130"/>
      <c r="AG81" s="109"/>
      <c r="AH81" s="131"/>
      <c r="AI81" s="109"/>
      <c r="AJ81" s="109"/>
      <c r="AK81" s="109"/>
      <c r="AL81" s="20"/>
      <c r="AM81" s="51"/>
      <c r="AN81" s="61"/>
      <c r="AO81" s="75"/>
      <c r="AP81" s="61"/>
      <c r="AQ81" s="75"/>
      <c r="AR81" s="61"/>
      <c r="AS81" s="75"/>
      <c r="AT81" s="75"/>
      <c r="AU81" s="75"/>
      <c r="AV81" s="75"/>
      <c r="AW81" s="61"/>
      <c r="AX81" s="61"/>
      <c r="AY81" s="75"/>
      <c r="AZ81" s="61"/>
      <c r="BA81" s="75"/>
      <c r="BB81" s="61"/>
      <c r="BC81" s="75"/>
      <c r="BD81" s="75"/>
      <c r="BE81" s="75"/>
      <c r="BF81" s="75"/>
      <c r="BG81" s="61"/>
      <c r="BH81" s="61"/>
      <c r="BI81" s="61"/>
      <c r="BJ81" s="61"/>
      <c r="BK81" s="61"/>
      <c r="BL81" s="61"/>
      <c r="BM81" s="61"/>
      <c r="BN81" s="61"/>
    </row>
    <row r="82" spans="1:66" ht="20.25" customHeight="1" x14ac:dyDescent="0.25">
      <c r="A82" s="67" t="s">
        <v>71</v>
      </c>
      <c r="B82" s="52"/>
      <c r="C82" s="25"/>
      <c r="D82" s="53"/>
      <c r="E82" s="25"/>
      <c r="F82" s="25"/>
      <c r="G82" s="25"/>
      <c r="H82" s="25"/>
      <c r="I82" s="54"/>
      <c r="K82" s="67" t="s">
        <v>71</v>
      </c>
      <c r="L82" s="52"/>
      <c r="M82" s="25"/>
      <c r="N82" s="53"/>
      <c r="O82" s="25"/>
      <c r="P82" s="25"/>
      <c r="Q82" s="25"/>
      <c r="R82" s="25"/>
      <c r="S82" s="54"/>
      <c r="T82" s="61"/>
      <c r="U82" s="67" t="s">
        <v>71</v>
      </c>
      <c r="V82" s="52"/>
      <c r="W82" s="25"/>
      <c r="X82" s="53"/>
      <c r="Y82" s="25"/>
      <c r="Z82" s="25"/>
      <c r="AA82" s="25"/>
      <c r="AB82" s="25"/>
      <c r="AC82" s="54"/>
      <c r="AD82" s="61"/>
      <c r="AE82" s="67" t="s">
        <v>71</v>
      </c>
      <c r="AF82" s="52"/>
      <c r="AG82" s="25"/>
      <c r="AH82" s="53"/>
      <c r="AI82" s="25"/>
      <c r="AJ82" s="25"/>
      <c r="AK82" s="25"/>
      <c r="AL82" s="25"/>
      <c r="AM82" s="54"/>
      <c r="AN82" s="61"/>
      <c r="AO82" s="75"/>
      <c r="AP82" s="61"/>
      <c r="AQ82" s="75"/>
      <c r="AR82" s="61"/>
      <c r="AS82" s="75"/>
      <c r="AT82" s="75"/>
      <c r="AU82" s="75"/>
      <c r="AV82" s="75"/>
      <c r="AW82" s="61"/>
      <c r="AX82" s="61"/>
      <c r="AY82" s="75"/>
      <c r="AZ82" s="61"/>
      <c r="BA82" s="75"/>
      <c r="BB82" s="61"/>
      <c r="BC82" s="75"/>
      <c r="BD82" s="75"/>
      <c r="BE82" s="75"/>
      <c r="BF82" s="75"/>
      <c r="BG82" s="61"/>
      <c r="BH82" s="61"/>
      <c r="BI82" s="61"/>
      <c r="BJ82" s="61"/>
      <c r="BK82" s="61"/>
      <c r="BL82" s="61"/>
      <c r="BM82" s="61"/>
      <c r="BN82" s="61"/>
    </row>
    <row r="83" spans="1:66" ht="20.25" customHeight="1" x14ac:dyDescent="0.25">
      <c r="A83" s="67" t="s">
        <v>72</v>
      </c>
      <c r="B83" s="52"/>
      <c r="C83" s="25"/>
      <c r="D83" s="53"/>
      <c r="E83" s="25"/>
      <c r="F83" s="25"/>
      <c r="G83" s="25"/>
      <c r="H83" s="25"/>
      <c r="I83" s="54"/>
      <c r="K83" s="67" t="s">
        <v>72</v>
      </c>
      <c r="L83" s="52"/>
      <c r="M83" s="25"/>
      <c r="N83" s="53"/>
      <c r="O83" s="25"/>
      <c r="P83" s="25"/>
      <c r="Q83" s="25"/>
      <c r="R83" s="25"/>
      <c r="S83" s="54"/>
      <c r="T83" s="61"/>
      <c r="U83" s="67" t="s">
        <v>72</v>
      </c>
      <c r="V83" s="52"/>
      <c r="W83" s="25"/>
      <c r="X83" s="53"/>
      <c r="Y83" s="25"/>
      <c r="Z83" s="25"/>
      <c r="AA83" s="25"/>
      <c r="AB83" s="25"/>
      <c r="AC83" s="54"/>
      <c r="AD83" s="61"/>
      <c r="AE83" s="67" t="s">
        <v>72</v>
      </c>
      <c r="AF83" s="52"/>
      <c r="AG83" s="25"/>
      <c r="AH83" s="53"/>
      <c r="AI83" s="25"/>
      <c r="AJ83" s="25"/>
      <c r="AK83" s="25"/>
      <c r="AL83" s="25"/>
      <c r="AM83" s="54"/>
      <c r="AN83" s="61"/>
      <c r="AO83" s="75"/>
      <c r="AP83" s="61"/>
      <c r="AQ83" s="75"/>
      <c r="AR83" s="61"/>
      <c r="AS83" s="75"/>
      <c r="AT83" s="75"/>
      <c r="AU83" s="75"/>
      <c r="AV83" s="75"/>
      <c r="AW83" s="61"/>
      <c r="AX83" s="61"/>
      <c r="AY83" s="75"/>
      <c r="AZ83" s="61"/>
      <c r="BA83" s="75"/>
      <c r="BB83" s="61"/>
      <c r="BC83" s="75"/>
      <c r="BD83" s="75"/>
      <c r="BE83" s="75"/>
      <c r="BF83" s="75"/>
      <c r="BG83" s="61"/>
      <c r="BH83" s="61"/>
      <c r="BI83" s="61"/>
      <c r="BJ83" s="61"/>
      <c r="BK83" s="61"/>
      <c r="BL83" s="61"/>
      <c r="BM83" s="61"/>
      <c r="BN83" s="61"/>
    </row>
    <row r="84" spans="1:66" ht="20.25" customHeight="1" x14ac:dyDescent="0.25">
      <c r="A84" s="68" t="s">
        <v>97</v>
      </c>
      <c r="B84" s="52"/>
      <c r="C84" s="25"/>
      <c r="D84" s="53"/>
      <c r="E84" s="53"/>
      <c r="F84" s="53"/>
      <c r="G84" s="25"/>
      <c r="H84" s="25"/>
      <c r="I84" s="54"/>
      <c r="K84" s="68" t="s">
        <v>97</v>
      </c>
      <c r="L84" s="52"/>
      <c r="M84" s="25"/>
      <c r="N84" s="53"/>
      <c r="O84" s="53"/>
      <c r="P84" s="53"/>
      <c r="Q84" s="25"/>
      <c r="R84" s="25"/>
      <c r="S84" s="54"/>
      <c r="T84" s="61"/>
      <c r="U84" s="68" t="s">
        <v>97</v>
      </c>
      <c r="V84" s="52"/>
      <c r="W84" s="25"/>
      <c r="X84" s="53"/>
      <c r="Y84" s="53"/>
      <c r="Z84" s="53"/>
      <c r="AA84" s="25"/>
      <c r="AB84" s="25"/>
      <c r="AC84" s="54"/>
      <c r="AD84" s="61"/>
      <c r="AE84" s="68" t="s">
        <v>97</v>
      </c>
      <c r="AF84" s="52"/>
      <c r="AG84" s="25"/>
      <c r="AH84" s="53"/>
      <c r="AI84" s="25"/>
      <c r="AJ84" s="25"/>
      <c r="AK84" s="25"/>
      <c r="AL84" s="25"/>
      <c r="AM84" s="54"/>
      <c r="AN84" s="61"/>
      <c r="AO84" s="75"/>
      <c r="AP84" s="61"/>
      <c r="AQ84" s="75"/>
      <c r="AR84" s="61"/>
      <c r="AS84" s="61"/>
      <c r="AT84" s="61"/>
      <c r="AU84" s="75"/>
      <c r="AV84" s="75"/>
      <c r="AW84" s="61"/>
      <c r="AX84" s="61"/>
      <c r="AY84" s="75"/>
      <c r="AZ84" s="61"/>
      <c r="BA84" s="75"/>
      <c r="BB84" s="61"/>
      <c r="BC84" s="61"/>
      <c r="BD84" s="61"/>
      <c r="BE84" s="75"/>
      <c r="BF84" s="75"/>
      <c r="BG84" s="61"/>
      <c r="BH84" s="61"/>
      <c r="BI84" s="61"/>
      <c r="BJ84" s="61"/>
      <c r="BK84" s="61"/>
      <c r="BL84" s="61"/>
      <c r="BM84" s="61"/>
      <c r="BN84" s="61"/>
    </row>
    <row r="85" spans="1:66" ht="20.25" customHeight="1" x14ac:dyDescent="0.25">
      <c r="A85" s="1102" t="s">
        <v>73</v>
      </c>
      <c r="B85" s="52"/>
      <c r="C85" s="25"/>
      <c r="D85" s="53"/>
      <c r="E85" s="25"/>
      <c r="F85" s="25"/>
      <c r="G85" s="25"/>
      <c r="H85" s="25"/>
      <c r="I85" s="54"/>
      <c r="K85" s="1102" t="s">
        <v>73</v>
      </c>
      <c r="L85" s="52"/>
      <c r="M85" s="25"/>
      <c r="N85" s="53"/>
      <c r="O85" s="25"/>
      <c r="P85" s="25"/>
      <c r="Q85" s="25"/>
      <c r="R85" s="25"/>
      <c r="S85" s="54"/>
      <c r="T85" s="61"/>
      <c r="U85" s="1102" t="s">
        <v>73</v>
      </c>
      <c r="V85" s="52"/>
      <c r="W85" s="25"/>
      <c r="X85" s="53"/>
      <c r="Y85" s="25"/>
      <c r="Z85" s="25"/>
      <c r="AA85" s="25"/>
      <c r="AB85" s="25"/>
      <c r="AC85" s="54"/>
      <c r="AD85" s="61"/>
      <c r="AE85" s="1102" t="s">
        <v>73</v>
      </c>
      <c r="AF85" s="52"/>
      <c r="AG85" s="25"/>
      <c r="AH85" s="53"/>
      <c r="AI85" s="25"/>
      <c r="AJ85" s="25"/>
      <c r="AK85" s="25"/>
      <c r="AL85" s="25"/>
      <c r="AM85" s="54"/>
      <c r="AN85" s="61"/>
      <c r="AO85" s="1076"/>
      <c r="AP85" s="61"/>
      <c r="AQ85" s="75"/>
      <c r="AR85" s="61"/>
      <c r="AS85" s="75"/>
      <c r="AT85" s="75"/>
      <c r="AU85" s="75"/>
      <c r="AV85" s="75"/>
      <c r="AW85" s="61"/>
      <c r="AX85" s="61"/>
      <c r="AY85" s="1076"/>
      <c r="AZ85" s="61"/>
      <c r="BA85" s="75"/>
      <c r="BB85" s="61"/>
      <c r="BC85" s="75"/>
      <c r="BD85" s="75"/>
      <c r="BE85" s="75"/>
      <c r="BF85" s="75"/>
      <c r="BG85" s="61"/>
      <c r="BH85" s="61"/>
      <c r="BI85" s="61"/>
      <c r="BJ85" s="61"/>
      <c r="BK85" s="61"/>
      <c r="BL85" s="61"/>
      <c r="BM85" s="61"/>
      <c r="BN85" s="61"/>
    </row>
    <row r="86" spans="1:66" ht="20.25" customHeight="1" x14ac:dyDescent="0.25">
      <c r="A86" s="1103"/>
      <c r="B86" s="52"/>
      <c r="C86" s="25"/>
      <c r="D86" s="53"/>
      <c r="E86" s="25"/>
      <c r="F86" s="25"/>
      <c r="G86" s="25"/>
      <c r="H86" s="25"/>
      <c r="I86" s="54"/>
      <c r="K86" s="1103"/>
      <c r="L86" s="52"/>
      <c r="M86" s="25"/>
      <c r="N86" s="53"/>
      <c r="O86" s="25"/>
      <c r="P86" s="25"/>
      <c r="Q86" s="25"/>
      <c r="R86" s="25"/>
      <c r="S86" s="54"/>
      <c r="T86" s="61"/>
      <c r="U86" s="1103"/>
      <c r="V86" s="52"/>
      <c r="W86" s="25"/>
      <c r="X86" s="53"/>
      <c r="Y86" s="25"/>
      <c r="Z86" s="25"/>
      <c r="AA86" s="25"/>
      <c r="AB86" s="25"/>
      <c r="AC86" s="54"/>
      <c r="AD86" s="61"/>
      <c r="AE86" s="1103"/>
      <c r="AF86" s="52"/>
      <c r="AG86" s="25"/>
      <c r="AH86" s="53"/>
      <c r="AI86" s="25"/>
      <c r="AJ86" s="25"/>
      <c r="AK86" s="25"/>
      <c r="AL86" s="25"/>
      <c r="AM86" s="54"/>
      <c r="AN86" s="61"/>
      <c r="AO86" s="1076"/>
      <c r="AP86" s="61"/>
      <c r="AQ86" s="75"/>
      <c r="AR86" s="61"/>
      <c r="AS86" s="75"/>
      <c r="AT86" s="75"/>
      <c r="AU86" s="75"/>
      <c r="AV86" s="75"/>
      <c r="AW86" s="61"/>
      <c r="AX86" s="61"/>
      <c r="AY86" s="1076"/>
      <c r="AZ86" s="61"/>
      <c r="BA86" s="75"/>
      <c r="BB86" s="61"/>
      <c r="BC86" s="75"/>
      <c r="BD86" s="75"/>
      <c r="BE86" s="75"/>
      <c r="BF86" s="75"/>
      <c r="BG86" s="61"/>
      <c r="BH86" s="61"/>
      <c r="BI86" s="61"/>
      <c r="BJ86" s="61"/>
      <c r="BK86" s="61"/>
      <c r="BL86" s="61"/>
      <c r="BM86" s="61"/>
      <c r="BN86" s="61"/>
    </row>
    <row r="87" spans="1:66" ht="20.25" customHeight="1" x14ac:dyDescent="0.25">
      <c r="A87" s="1103"/>
      <c r="B87" s="52"/>
      <c r="C87" s="25"/>
      <c r="D87" s="53"/>
      <c r="E87" s="25"/>
      <c r="F87" s="25"/>
      <c r="G87" s="25"/>
      <c r="H87" s="25"/>
      <c r="I87" s="54"/>
      <c r="K87" s="1103"/>
      <c r="L87" s="52"/>
      <c r="M87" s="25"/>
      <c r="N87" s="53"/>
      <c r="O87" s="25"/>
      <c r="P87" s="25"/>
      <c r="Q87" s="25"/>
      <c r="R87" s="25"/>
      <c r="S87" s="54"/>
      <c r="T87" s="61"/>
      <c r="U87" s="1103"/>
      <c r="V87" s="52"/>
      <c r="W87" s="25"/>
      <c r="X87" s="53"/>
      <c r="Y87" s="25"/>
      <c r="Z87" s="25"/>
      <c r="AA87" s="25"/>
      <c r="AB87" s="25"/>
      <c r="AC87" s="54"/>
      <c r="AD87" s="61"/>
      <c r="AE87" s="1103"/>
      <c r="AF87" s="52"/>
      <c r="AG87" s="25"/>
      <c r="AH87" s="53"/>
      <c r="AI87" s="25"/>
      <c r="AJ87" s="25"/>
      <c r="AK87" s="25"/>
      <c r="AL87" s="25"/>
      <c r="AM87" s="54"/>
      <c r="AN87" s="61"/>
      <c r="AO87" s="1076"/>
      <c r="AP87" s="61"/>
      <c r="AQ87" s="75"/>
      <c r="AR87" s="61"/>
      <c r="AS87" s="75"/>
      <c r="AT87" s="75"/>
      <c r="AU87" s="75"/>
      <c r="AV87" s="75"/>
      <c r="AW87" s="61"/>
      <c r="AX87" s="61"/>
      <c r="AY87" s="1076"/>
      <c r="AZ87" s="61"/>
      <c r="BA87" s="75"/>
      <c r="BB87" s="61"/>
      <c r="BC87" s="75"/>
      <c r="BD87" s="75"/>
      <c r="BE87" s="75"/>
      <c r="BF87" s="75"/>
      <c r="BG87" s="61"/>
      <c r="BH87" s="61"/>
      <c r="BI87" s="61"/>
      <c r="BJ87" s="61"/>
      <c r="BK87" s="61"/>
      <c r="BL87" s="61"/>
      <c r="BM87" s="61"/>
      <c r="BN87" s="61"/>
    </row>
    <row r="88" spans="1:66" ht="20.25" customHeight="1" thickBot="1" x14ac:dyDescent="0.3">
      <c r="A88" s="1105"/>
      <c r="B88" s="58"/>
      <c r="C88" s="30"/>
      <c r="D88" s="59"/>
      <c r="E88" s="30"/>
      <c r="F88" s="30"/>
      <c r="G88" s="30"/>
      <c r="H88" s="30"/>
      <c r="I88" s="60"/>
      <c r="K88" s="1105"/>
      <c r="L88" s="58"/>
      <c r="M88" s="30"/>
      <c r="N88" s="59"/>
      <c r="O88" s="30"/>
      <c r="P88" s="30"/>
      <c r="Q88" s="30"/>
      <c r="R88" s="30"/>
      <c r="S88" s="60"/>
      <c r="T88" s="61"/>
      <c r="U88" s="1105"/>
      <c r="V88" s="58"/>
      <c r="W88" s="30"/>
      <c r="X88" s="59"/>
      <c r="Y88" s="30"/>
      <c r="Z88" s="30"/>
      <c r="AA88" s="30"/>
      <c r="AB88" s="30"/>
      <c r="AC88" s="60"/>
      <c r="AD88" s="61"/>
      <c r="AE88" s="1105"/>
      <c r="AF88" s="58"/>
      <c r="AG88" s="30"/>
      <c r="AH88" s="59"/>
      <c r="AI88" s="30"/>
      <c r="AJ88" s="30"/>
      <c r="AK88" s="30"/>
      <c r="AL88" s="30"/>
      <c r="AM88" s="60"/>
      <c r="AN88" s="61"/>
      <c r="AO88" s="1076"/>
      <c r="AP88" s="61"/>
      <c r="AQ88" s="75"/>
      <c r="AR88" s="61"/>
      <c r="AS88" s="75"/>
      <c r="AT88" s="75"/>
      <c r="AU88" s="75"/>
      <c r="AV88" s="75"/>
      <c r="AW88" s="61"/>
      <c r="AX88" s="61"/>
      <c r="AY88" s="1076"/>
      <c r="AZ88" s="61"/>
      <c r="BA88" s="75"/>
      <c r="BB88" s="61"/>
      <c r="BC88" s="75"/>
      <c r="BD88" s="75"/>
      <c r="BE88" s="75"/>
      <c r="BF88" s="75"/>
      <c r="BG88" s="61"/>
      <c r="BH88" s="61"/>
      <c r="BI88" s="61"/>
      <c r="BJ88" s="61"/>
      <c r="BK88" s="61"/>
      <c r="BL88" s="61"/>
      <c r="BM88" s="61"/>
      <c r="BN88" s="61"/>
    </row>
    <row r="89" spans="1:66" ht="13.8" thickTop="1" x14ac:dyDescent="0.25"/>
  </sheetData>
  <mergeCells count="199">
    <mergeCell ref="AY85:AY88"/>
    <mergeCell ref="BD61:BD62"/>
    <mergeCell ref="BE61:BE62"/>
    <mergeCell ref="BF61:BF62"/>
    <mergeCell ref="BG61:BG62"/>
    <mergeCell ref="AY67:AY70"/>
    <mergeCell ref="AY76:AY79"/>
    <mergeCell ref="AY41:AY44"/>
    <mergeCell ref="AY54:AZ54"/>
    <mergeCell ref="AY56:BG56"/>
    <mergeCell ref="BD58:BE58"/>
    <mergeCell ref="AY59:BG59"/>
    <mergeCell ref="AY61:AY62"/>
    <mergeCell ref="AZ61:AZ62"/>
    <mergeCell ref="BA61:BA62"/>
    <mergeCell ref="BB61:BB62"/>
    <mergeCell ref="BC61:BC62"/>
    <mergeCell ref="BE8:BE9"/>
    <mergeCell ref="BF8:BF9"/>
    <mergeCell ref="BG8:BG9"/>
    <mergeCell ref="AY14:AY17"/>
    <mergeCell ref="AY23:AY26"/>
    <mergeCell ref="AY32:AY35"/>
    <mergeCell ref="AY1:AZ1"/>
    <mergeCell ref="AY3:BG3"/>
    <mergeCell ref="BD5:BE5"/>
    <mergeCell ref="AY6:BG6"/>
    <mergeCell ref="AY8:AY9"/>
    <mergeCell ref="AZ8:AZ9"/>
    <mergeCell ref="BA8:BA9"/>
    <mergeCell ref="BB8:BB9"/>
    <mergeCell ref="BC8:BC9"/>
    <mergeCell ref="BD8:BD9"/>
    <mergeCell ref="AO67:AO70"/>
    <mergeCell ref="AO76:AO79"/>
    <mergeCell ref="AO85:AO88"/>
    <mergeCell ref="AO61:AO62"/>
    <mergeCell ref="AP61:AP62"/>
    <mergeCell ref="AQ61:AQ62"/>
    <mergeCell ref="AR61:AR62"/>
    <mergeCell ref="AS61:AS62"/>
    <mergeCell ref="AT61:AT62"/>
    <mergeCell ref="AE85:AE88"/>
    <mergeCell ref="AJ61:AJ62"/>
    <mergeCell ref="AK61:AK62"/>
    <mergeCell ref="AL61:AL62"/>
    <mergeCell ref="AM61:AM62"/>
    <mergeCell ref="AE76:AE79"/>
    <mergeCell ref="AE41:AE44"/>
    <mergeCell ref="AE54:AF54"/>
    <mergeCell ref="AE56:AM56"/>
    <mergeCell ref="AJ58:AK58"/>
    <mergeCell ref="AE59:AM59"/>
    <mergeCell ref="AE61:AE62"/>
    <mergeCell ref="AF61:AF62"/>
    <mergeCell ref="AG61:AG62"/>
    <mergeCell ref="AI61:AI62"/>
    <mergeCell ref="AO1:AP1"/>
    <mergeCell ref="AO3:AW3"/>
    <mergeCell ref="AT5:AU5"/>
    <mergeCell ref="AO6:AW6"/>
    <mergeCell ref="AO8:AO9"/>
    <mergeCell ref="AP8:AP9"/>
    <mergeCell ref="AQ8:AQ9"/>
    <mergeCell ref="AU61:AU62"/>
    <mergeCell ref="AV61:AV62"/>
    <mergeCell ref="AO14:AO17"/>
    <mergeCell ref="AO23:AO26"/>
    <mergeCell ref="AO54:AP54"/>
    <mergeCell ref="AO56:AW56"/>
    <mergeCell ref="AT58:AU58"/>
    <mergeCell ref="AO59:AW59"/>
    <mergeCell ref="AT8:AT9"/>
    <mergeCell ref="AU8:AU9"/>
    <mergeCell ref="AV8:AV9"/>
    <mergeCell ref="AW8:AW9"/>
    <mergeCell ref="AO32:AO35"/>
    <mergeCell ref="AO41:AO44"/>
    <mergeCell ref="AR8:AR9"/>
    <mergeCell ref="AS8:AS9"/>
    <mergeCell ref="AW61:AW62"/>
    <mergeCell ref="AE14:AE17"/>
    <mergeCell ref="AE23:AE26"/>
    <mergeCell ref="AE32:AE35"/>
    <mergeCell ref="AE67:AE70"/>
    <mergeCell ref="AH8:AH9"/>
    <mergeCell ref="AI8:AI9"/>
    <mergeCell ref="AJ8:AJ9"/>
    <mergeCell ref="AH61:AH62"/>
    <mergeCell ref="AK8:AK9"/>
    <mergeCell ref="AE1:AF1"/>
    <mergeCell ref="AE3:AM3"/>
    <mergeCell ref="AJ5:AK5"/>
    <mergeCell ref="AE6:AM6"/>
    <mergeCell ref="AE8:AE9"/>
    <mergeCell ref="AF8:AF9"/>
    <mergeCell ref="AG8:AG9"/>
    <mergeCell ref="Z8:Z9"/>
    <mergeCell ref="AA8:AA9"/>
    <mergeCell ref="AB8:AB9"/>
    <mergeCell ref="AC8:AC9"/>
    <mergeCell ref="AM8:AM9"/>
    <mergeCell ref="AL8:AL9"/>
    <mergeCell ref="U67:U70"/>
    <mergeCell ref="U76:U79"/>
    <mergeCell ref="U85:U88"/>
    <mergeCell ref="U61:U62"/>
    <mergeCell ref="V61:V62"/>
    <mergeCell ref="W61:W62"/>
    <mergeCell ref="U32:U35"/>
    <mergeCell ref="U41:U44"/>
    <mergeCell ref="U54:V54"/>
    <mergeCell ref="U56:AC56"/>
    <mergeCell ref="Z58:AA58"/>
    <mergeCell ref="U59:AC59"/>
    <mergeCell ref="AA61:AA62"/>
    <mergeCell ref="AB61:AB62"/>
    <mergeCell ref="AC61:AC62"/>
    <mergeCell ref="X61:X62"/>
    <mergeCell ref="Y61:Y62"/>
    <mergeCell ref="Z61:Z62"/>
    <mergeCell ref="U14:U17"/>
    <mergeCell ref="U23:U26"/>
    <mergeCell ref="A50:A53"/>
    <mergeCell ref="U1:V1"/>
    <mergeCell ref="U3:AC3"/>
    <mergeCell ref="Z5:AA5"/>
    <mergeCell ref="U6:AC6"/>
    <mergeCell ref="U8:U9"/>
    <mergeCell ref="V8:V9"/>
    <mergeCell ref="W8:W9"/>
    <mergeCell ref="X8:X9"/>
    <mergeCell ref="Y8:Y9"/>
    <mergeCell ref="K32:K35"/>
    <mergeCell ref="K41:K44"/>
    <mergeCell ref="K67:K70"/>
    <mergeCell ref="K76:K79"/>
    <mergeCell ref="K85:K88"/>
    <mergeCell ref="K61:K62"/>
    <mergeCell ref="L61:L62"/>
    <mergeCell ref="M61:M62"/>
    <mergeCell ref="N61:N62"/>
    <mergeCell ref="O61:O62"/>
    <mergeCell ref="P61:P62"/>
    <mergeCell ref="K54:L54"/>
    <mergeCell ref="K56:S56"/>
    <mergeCell ref="P58:Q58"/>
    <mergeCell ref="K59:S59"/>
    <mergeCell ref="Q61:Q62"/>
    <mergeCell ref="R61:R62"/>
    <mergeCell ref="P8:P9"/>
    <mergeCell ref="Q8:Q9"/>
    <mergeCell ref="R8:R9"/>
    <mergeCell ref="S8:S9"/>
    <mergeCell ref="K14:K17"/>
    <mergeCell ref="K23:K26"/>
    <mergeCell ref="S61:S62"/>
    <mergeCell ref="A85:A88"/>
    <mergeCell ref="K1:L1"/>
    <mergeCell ref="K3:S3"/>
    <mergeCell ref="P5:Q5"/>
    <mergeCell ref="K6:S6"/>
    <mergeCell ref="K8:K9"/>
    <mergeCell ref="L8:L9"/>
    <mergeCell ref="M8:M9"/>
    <mergeCell ref="N8:N9"/>
    <mergeCell ref="O8:O9"/>
    <mergeCell ref="F61:F62"/>
    <mergeCell ref="G61:G62"/>
    <mergeCell ref="H61:H62"/>
    <mergeCell ref="I61:I62"/>
    <mergeCell ref="A67:A70"/>
    <mergeCell ref="A76:A79"/>
    <mergeCell ref="A41:A44"/>
    <mergeCell ref="A54:B54"/>
    <mergeCell ref="A56:I56"/>
    <mergeCell ref="F58:G58"/>
    <mergeCell ref="A59:I59"/>
    <mergeCell ref="A61:A62"/>
    <mergeCell ref="B61:B62"/>
    <mergeCell ref="C61:C62"/>
    <mergeCell ref="D61:D62"/>
    <mergeCell ref="E61:E62"/>
    <mergeCell ref="G8:G9"/>
    <mergeCell ref="H8:H9"/>
    <mergeCell ref="I8:I9"/>
    <mergeCell ref="A14:A17"/>
    <mergeCell ref="A23:A26"/>
    <mergeCell ref="A32:A35"/>
    <mergeCell ref="A1:B1"/>
    <mergeCell ref="A3:I3"/>
    <mergeCell ref="F5:G5"/>
    <mergeCell ref="A6:I6"/>
    <mergeCell ref="A8:A9"/>
    <mergeCell ref="B8:B9"/>
    <mergeCell ref="C8:C9"/>
    <mergeCell ref="D8:D9"/>
    <mergeCell ref="E8:E9"/>
    <mergeCell ref="F8:F9"/>
  </mergeCells>
  <dataValidations count="1">
    <dataValidation type="list" allowBlank="1" showInputMessage="1" showErrorMessage="1" sqref="I10:I17 BG63:BN70 AW28:AX35 AW37:AX44 AW63:AX70 AW72:AX79 AW81:AX88 AW10:AX17 AW19:AX26 BG19:BN26 BG10:BN17 BG81:BN88 BG72:BN79 BG28:BN35 AC37:AD44 AC28:AD35 S19:T26 S28:T35 S37:T44 S63:T70 S72:T79 S81:T88 S10:T17 I81:I88 I72:I79 I63:I70 I37:I44 I28:I35 I19:I26 I46:I53 AC19:AD26 AC10:AD17 AC81:AD88 AC72:AD79 AC63:AD70 AM37:AN44 AM63:AN70 AM72:AN79 AM81:AN88 AM10:AN17 AM19:AN26 AM28:AN35 BG37:BN44">
      <formula1>$BO$5:$BO$7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A2" sqref="A2"/>
    </sheetView>
  </sheetViews>
  <sheetFormatPr defaultRowHeight="13.2" x14ac:dyDescent="0.25"/>
  <cols>
    <col min="1" max="1" width="3.33203125" customWidth="1"/>
    <col min="2" max="2" width="21.109375" customWidth="1"/>
    <col min="3" max="3" width="7.5546875" customWidth="1"/>
    <col min="4" max="4" width="13.88671875" customWidth="1"/>
    <col min="5" max="5" width="7" customWidth="1"/>
    <col min="6" max="6" width="5.6640625" customWidth="1"/>
    <col min="7" max="7" width="8.21875" customWidth="1"/>
    <col min="8" max="8" width="10" customWidth="1"/>
    <col min="9" max="9" width="14.88671875" customWidth="1"/>
  </cols>
  <sheetData>
    <row r="1" spans="1:9" ht="40.200000000000003" customHeight="1" x14ac:dyDescent="0.25">
      <c r="A1" s="1084" t="s">
        <v>64</v>
      </c>
      <c r="B1" s="1084"/>
      <c r="C1" s="265"/>
      <c r="E1" s="265"/>
      <c r="F1" s="265"/>
      <c r="I1" s="265"/>
    </row>
    <row r="2" spans="1:9" x14ac:dyDescent="0.25">
      <c r="C2" s="265"/>
      <c r="E2" s="265"/>
      <c r="F2" s="265"/>
      <c r="I2" s="265"/>
    </row>
    <row r="3" spans="1:9" ht="18" customHeight="1" x14ac:dyDescent="0.25">
      <c r="A3" s="1085" t="s">
        <v>74</v>
      </c>
      <c r="B3" s="1085"/>
      <c r="C3" s="1085"/>
      <c r="D3" s="1085"/>
      <c r="E3" s="1085"/>
      <c r="F3" s="1085"/>
      <c r="G3" s="1085"/>
      <c r="H3" s="1085"/>
      <c r="I3" s="1085"/>
    </row>
    <row r="4" spans="1:9" ht="18" thickBot="1" x14ac:dyDescent="0.3">
      <c r="B4" s="826"/>
      <c r="C4" s="826"/>
      <c r="D4" s="826"/>
      <c r="E4" s="826"/>
      <c r="F4" s="826"/>
      <c r="G4" s="826"/>
      <c r="H4" s="826"/>
      <c r="I4" s="826"/>
    </row>
    <row r="5" spans="1:9" ht="27" customHeight="1" thickTop="1" x14ac:dyDescent="0.25">
      <c r="A5" s="223" t="s">
        <v>409</v>
      </c>
      <c r="B5" s="224"/>
      <c r="C5" s="224"/>
      <c r="D5" s="224"/>
      <c r="E5" s="225" t="s">
        <v>137</v>
      </c>
      <c r="F5" s="1116"/>
      <c r="G5" s="1116"/>
      <c r="H5" s="222" t="s">
        <v>136</v>
      </c>
      <c r="I5" s="294"/>
    </row>
    <row r="6" spans="1:9" ht="27" customHeight="1" thickBot="1" x14ac:dyDescent="0.3">
      <c r="A6" s="1087" t="s">
        <v>83</v>
      </c>
      <c r="B6" s="1088"/>
      <c r="C6" s="1088"/>
      <c r="D6" s="1088"/>
      <c r="E6" s="1088"/>
      <c r="F6" s="1088"/>
      <c r="G6" s="1088"/>
      <c r="H6" s="1088"/>
      <c r="I6" s="1089"/>
    </row>
    <row r="7" spans="1:9" ht="19.8" customHeight="1" thickBot="1" x14ac:dyDescent="0.3">
      <c r="A7" s="229"/>
      <c r="B7" s="226" t="s">
        <v>459</v>
      </c>
      <c r="C7" s="827"/>
      <c r="D7" s="226"/>
      <c r="E7" s="231" t="s">
        <v>135</v>
      </c>
      <c r="F7" s="231"/>
      <c r="G7" s="226" t="s">
        <v>134</v>
      </c>
      <c r="H7" s="828"/>
      <c r="I7" s="266"/>
    </row>
    <row r="8" spans="1:9" ht="19.8" customHeight="1" x14ac:dyDescent="0.25">
      <c r="A8" s="1090" t="s">
        <v>82</v>
      </c>
      <c r="B8" s="1092" t="s">
        <v>81</v>
      </c>
      <c r="C8" s="1094" t="s">
        <v>65</v>
      </c>
      <c r="D8" s="1096" t="s">
        <v>4</v>
      </c>
      <c r="E8" s="1094" t="s">
        <v>66</v>
      </c>
      <c r="F8" s="1094" t="s">
        <v>67</v>
      </c>
      <c r="G8" s="1098" t="s">
        <v>32</v>
      </c>
      <c r="H8" s="1094" t="s">
        <v>68</v>
      </c>
      <c r="I8" s="1100" t="s">
        <v>69</v>
      </c>
    </row>
    <row r="9" spans="1:9" ht="19.8" customHeight="1" thickBot="1" x14ac:dyDescent="0.3">
      <c r="A9" s="1091"/>
      <c r="B9" s="1093"/>
      <c r="C9" s="1095"/>
      <c r="D9" s="1097"/>
      <c r="E9" s="1095"/>
      <c r="F9" s="1095"/>
      <c r="G9" s="1099"/>
      <c r="H9" s="1095"/>
      <c r="I9" s="1101"/>
    </row>
    <row r="10" spans="1:9" ht="19.8" customHeight="1" x14ac:dyDescent="0.25">
      <c r="A10" s="66" t="s">
        <v>70</v>
      </c>
      <c r="B10" s="130"/>
      <c r="C10" s="25"/>
      <c r="D10" s="53"/>
      <c r="E10" s="25"/>
      <c r="F10" s="25"/>
      <c r="G10" s="109"/>
      <c r="H10" s="479"/>
      <c r="I10" s="37"/>
    </row>
    <row r="11" spans="1:9" ht="19.8" customHeight="1" x14ac:dyDescent="0.25">
      <c r="A11" s="67" t="s">
        <v>71</v>
      </c>
      <c r="B11" s="52"/>
      <c r="C11" s="25"/>
      <c r="D11" s="53"/>
      <c r="E11" s="25"/>
      <c r="F11" s="25"/>
      <c r="G11" s="25"/>
      <c r="H11" s="459"/>
      <c r="I11" s="39"/>
    </row>
    <row r="12" spans="1:9" ht="19.8" customHeight="1" x14ac:dyDescent="0.25">
      <c r="A12" s="67" t="s">
        <v>72</v>
      </c>
      <c r="B12" s="52"/>
      <c r="C12" s="25"/>
      <c r="D12" s="53"/>
      <c r="E12" s="25"/>
      <c r="F12" s="25"/>
      <c r="G12" s="25"/>
      <c r="H12" s="480"/>
      <c r="I12" s="39"/>
    </row>
    <row r="13" spans="1:9" ht="19.8" customHeight="1" x14ac:dyDescent="0.25">
      <c r="A13" s="68" t="s">
        <v>72</v>
      </c>
      <c r="B13" s="52"/>
      <c r="C13" s="25"/>
      <c r="D13" s="53"/>
      <c r="E13" s="25"/>
      <c r="F13" s="25"/>
      <c r="G13" s="25"/>
      <c r="H13" s="459"/>
      <c r="I13" s="39"/>
    </row>
    <row r="14" spans="1:9" ht="19.8" customHeight="1" x14ac:dyDescent="0.25">
      <c r="A14" s="1102" t="s">
        <v>73</v>
      </c>
      <c r="B14" s="52"/>
      <c r="C14" s="25"/>
      <c r="D14" s="53"/>
      <c r="E14" s="25"/>
      <c r="F14" s="25"/>
      <c r="G14" s="25"/>
      <c r="H14" s="25"/>
      <c r="I14" s="39"/>
    </row>
    <row r="15" spans="1:9" ht="19.8" customHeight="1" x14ac:dyDescent="0.25">
      <c r="A15" s="1103"/>
      <c r="B15" s="52"/>
      <c r="C15" s="25"/>
      <c r="D15" s="53"/>
      <c r="E15" s="25"/>
      <c r="F15" s="25"/>
      <c r="G15" s="237"/>
      <c r="H15" s="237"/>
      <c r="I15" s="39"/>
    </row>
    <row r="16" spans="1:9" ht="19.8" customHeight="1" x14ac:dyDescent="0.25">
      <c r="A16" s="1103"/>
      <c r="B16" s="234"/>
      <c r="C16" s="254"/>
      <c r="D16" s="235"/>
      <c r="E16" s="254"/>
      <c r="F16" s="254"/>
      <c r="G16" s="237"/>
      <c r="H16" s="237"/>
      <c r="I16" s="39"/>
    </row>
    <row r="17" spans="1:9" ht="19.8" customHeight="1" thickBot="1" x14ac:dyDescent="0.3">
      <c r="A17" s="1105"/>
      <c r="B17" s="829"/>
      <c r="C17" s="830"/>
      <c r="D17" s="831"/>
      <c r="E17" s="830"/>
      <c r="F17" s="830"/>
      <c r="G17" s="255"/>
      <c r="H17" s="255"/>
      <c r="I17" s="110"/>
    </row>
    <row r="18" spans="1:9" ht="13.8" thickTop="1" x14ac:dyDescent="0.25">
      <c r="A18" s="824"/>
      <c r="B18" s="257"/>
      <c r="C18" s="825"/>
      <c r="D18" s="257"/>
      <c r="E18" s="825"/>
      <c r="F18" s="825"/>
      <c r="G18" s="75"/>
      <c r="H18" s="75"/>
      <c r="I18" s="75"/>
    </row>
    <row r="19" spans="1:9" ht="40.200000000000003" customHeight="1" x14ac:dyDescent="0.25">
      <c r="A19" s="1084" t="s">
        <v>64</v>
      </c>
      <c r="B19" s="1084"/>
      <c r="C19" s="265"/>
      <c r="E19" s="265"/>
      <c r="F19" s="265"/>
      <c r="I19" s="265"/>
    </row>
    <row r="20" spans="1:9" x14ac:dyDescent="0.25">
      <c r="C20" s="265"/>
      <c r="E20" s="265"/>
      <c r="F20" s="265"/>
      <c r="I20" s="265"/>
    </row>
    <row r="21" spans="1:9" ht="17.399999999999999" x14ac:dyDescent="0.25">
      <c r="A21" s="1085" t="s">
        <v>74</v>
      </c>
      <c r="B21" s="1085"/>
      <c r="C21" s="1085"/>
      <c r="D21" s="1085"/>
      <c r="E21" s="1085"/>
      <c r="F21" s="1085"/>
      <c r="G21" s="1085"/>
      <c r="H21" s="1085"/>
      <c r="I21" s="1085"/>
    </row>
    <row r="22" spans="1:9" ht="18" thickBot="1" x14ac:dyDescent="0.3">
      <c r="B22" s="826"/>
      <c r="C22" s="826"/>
      <c r="D22" s="826"/>
      <c r="E22" s="826"/>
      <c r="F22" s="826"/>
      <c r="G22" s="826"/>
      <c r="H22" s="826"/>
      <c r="I22" s="826"/>
    </row>
    <row r="23" spans="1:9" ht="27" customHeight="1" thickTop="1" x14ac:dyDescent="0.25">
      <c r="A23" s="223" t="s">
        <v>409</v>
      </c>
      <c r="B23" s="224"/>
      <c r="C23" s="224"/>
      <c r="D23" s="224"/>
      <c r="E23" s="225" t="s">
        <v>137</v>
      </c>
      <c r="F23" s="1116"/>
      <c r="G23" s="1116"/>
      <c r="H23" s="222" t="s">
        <v>136</v>
      </c>
      <c r="I23" s="294"/>
    </row>
    <row r="24" spans="1:9" ht="27" customHeight="1" thickBot="1" x14ac:dyDescent="0.3">
      <c r="A24" s="1087" t="s">
        <v>85</v>
      </c>
      <c r="B24" s="1088"/>
      <c r="C24" s="1088"/>
      <c r="D24" s="1088"/>
      <c r="E24" s="1088"/>
      <c r="F24" s="1088"/>
      <c r="G24" s="1088"/>
      <c r="H24" s="1088"/>
      <c r="I24" s="1089"/>
    </row>
    <row r="25" spans="1:9" ht="19.8" customHeight="1" thickBot="1" x14ac:dyDescent="0.3">
      <c r="A25" s="229"/>
      <c r="B25" s="226" t="s">
        <v>459</v>
      </c>
      <c r="C25" s="827"/>
      <c r="D25" s="226"/>
      <c r="E25" s="231" t="s">
        <v>135</v>
      </c>
      <c r="F25" s="231"/>
      <c r="G25" s="226" t="s">
        <v>134</v>
      </c>
      <c r="H25" s="828"/>
      <c r="I25" s="266"/>
    </row>
    <row r="26" spans="1:9" ht="19.8" customHeight="1" x14ac:dyDescent="0.25">
      <c r="A26" s="1090" t="s">
        <v>82</v>
      </c>
      <c r="B26" s="1092" t="s">
        <v>81</v>
      </c>
      <c r="C26" s="1094" t="s">
        <v>65</v>
      </c>
      <c r="D26" s="1096" t="s">
        <v>4</v>
      </c>
      <c r="E26" s="1094" t="s">
        <v>66</v>
      </c>
      <c r="F26" s="1094" t="s">
        <v>67</v>
      </c>
      <c r="G26" s="1098" t="s">
        <v>32</v>
      </c>
      <c r="H26" s="1094" t="s">
        <v>68</v>
      </c>
      <c r="I26" s="1100" t="s">
        <v>69</v>
      </c>
    </row>
    <row r="27" spans="1:9" ht="19.8" customHeight="1" thickBot="1" x14ac:dyDescent="0.3">
      <c r="A27" s="1091"/>
      <c r="B27" s="1093"/>
      <c r="C27" s="1095"/>
      <c r="D27" s="1097"/>
      <c r="E27" s="1095"/>
      <c r="F27" s="1095"/>
      <c r="G27" s="1099"/>
      <c r="H27" s="1095"/>
      <c r="I27" s="1101"/>
    </row>
    <row r="28" spans="1:9" ht="19.8" customHeight="1" x14ac:dyDescent="0.25">
      <c r="A28" s="97" t="s">
        <v>70</v>
      </c>
      <c r="B28" s="130"/>
      <c r="C28" s="109"/>
      <c r="D28" s="131"/>
      <c r="E28" s="109"/>
      <c r="F28" s="109"/>
      <c r="G28" s="109"/>
      <c r="H28" s="20"/>
      <c r="I28" s="37"/>
    </row>
    <row r="29" spans="1:9" ht="19.8" customHeight="1" x14ac:dyDescent="0.25">
      <c r="A29" s="90" t="s">
        <v>71</v>
      </c>
      <c r="B29" s="52"/>
      <c r="C29" s="25"/>
      <c r="D29" s="53"/>
      <c r="E29" s="25"/>
      <c r="F29" s="25"/>
      <c r="G29" s="25"/>
      <c r="H29" s="25"/>
      <c r="I29" s="39"/>
    </row>
    <row r="30" spans="1:9" ht="19.8" customHeight="1" x14ac:dyDescent="0.25">
      <c r="A30" s="90" t="s">
        <v>72</v>
      </c>
      <c r="B30" s="52"/>
      <c r="C30" s="25"/>
      <c r="D30" s="53"/>
      <c r="E30" s="25"/>
      <c r="F30" s="25"/>
      <c r="G30" s="25"/>
      <c r="H30" s="25"/>
      <c r="I30" s="39"/>
    </row>
    <row r="31" spans="1:9" ht="19.8" customHeight="1" x14ac:dyDescent="0.25">
      <c r="A31" s="238" t="s">
        <v>72</v>
      </c>
      <c r="B31" s="52"/>
      <c r="C31" s="25"/>
      <c r="D31" s="53"/>
      <c r="E31" s="25"/>
      <c r="F31" s="25"/>
      <c r="G31" s="25"/>
      <c r="H31" s="25"/>
      <c r="I31" s="39"/>
    </row>
    <row r="32" spans="1:9" ht="19.8" customHeight="1" x14ac:dyDescent="0.25">
      <c r="A32" s="1102" t="s">
        <v>73</v>
      </c>
      <c r="B32" s="52"/>
      <c r="C32" s="25"/>
      <c r="D32" s="53"/>
      <c r="E32" s="25"/>
      <c r="F32" s="25"/>
      <c r="G32" s="25"/>
      <c r="H32" s="25"/>
      <c r="I32" s="39"/>
    </row>
    <row r="33" spans="1:9" ht="19.8" customHeight="1" x14ac:dyDescent="0.25">
      <c r="A33" s="1103"/>
      <c r="B33" s="52"/>
      <c r="C33" s="25"/>
      <c r="D33" s="53"/>
      <c r="E33" s="25"/>
      <c r="F33" s="25"/>
      <c r="G33" s="237"/>
      <c r="H33" s="237"/>
      <c r="I33" s="39"/>
    </row>
    <row r="34" spans="1:9" ht="19.8" customHeight="1" x14ac:dyDescent="0.25">
      <c r="A34" s="1103"/>
      <c r="B34" s="247"/>
      <c r="C34" s="237"/>
      <c r="D34" s="248"/>
      <c r="E34" s="237"/>
      <c r="F34" s="237"/>
      <c r="G34" s="237"/>
      <c r="H34" s="237"/>
      <c r="I34" s="39"/>
    </row>
    <row r="35" spans="1:9" ht="19.8" customHeight="1" thickBot="1" x14ac:dyDescent="0.3">
      <c r="A35" s="1105"/>
      <c r="B35" s="249"/>
      <c r="C35" s="255"/>
      <c r="D35" s="250"/>
      <c r="E35" s="255"/>
      <c r="F35" s="255"/>
      <c r="G35" s="255"/>
      <c r="H35" s="255"/>
      <c r="I35" s="110"/>
    </row>
    <row r="36" spans="1:9" ht="13.8" thickTop="1" x14ac:dyDescent="0.25"/>
  </sheetData>
  <mergeCells count="28">
    <mergeCell ref="G26:G27"/>
    <mergeCell ref="H26:H27"/>
    <mergeCell ref="I26:I27"/>
    <mergeCell ref="A32:A35"/>
    <mergeCell ref="A26:A27"/>
    <mergeCell ref="B26:B27"/>
    <mergeCell ref="C26:C27"/>
    <mergeCell ref="D26:D27"/>
    <mergeCell ref="E26:E27"/>
    <mergeCell ref="F26:F27"/>
    <mergeCell ref="A19:B19"/>
    <mergeCell ref="A21:I21"/>
    <mergeCell ref="F23:G23"/>
    <mergeCell ref="A24:I24"/>
    <mergeCell ref="G8:G9"/>
    <mergeCell ref="H8:H9"/>
    <mergeCell ref="I8:I9"/>
    <mergeCell ref="A14:A17"/>
    <mergeCell ref="A1:B1"/>
    <mergeCell ref="A3:I3"/>
    <mergeCell ref="F5:G5"/>
    <mergeCell ref="A6:I6"/>
    <mergeCell ref="A8:A9"/>
    <mergeCell ref="B8:B9"/>
    <mergeCell ref="C8:C9"/>
    <mergeCell ref="D8:D9"/>
    <mergeCell ref="E8:E9"/>
    <mergeCell ref="F8:F9"/>
  </mergeCells>
  <dataValidations count="1">
    <dataValidation type="list" allowBlank="1" showInputMessage="1" showErrorMessage="1" sqref="I10:I17 I28:I35">
      <formula1>$S$5:$S$7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3"/>
  <dimension ref="A1:IV338"/>
  <sheetViews>
    <sheetView zoomScale="90" zoomScaleNormal="90" workbookViewId="0">
      <selection activeCell="A3" sqref="A3"/>
    </sheetView>
  </sheetViews>
  <sheetFormatPr defaultColWidth="19.33203125" defaultRowHeight="15" x14ac:dyDescent="0.25"/>
  <cols>
    <col min="1" max="1" width="4.6640625" style="1" customWidth="1"/>
    <col min="2" max="2" width="20.6640625" style="2" customWidth="1"/>
    <col min="3" max="3" width="7.6640625" style="1" customWidth="1"/>
    <col min="4" max="4" width="14.33203125" style="1" customWidth="1"/>
    <col min="5" max="6" width="6.88671875" style="117" customWidth="1"/>
    <col min="7" max="7" width="4.6640625" style="1" customWidth="1"/>
    <col min="8" max="8" width="4.6640625" style="2" customWidth="1"/>
    <col min="9" max="12" width="4.6640625" style="1" customWidth="1"/>
    <col min="13" max="14" width="5" style="1" customWidth="1"/>
    <col min="15" max="20" width="5.109375" style="1" customWidth="1"/>
    <col min="21" max="22" width="6.88671875" style="1" customWidth="1"/>
    <col min="23" max="23" width="8.88671875" style="1" customWidth="1"/>
    <col min="24" max="24" width="5.5546875" style="1" customWidth="1"/>
    <col min="25" max="25" width="4.6640625" style="1" customWidth="1"/>
    <col min="26" max="26" width="20.6640625" style="2" customWidth="1"/>
    <col min="27" max="27" width="7.6640625" style="1" customWidth="1"/>
    <col min="28" max="28" width="14.33203125" style="1" customWidth="1"/>
    <col min="29" max="29" width="6.88671875" style="117" customWidth="1"/>
    <col min="30" max="30" width="6.88671875" style="2" customWidth="1"/>
    <col min="31" max="31" width="4.6640625" style="1" customWidth="1"/>
    <col min="32" max="32" width="4.6640625" style="2" customWidth="1"/>
    <col min="33" max="34" width="4.6640625" style="117" customWidth="1"/>
    <col min="35" max="36" width="4.6640625" style="1" customWidth="1"/>
    <col min="37" max="38" width="5.109375" style="1" customWidth="1"/>
    <col min="39" max="44" width="5.33203125" style="1" customWidth="1"/>
    <col min="45" max="46" width="6.88671875" style="1" customWidth="1"/>
    <col min="47" max="47" width="8.88671875" style="1" customWidth="1"/>
    <col min="48" max="48" width="5.5546875" style="1" customWidth="1"/>
    <col min="49" max="49" width="4.6640625" style="1" customWidth="1"/>
    <col min="50" max="50" width="20.6640625" style="1" customWidth="1"/>
    <col min="51" max="51" width="7.6640625" style="1" customWidth="1"/>
    <col min="52" max="52" width="14.33203125" style="1" customWidth="1"/>
    <col min="53" max="54" width="6.88671875" style="117" customWidth="1"/>
    <col min="55" max="60" width="4.6640625" style="1" customWidth="1"/>
    <col min="61" max="62" width="5.33203125" style="1" customWidth="1"/>
    <col min="63" max="68" width="5.109375" style="1" customWidth="1"/>
    <col min="69" max="70" width="6.88671875" style="1" customWidth="1"/>
    <col min="71" max="71" width="8.88671875" style="1" customWidth="1"/>
    <col min="72" max="72" width="5.5546875" style="1" customWidth="1"/>
    <col min="73" max="73" width="4.6640625" style="1" customWidth="1"/>
    <col min="74" max="74" width="20.6640625" style="1" customWidth="1"/>
    <col min="75" max="75" width="7.6640625" style="1" customWidth="1"/>
    <col min="76" max="76" width="14.33203125" style="1" customWidth="1"/>
    <col min="77" max="78" width="6.88671875" style="117" customWidth="1"/>
    <col min="79" max="84" width="4.6640625" style="1" customWidth="1"/>
    <col min="85" max="86" width="5.33203125" style="1" customWidth="1"/>
    <col min="87" max="94" width="4.6640625" style="1" customWidth="1"/>
    <col min="95" max="95" width="6.88671875" style="1" customWidth="1"/>
    <col min="96" max="97" width="8.88671875" style="1" customWidth="1"/>
    <col min="98" max="98" width="5.5546875" style="1" customWidth="1"/>
    <col min="99" max="99" width="4.6640625" style="1" customWidth="1"/>
    <col min="100" max="100" width="20.6640625" style="1" customWidth="1"/>
    <col min="101" max="101" width="7.6640625" style="1" customWidth="1"/>
    <col min="102" max="102" width="14.33203125" style="1" customWidth="1"/>
    <col min="103" max="104" width="6.88671875" style="117" customWidth="1"/>
    <col min="105" max="108" width="4.6640625" style="1" customWidth="1"/>
    <col min="109" max="118" width="5.109375" style="1" customWidth="1"/>
    <col min="119" max="119" width="6.88671875" style="117" customWidth="1"/>
    <col min="120" max="121" width="8.88671875" style="1" customWidth="1"/>
    <col min="122" max="122" width="5.5546875" style="1" customWidth="1"/>
    <col min="123" max="123" width="4.6640625" style="1" customWidth="1"/>
    <col min="124" max="124" width="20.6640625" style="1" customWidth="1"/>
    <col min="125" max="125" width="7.6640625" style="117" customWidth="1"/>
    <col min="126" max="126" width="14.33203125" style="1" customWidth="1"/>
    <col min="127" max="128" width="6.88671875" style="117" customWidth="1"/>
    <col min="129" max="142" width="4.6640625" style="1" customWidth="1"/>
    <col min="143" max="143" width="6.88671875" style="1" customWidth="1"/>
    <col min="144" max="144" width="8.6640625" style="1" customWidth="1"/>
    <col min="145" max="145" width="8.88671875" style="1" customWidth="1"/>
    <col min="146" max="146" width="5.5546875" style="1" customWidth="1"/>
    <col min="147" max="147" width="4.6640625" style="1" customWidth="1"/>
    <col min="148" max="148" width="20.6640625" style="1" customWidth="1"/>
    <col min="149" max="149" width="7.6640625" style="1" customWidth="1"/>
    <col min="150" max="150" width="14.33203125" style="1" customWidth="1"/>
    <col min="151" max="152" width="6.88671875" style="117" customWidth="1"/>
    <col min="153" max="162" width="4.6640625" style="1" customWidth="1"/>
    <col min="163" max="163" width="6.88671875" style="1" customWidth="1"/>
    <col min="164" max="165" width="8.88671875" style="1" customWidth="1"/>
    <col min="166" max="166" width="5.5546875" style="1" customWidth="1"/>
    <col min="167" max="167" width="4.6640625" style="1" customWidth="1"/>
    <col min="168" max="168" width="20.6640625" style="1" customWidth="1"/>
    <col min="169" max="169" width="7.6640625" style="1" customWidth="1"/>
    <col min="170" max="170" width="14.33203125" style="1" customWidth="1"/>
    <col min="171" max="172" width="6.88671875" style="117" customWidth="1"/>
    <col min="173" max="182" width="4.6640625" style="1" customWidth="1"/>
    <col min="183" max="183" width="6.88671875" style="1" customWidth="1"/>
    <col min="184" max="185" width="8.88671875" style="1" customWidth="1"/>
    <col min="186" max="186" width="5.5546875" style="1" customWidth="1"/>
    <col min="187" max="187" width="4.6640625" style="1" customWidth="1"/>
    <col min="188" max="188" width="20.6640625" style="1" customWidth="1"/>
    <col min="189" max="189" width="7.6640625" style="1" customWidth="1"/>
    <col min="190" max="190" width="14.33203125" style="1" customWidth="1"/>
    <col min="191" max="192" width="6.88671875" style="117" customWidth="1"/>
    <col min="193" max="202" width="4.6640625" style="1" customWidth="1"/>
    <col min="203" max="206" width="4.6640625" customWidth="1"/>
    <col min="207" max="207" width="6.88671875" style="1" customWidth="1"/>
    <col min="208" max="209" width="8.88671875" style="1" customWidth="1"/>
    <col min="210" max="210" width="5.44140625" customWidth="1"/>
    <col min="211" max="211" width="4.6640625" style="1" customWidth="1"/>
    <col min="212" max="212" width="20.6640625" style="1" customWidth="1"/>
    <col min="213" max="213" width="7.6640625" style="1" customWidth="1"/>
    <col min="214" max="214" width="14.33203125" style="1" customWidth="1"/>
    <col min="215" max="216" width="6.88671875" style="117" customWidth="1"/>
    <col min="217" max="228" width="4.6640625" style="1" customWidth="1"/>
    <col min="229" max="230" width="4.6640625" customWidth="1"/>
    <col min="231" max="231" width="6.88671875" style="1" customWidth="1"/>
    <col min="232" max="233" width="8.88671875" style="1" customWidth="1"/>
    <col min="234" max="234" width="4.6640625" customWidth="1"/>
    <col min="235" max="235" width="4.6640625" style="1" customWidth="1"/>
    <col min="236" max="236" width="20.88671875" style="1" customWidth="1"/>
    <col min="237" max="237" width="7.88671875" style="1" customWidth="1"/>
    <col min="238" max="238" width="14.33203125" style="1" customWidth="1"/>
    <col min="239" max="240" width="6.6640625" style="1" customWidth="1"/>
    <col min="241" max="252" width="4.6640625" style="1" customWidth="1"/>
    <col min="253" max="253" width="6.6640625" style="1" customWidth="1"/>
    <col min="254" max="255" width="8.88671875" style="1" customWidth="1"/>
    <col min="256" max="256" width="19.33203125" style="1" bestFit="1"/>
    <col min="257" max="16384" width="19.33203125" style="1"/>
  </cols>
  <sheetData>
    <row r="1" spans="1:256" ht="40.5" customHeight="1" x14ac:dyDescent="0.25">
      <c r="A1" s="1084" t="s">
        <v>64</v>
      </c>
      <c r="B1" s="1084"/>
      <c r="Y1" s="1084" t="s">
        <v>64</v>
      </c>
      <c r="Z1" s="1084"/>
      <c r="AW1" s="1084" t="s">
        <v>64</v>
      </c>
      <c r="AX1" s="1084"/>
      <c r="BD1" s="2"/>
      <c r="BU1" s="1084" t="s">
        <v>64</v>
      </c>
      <c r="BV1" s="1084"/>
      <c r="CB1" s="2"/>
      <c r="CU1" s="1084" t="s">
        <v>64</v>
      </c>
      <c r="CV1" s="1084"/>
      <c r="DB1" s="2"/>
      <c r="DS1" s="1084" t="s">
        <v>64</v>
      </c>
      <c r="DT1" s="1084"/>
      <c r="DZ1" s="2"/>
      <c r="EQ1" s="1198" t="s">
        <v>64</v>
      </c>
      <c r="ER1" s="1198"/>
      <c r="ES1" s="330"/>
      <c r="ET1" s="330"/>
      <c r="EU1" s="331"/>
      <c r="EV1" s="331"/>
      <c r="EW1" s="330"/>
      <c r="EX1" s="332"/>
      <c r="EY1" s="330"/>
      <c r="EZ1" s="330"/>
      <c r="FA1" s="330"/>
      <c r="FB1" s="330"/>
      <c r="FC1" s="330"/>
      <c r="FD1" s="330"/>
      <c r="FE1" s="330"/>
      <c r="FF1" s="330"/>
      <c r="FG1" s="330"/>
      <c r="FH1" s="330"/>
      <c r="FI1" s="330"/>
      <c r="FK1" s="1198" t="s">
        <v>64</v>
      </c>
      <c r="FL1" s="1198"/>
      <c r="FM1" s="330"/>
      <c r="FN1" s="330"/>
      <c r="FO1" s="331"/>
      <c r="FP1" s="331"/>
      <c r="FQ1" s="330"/>
      <c r="FR1" s="332"/>
      <c r="FS1" s="330"/>
      <c r="FT1" s="330"/>
      <c r="FU1" s="330"/>
      <c r="FV1" s="330"/>
      <c r="FW1" s="330"/>
      <c r="FX1" s="330"/>
      <c r="FY1" s="330"/>
      <c r="FZ1" s="330"/>
      <c r="GA1" s="330"/>
      <c r="GB1" s="330"/>
      <c r="GC1" s="330"/>
      <c r="GE1" s="1198" t="s">
        <v>64</v>
      </c>
      <c r="GF1" s="1198"/>
      <c r="GG1" s="330"/>
      <c r="GH1" s="330"/>
      <c r="GI1" s="331"/>
      <c r="GJ1" s="331"/>
      <c r="GK1" s="330"/>
      <c r="GL1" s="332"/>
      <c r="GM1" s="330"/>
      <c r="GN1" s="330"/>
      <c r="GO1" s="330"/>
      <c r="GP1" s="330"/>
      <c r="GQ1" s="330"/>
      <c r="GR1" s="330"/>
      <c r="GS1" s="330"/>
      <c r="GT1" s="330"/>
      <c r="GU1" s="330"/>
      <c r="GV1" s="330"/>
      <c r="GW1" s="330"/>
      <c r="GX1" s="330"/>
      <c r="GY1" s="330"/>
      <c r="GZ1" s="330"/>
      <c r="HA1" s="330"/>
      <c r="HC1" s="1198" t="s">
        <v>64</v>
      </c>
      <c r="HD1" s="1198"/>
      <c r="HE1" s="330"/>
      <c r="HF1" s="330"/>
      <c r="HG1" s="331"/>
      <c r="HH1" s="331"/>
      <c r="HI1" s="330"/>
      <c r="HJ1" s="332"/>
      <c r="HK1" s="330"/>
      <c r="HL1" s="330"/>
      <c r="HM1" s="330"/>
      <c r="HN1" s="330"/>
      <c r="HO1" s="330"/>
      <c r="HP1" s="330"/>
      <c r="HQ1" s="330"/>
      <c r="HR1" s="330"/>
      <c r="HS1" s="330"/>
      <c r="HT1" s="330"/>
      <c r="HU1" s="330"/>
      <c r="HV1" s="330"/>
      <c r="HW1" s="330"/>
      <c r="HX1" s="330"/>
      <c r="HY1" s="330"/>
      <c r="IA1" s="1198" t="s">
        <v>64</v>
      </c>
      <c r="IB1" s="1198"/>
      <c r="IC1" s="330"/>
      <c r="ID1" s="330"/>
      <c r="IE1" s="331"/>
      <c r="IF1" s="331"/>
      <c r="IG1" s="330"/>
      <c r="IH1" s="332"/>
      <c r="II1" s="330"/>
      <c r="IJ1" s="330"/>
      <c r="IK1" s="330"/>
      <c r="IL1" s="330"/>
      <c r="IM1" s="330"/>
      <c r="IN1" s="330"/>
      <c r="IO1" s="330"/>
      <c r="IP1" s="330"/>
      <c r="IQ1" s="330"/>
      <c r="IR1" s="330"/>
      <c r="IS1" s="330"/>
      <c r="IT1" s="330"/>
      <c r="IU1" s="330"/>
      <c r="IV1" s="287"/>
    </row>
    <row r="2" spans="1:256" ht="20.25" customHeight="1" x14ac:dyDescent="0.25">
      <c r="A2" s="1128" t="s">
        <v>0</v>
      </c>
      <c r="B2" s="1128"/>
      <c r="C2" s="1128"/>
      <c r="D2" s="1128"/>
      <c r="E2" s="1128"/>
      <c r="F2" s="1128"/>
      <c r="G2" s="1128"/>
      <c r="H2" s="1128"/>
      <c r="I2" s="1128"/>
      <c r="J2" s="1128"/>
      <c r="K2" s="1128"/>
      <c r="L2" s="1128"/>
      <c r="M2" s="1128"/>
      <c r="N2" s="1128"/>
      <c r="O2" s="1128"/>
      <c r="P2" s="1128"/>
      <c r="Q2" s="1128"/>
      <c r="R2" s="1128"/>
      <c r="S2" s="1128"/>
      <c r="T2" s="1128"/>
      <c r="U2" s="1128"/>
      <c r="V2" s="1128"/>
      <c r="W2" s="1128"/>
      <c r="X2" s="72"/>
      <c r="Y2" s="1128" t="s">
        <v>0</v>
      </c>
      <c r="Z2" s="1128"/>
      <c r="AA2" s="1128"/>
      <c r="AB2" s="1128"/>
      <c r="AC2" s="1128"/>
      <c r="AD2" s="1128"/>
      <c r="AE2" s="1128"/>
      <c r="AF2" s="1128"/>
      <c r="AG2" s="1128"/>
      <c r="AH2" s="1128"/>
      <c r="AI2" s="1128"/>
      <c r="AJ2" s="1128"/>
      <c r="AK2" s="1128"/>
      <c r="AL2" s="1128"/>
      <c r="AM2" s="1128"/>
      <c r="AN2" s="1128"/>
      <c r="AO2" s="1128"/>
      <c r="AP2" s="1128"/>
      <c r="AQ2" s="1128"/>
      <c r="AR2" s="1128"/>
      <c r="AS2" s="1128"/>
      <c r="AT2" s="1128"/>
      <c r="AU2" s="1128"/>
      <c r="AV2" s="72"/>
      <c r="AW2" s="1128" t="s">
        <v>0</v>
      </c>
      <c r="AX2" s="1128"/>
      <c r="AY2" s="1128"/>
      <c r="AZ2" s="1128"/>
      <c r="BA2" s="1128"/>
      <c r="BB2" s="1128"/>
      <c r="BC2" s="1128"/>
      <c r="BD2" s="1128"/>
      <c r="BE2" s="1128"/>
      <c r="BF2" s="1128"/>
      <c r="BG2" s="1128"/>
      <c r="BH2" s="1128"/>
      <c r="BI2" s="1128"/>
      <c r="BJ2" s="1128"/>
      <c r="BK2" s="1128"/>
      <c r="BL2" s="1128"/>
      <c r="BM2" s="1128"/>
      <c r="BN2" s="1128"/>
      <c r="BO2" s="1128"/>
      <c r="BP2" s="1128"/>
      <c r="BQ2" s="1128"/>
      <c r="BR2" s="1128"/>
      <c r="BS2" s="1128"/>
      <c r="BT2" s="72"/>
      <c r="BU2" s="1128" t="s">
        <v>0</v>
      </c>
      <c r="BV2" s="1128"/>
      <c r="BW2" s="1128"/>
      <c r="BX2" s="1128"/>
      <c r="BY2" s="1128"/>
      <c r="BZ2" s="1128"/>
      <c r="CA2" s="1128"/>
      <c r="CB2" s="1128"/>
      <c r="CC2" s="1128"/>
      <c r="CD2" s="1128"/>
      <c r="CE2" s="1128"/>
      <c r="CF2" s="1128"/>
      <c r="CG2" s="1128"/>
      <c r="CH2" s="1128"/>
      <c r="CI2" s="1128"/>
      <c r="CJ2" s="1128"/>
      <c r="CK2" s="1128"/>
      <c r="CL2" s="1128"/>
      <c r="CM2" s="1128"/>
      <c r="CN2" s="1128"/>
      <c r="CO2" s="1128"/>
      <c r="CP2" s="1128"/>
      <c r="CQ2" s="1128"/>
      <c r="CR2" s="1128"/>
      <c r="CS2" s="1128"/>
      <c r="CU2" s="1128" t="s">
        <v>0</v>
      </c>
      <c r="CV2" s="1128"/>
      <c r="CW2" s="1128"/>
      <c r="CX2" s="1128"/>
      <c r="CY2" s="1128"/>
      <c r="CZ2" s="1128"/>
      <c r="DA2" s="1128"/>
      <c r="DB2" s="1128"/>
      <c r="DC2" s="1128"/>
      <c r="DD2" s="1128"/>
      <c r="DE2" s="1128"/>
      <c r="DF2" s="1128"/>
      <c r="DG2" s="1128"/>
      <c r="DH2" s="1128"/>
      <c r="DI2" s="1128"/>
      <c r="DJ2" s="1128"/>
      <c r="DK2" s="1128"/>
      <c r="DL2" s="1128"/>
      <c r="DM2" s="1128"/>
      <c r="DN2" s="1128"/>
      <c r="DO2" s="1128"/>
      <c r="DP2" s="1128"/>
      <c r="DQ2" s="1128"/>
      <c r="DR2" s="72"/>
      <c r="DS2" s="1128" t="s">
        <v>0</v>
      </c>
      <c r="DT2" s="1128"/>
      <c r="DU2" s="1128"/>
      <c r="DV2" s="1128"/>
      <c r="DW2" s="1128"/>
      <c r="DX2" s="1128"/>
      <c r="DY2" s="1128"/>
      <c r="DZ2" s="1128"/>
      <c r="EA2" s="1128"/>
      <c r="EB2" s="1128"/>
      <c r="EC2" s="1128"/>
      <c r="ED2" s="1128"/>
      <c r="EE2" s="1128"/>
      <c r="EF2" s="1128"/>
      <c r="EG2" s="1128"/>
      <c r="EH2" s="1128"/>
      <c r="EI2" s="1128"/>
      <c r="EJ2" s="1128"/>
      <c r="EK2" s="1128"/>
      <c r="EL2" s="1128"/>
      <c r="EM2" s="1128"/>
      <c r="EN2" s="1128"/>
      <c r="EO2" s="1128"/>
      <c r="EP2" s="72"/>
      <c r="EQ2" s="1199" t="s">
        <v>100</v>
      </c>
      <c r="ER2" s="1199"/>
      <c r="ES2" s="1199"/>
      <c r="ET2" s="1199"/>
      <c r="EU2" s="1199"/>
      <c r="EV2" s="1199"/>
      <c r="EW2" s="1199"/>
      <c r="EX2" s="1199"/>
      <c r="EY2" s="1199"/>
      <c r="EZ2" s="1199"/>
      <c r="FA2" s="1199"/>
      <c r="FB2" s="1199"/>
      <c r="FC2" s="1199"/>
      <c r="FD2" s="1199"/>
      <c r="FE2" s="1199"/>
      <c r="FF2" s="1199"/>
      <c r="FG2" s="1199"/>
      <c r="FH2" s="1199"/>
      <c r="FI2" s="1199"/>
      <c r="FJ2" s="72"/>
      <c r="FK2" s="1199" t="s">
        <v>100</v>
      </c>
      <c r="FL2" s="1199"/>
      <c r="FM2" s="1199"/>
      <c r="FN2" s="1199"/>
      <c r="FO2" s="1199"/>
      <c r="FP2" s="1199"/>
      <c r="FQ2" s="1199"/>
      <c r="FR2" s="1199"/>
      <c r="FS2" s="1199"/>
      <c r="FT2" s="1199"/>
      <c r="FU2" s="1199"/>
      <c r="FV2" s="1199"/>
      <c r="FW2" s="1199"/>
      <c r="FX2" s="1199"/>
      <c r="FY2" s="1199"/>
      <c r="FZ2" s="1199"/>
      <c r="GA2" s="1199"/>
      <c r="GB2" s="1199"/>
      <c r="GC2" s="1199"/>
      <c r="GE2" s="1199" t="s">
        <v>100</v>
      </c>
      <c r="GF2" s="1199"/>
      <c r="GG2" s="1199"/>
      <c r="GH2" s="1199"/>
      <c r="GI2" s="1199"/>
      <c r="GJ2" s="1199"/>
      <c r="GK2" s="1199"/>
      <c r="GL2" s="1199"/>
      <c r="GM2" s="1199"/>
      <c r="GN2" s="1199"/>
      <c r="GO2" s="1199"/>
      <c r="GP2" s="1199"/>
      <c r="GQ2" s="1199"/>
      <c r="GR2" s="1199"/>
      <c r="GS2" s="1199"/>
      <c r="GT2" s="1199"/>
      <c r="GU2" s="1199"/>
      <c r="GV2" s="1199"/>
      <c r="GW2" s="1199"/>
      <c r="GX2" s="1199"/>
      <c r="GY2" s="1199"/>
      <c r="GZ2" s="1199"/>
      <c r="HA2" s="1199"/>
      <c r="HC2" s="1199" t="s">
        <v>100</v>
      </c>
      <c r="HD2" s="1199"/>
      <c r="HE2" s="1199"/>
      <c r="HF2" s="1199"/>
      <c r="HG2" s="1199"/>
      <c r="HH2" s="1199"/>
      <c r="HI2" s="1199"/>
      <c r="HJ2" s="1199"/>
      <c r="HK2" s="1199"/>
      <c r="HL2" s="1199"/>
      <c r="HM2" s="1199"/>
      <c r="HN2" s="1199"/>
      <c r="HO2" s="1199"/>
      <c r="HP2" s="1199"/>
      <c r="HQ2" s="1199"/>
      <c r="HR2" s="1199"/>
      <c r="HS2" s="1199"/>
      <c r="HT2" s="1199"/>
      <c r="HU2" s="1199"/>
      <c r="HV2" s="1199"/>
      <c r="HW2" s="1199"/>
      <c r="HX2" s="1199"/>
      <c r="HY2" s="1199"/>
      <c r="IA2" s="1199" t="s">
        <v>100</v>
      </c>
      <c r="IB2" s="1199"/>
      <c r="IC2" s="1199"/>
      <c r="ID2" s="1199"/>
      <c r="IE2" s="1199"/>
      <c r="IF2" s="1199"/>
      <c r="IG2" s="1199"/>
      <c r="IH2" s="1199"/>
      <c r="II2" s="1199"/>
      <c r="IJ2" s="1199"/>
      <c r="IK2" s="1199"/>
      <c r="IL2" s="1199"/>
      <c r="IM2" s="1199"/>
      <c r="IN2" s="1199"/>
      <c r="IO2" s="1199"/>
      <c r="IP2" s="1199"/>
      <c r="IQ2" s="1199"/>
      <c r="IR2" s="1199"/>
      <c r="IS2" s="1199"/>
      <c r="IT2" s="1199"/>
      <c r="IU2" s="1199"/>
      <c r="IV2" s="288" t="s">
        <v>225</v>
      </c>
    </row>
    <row r="3" spans="1:256" ht="15" customHeight="1" x14ac:dyDescent="0.25">
      <c r="AX3" s="2"/>
      <c r="BD3" s="2"/>
      <c r="BU3" s="2"/>
      <c r="BV3" s="2"/>
      <c r="BW3" s="2"/>
      <c r="BX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V3" s="2"/>
      <c r="DB3" s="2"/>
      <c r="DT3" s="2"/>
      <c r="DZ3" s="2"/>
      <c r="EQ3" s="330"/>
      <c r="ER3" s="332"/>
      <c r="ES3" s="330"/>
      <c r="ET3" s="330"/>
      <c r="EU3" s="331"/>
      <c r="EV3" s="331"/>
      <c r="EW3" s="330"/>
      <c r="EX3" s="332"/>
      <c r="EY3" s="330"/>
      <c r="EZ3" s="330"/>
      <c r="FA3" s="330"/>
      <c r="FB3" s="330"/>
      <c r="FC3" s="330"/>
      <c r="FD3" s="330"/>
      <c r="FE3" s="330"/>
      <c r="FF3" s="330"/>
      <c r="FG3" s="330"/>
      <c r="FH3" s="330"/>
      <c r="FI3" s="330"/>
      <c r="FK3" s="330"/>
      <c r="FL3" s="332"/>
      <c r="FM3" s="330"/>
      <c r="FN3" s="330"/>
      <c r="FO3" s="331"/>
      <c r="FP3" s="331"/>
      <c r="FQ3" s="330"/>
      <c r="FR3" s="332"/>
      <c r="FS3" s="330"/>
      <c r="FT3" s="330"/>
      <c r="FU3" s="330"/>
      <c r="FV3" s="330"/>
      <c r="FW3" s="330"/>
      <c r="FX3" s="330"/>
      <c r="FY3" s="330"/>
      <c r="FZ3" s="330"/>
      <c r="GA3" s="330"/>
      <c r="GB3" s="330"/>
      <c r="GC3" s="330"/>
      <c r="GE3" s="330"/>
      <c r="GF3" s="332"/>
      <c r="GG3" s="330"/>
      <c r="GH3" s="330"/>
      <c r="GI3" s="331"/>
      <c r="GJ3" s="331"/>
      <c r="GK3" s="330"/>
      <c r="GL3" s="332"/>
      <c r="GM3" s="330"/>
      <c r="GN3" s="330"/>
      <c r="GO3" s="330"/>
      <c r="GP3" s="330"/>
      <c r="GQ3" s="330"/>
      <c r="GR3" s="330"/>
      <c r="GS3" s="330"/>
      <c r="GT3" s="330"/>
      <c r="GU3" s="330"/>
      <c r="GV3" s="330"/>
      <c r="GW3" s="330"/>
      <c r="GX3" s="330"/>
      <c r="GY3" s="330"/>
      <c r="GZ3" s="330"/>
      <c r="HA3" s="330"/>
      <c r="HC3" s="330"/>
      <c r="HD3" s="332"/>
      <c r="HE3" s="330"/>
      <c r="HF3" s="330"/>
      <c r="HG3" s="331"/>
      <c r="HH3" s="331"/>
      <c r="HI3" s="330"/>
      <c r="HJ3" s="332"/>
      <c r="HK3" s="330"/>
      <c r="HL3" s="330"/>
      <c r="HM3" s="330"/>
      <c r="HN3" s="330"/>
      <c r="HO3" s="330"/>
      <c r="HP3" s="330"/>
      <c r="HQ3" s="330"/>
      <c r="HR3" s="330"/>
      <c r="HS3" s="330"/>
      <c r="HT3" s="330"/>
      <c r="HU3" s="330"/>
      <c r="HV3" s="330"/>
      <c r="HW3" s="330"/>
      <c r="HX3" s="330"/>
      <c r="HY3" s="330"/>
      <c r="IA3" s="330"/>
      <c r="IB3" s="332"/>
      <c r="IC3" s="330"/>
      <c r="ID3" s="330"/>
      <c r="IE3" s="331"/>
      <c r="IF3" s="331"/>
      <c r="IG3" s="330"/>
      <c r="IH3" s="332"/>
      <c r="II3" s="330"/>
      <c r="IJ3" s="330"/>
      <c r="IK3" s="330"/>
      <c r="IL3" s="330"/>
      <c r="IM3" s="330"/>
      <c r="IN3" s="330"/>
      <c r="IO3" s="330"/>
      <c r="IP3" s="330"/>
      <c r="IQ3" s="330"/>
      <c r="IR3" s="330"/>
      <c r="IS3" s="330"/>
      <c r="IT3" s="330"/>
      <c r="IU3" s="330"/>
      <c r="IV3" s="773" t="s">
        <v>357</v>
      </c>
    </row>
    <row r="4" spans="1:256" s="382" customFormat="1" ht="18" customHeight="1" x14ac:dyDescent="0.25">
      <c r="A4" s="71"/>
      <c r="B4" s="63" t="s">
        <v>86</v>
      </c>
      <c r="C4" s="382" t="s">
        <v>128</v>
      </c>
      <c r="E4" s="63"/>
      <c r="F4" s="63" t="s">
        <v>87</v>
      </c>
      <c r="G4" s="382" t="s">
        <v>90</v>
      </c>
      <c r="N4" s="382" t="s">
        <v>88</v>
      </c>
      <c r="U4" s="382">
        <v>29</v>
      </c>
      <c r="V4" s="382" t="s">
        <v>89</v>
      </c>
      <c r="Y4" s="71"/>
      <c r="Z4" s="63" t="s">
        <v>86</v>
      </c>
      <c r="AA4" s="382" t="s">
        <v>129</v>
      </c>
      <c r="AC4" s="63"/>
      <c r="AD4" s="382" t="s">
        <v>87</v>
      </c>
      <c r="AE4" s="382" t="s">
        <v>90</v>
      </c>
      <c r="AG4" s="63"/>
      <c r="AH4" s="63"/>
      <c r="AL4" s="382" t="s">
        <v>88</v>
      </c>
      <c r="AS4" s="382">
        <v>35</v>
      </c>
      <c r="AT4" s="382" t="s">
        <v>89</v>
      </c>
      <c r="AW4" s="71"/>
      <c r="AX4" s="63" t="s">
        <v>86</v>
      </c>
      <c r="AY4" s="382" t="s">
        <v>95</v>
      </c>
      <c r="BA4" s="63"/>
      <c r="BB4" s="63" t="s">
        <v>87</v>
      </c>
      <c r="BC4" s="382" t="s">
        <v>90</v>
      </c>
      <c r="BJ4" s="382" t="s">
        <v>88</v>
      </c>
      <c r="BQ4" s="382">
        <v>42</v>
      </c>
      <c r="BR4" s="382" t="s">
        <v>89</v>
      </c>
      <c r="BU4" s="71"/>
      <c r="BV4" s="63" t="s">
        <v>86</v>
      </c>
      <c r="BW4" s="382" t="s">
        <v>92</v>
      </c>
      <c r="BY4" s="63"/>
      <c r="BZ4" s="63" t="s">
        <v>87</v>
      </c>
      <c r="CA4" s="382" t="s">
        <v>90</v>
      </c>
      <c r="CH4" s="382" t="s">
        <v>88</v>
      </c>
      <c r="CN4" s="718"/>
      <c r="CO4" s="718"/>
      <c r="CP4" s="718"/>
      <c r="CQ4" s="382">
        <v>50</v>
      </c>
      <c r="CR4" s="382" t="s">
        <v>89</v>
      </c>
      <c r="CU4" s="71"/>
      <c r="CV4" s="63" t="s">
        <v>86</v>
      </c>
      <c r="CW4" s="382" t="s">
        <v>93</v>
      </c>
      <c r="CY4" s="63"/>
      <c r="CZ4" s="63" t="s">
        <v>87</v>
      </c>
      <c r="DA4" s="382" t="s">
        <v>90</v>
      </c>
      <c r="DH4" s="382" t="s">
        <v>88</v>
      </c>
      <c r="DO4" s="63">
        <v>60</v>
      </c>
      <c r="DP4" s="382" t="s">
        <v>89</v>
      </c>
      <c r="DS4" s="71"/>
      <c r="DT4" s="63" t="s">
        <v>86</v>
      </c>
      <c r="DU4" s="63" t="s">
        <v>94</v>
      </c>
      <c r="DW4" s="63"/>
      <c r="DX4" s="63" t="s">
        <v>87</v>
      </c>
      <c r="DY4" s="382" t="s">
        <v>90</v>
      </c>
      <c r="EF4" s="382" t="s">
        <v>88</v>
      </c>
      <c r="EM4" s="382">
        <v>65</v>
      </c>
      <c r="EN4" s="382" t="s">
        <v>89</v>
      </c>
      <c r="EQ4" s="333"/>
      <c r="ER4" s="334" t="s">
        <v>86</v>
      </c>
      <c r="ES4" s="387" t="s">
        <v>128</v>
      </c>
      <c r="ET4" s="387"/>
      <c r="EU4" s="334"/>
      <c r="EV4" s="334" t="s">
        <v>87</v>
      </c>
      <c r="EW4" s="387" t="s">
        <v>90</v>
      </c>
      <c r="EX4" s="387"/>
      <c r="EY4" s="387"/>
      <c r="EZ4" s="387"/>
      <c r="FA4" s="387"/>
      <c r="FB4" s="387"/>
      <c r="FC4" s="387"/>
      <c r="FD4" s="387" t="s">
        <v>88</v>
      </c>
      <c r="FE4" s="387"/>
      <c r="FF4" s="387"/>
      <c r="FG4" s="334" t="s">
        <v>50</v>
      </c>
      <c r="FH4" s="387"/>
      <c r="FI4" s="387"/>
      <c r="FK4" s="333"/>
      <c r="FL4" s="334" t="s">
        <v>86</v>
      </c>
      <c r="FM4" s="387" t="s">
        <v>95</v>
      </c>
      <c r="FN4" s="387"/>
      <c r="FO4" s="334"/>
      <c r="FP4" s="334" t="s">
        <v>87</v>
      </c>
      <c r="FQ4" s="387" t="s">
        <v>90</v>
      </c>
      <c r="FR4" s="387"/>
      <c r="FS4" s="387"/>
      <c r="FT4" s="387"/>
      <c r="FU4" s="387"/>
      <c r="FV4" s="387"/>
      <c r="FW4" s="387"/>
      <c r="FX4" s="387" t="s">
        <v>88</v>
      </c>
      <c r="FY4" s="387"/>
      <c r="FZ4" s="387"/>
      <c r="GA4" s="334" t="s">
        <v>50</v>
      </c>
      <c r="GB4" s="387"/>
      <c r="GC4" s="387"/>
      <c r="GE4" s="333"/>
      <c r="GF4" s="334" t="s">
        <v>86</v>
      </c>
      <c r="GG4" s="387" t="s">
        <v>92</v>
      </c>
      <c r="GH4" s="387"/>
      <c r="GI4" s="334"/>
      <c r="GJ4" s="334" t="s">
        <v>87</v>
      </c>
      <c r="GK4" s="387" t="s">
        <v>90</v>
      </c>
      <c r="GL4" s="387"/>
      <c r="GM4" s="387"/>
      <c r="GN4" s="387"/>
      <c r="GO4" s="387"/>
      <c r="GP4" s="387"/>
      <c r="GQ4" s="387"/>
      <c r="GR4" s="387"/>
      <c r="GS4" s="387"/>
      <c r="GT4" s="387" t="s">
        <v>88</v>
      </c>
      <c r="GU4" s="387"/>
      <c r="GV4" s="387"/>
      <c r="GW4" s="387"/>
      <c r="GX4" s="387"/>
      <c r="GY4" s="334" t="s">
        <v>50</v>
      </c>
      <c r="GZ4" s="387"/>
      <c r="HA4" s="387"/>
      <c r="HC4" s="333"/>
      <c r="HD4" s="334" t="s">
        <v>86</v>
      </c>
      <c r="HE4" s="387" t="s">
        <v>93</v>
      </c>
      <c r="HF4" s="387"/>
      <c r="HG4" s="334"/>
      <c r="HH4" s="334" t="s">
        <v>87</v>
      </c>
      <c r="HI4" s="387" t="s">
        <v>90</v>
      </c>
      <c r="HJ4" s="387"/>
      <c r="HK4" s="387"/>
      <c r="HL4" s="387"/>
      <c r="HM4" s="387"/>
      <c r="HN4" s="387"/>
      <c r="HO4" s="387"/>
      <c r="HP4" s="387"/>
      <c r="HQ4" s="387"/>
      <c r="HR4" s="387" t="s">
        <v>88</v>
      </c>
      <c r="HS4" s="387"/>
      <c r="HT4" s="387"/>
      <c r="HU4" s="387"/>
      <c r="HV4" s="387"/>
      <c r="HW4" s="334" t="s">
        <v>50</v>
      </c>
      <c r="HX4" s="387"/>
      <c r="HY4" s="387"/>
      <c r="IA4" s="333"/>
      <c r="IB4" s="334" t="s">
        <v>86</v>
      </c>
      <c r="IC4" s="387" t="s">
        <v>94</v>
      </c>
      <c r="ID4" s="387"/>
      <c r="IE4" s="334"/>
      <c r="IF4" s="334" t="s">
        <v>87</v>
      </c>
      <c r="IG4" s="387" t="s">
        <v>90</v>
      </c>
      <c r="IH4" s="387"/>
      <c r="II4" s="387"/>
      <c r="IJ4" s="387"/>
      <c r="IK4" s="387"/>
      <c r="IL4" s="387"/>
      <c r="IM4" s="387"/>
      <c r="IN4" s="387" t="s">
        <v>88</v>
      </c>
      <c r="IO4" s="387"/>
      <c r="IP4" s="387"/>
      <c r="IQ4" s="387"/>
      <c r="IR4" s="387"/>
      <c r="IS4" s="387" t="s">
        <v>50</v>
      </c>
      <c r="IT4" s="387"/>
      <c r="IU4" s="334"/>
      <c r="IV4" s="288" t="s">
        <v>132</v>
      </c>
    </row>
    <row r="5" spans="1:256" ht="15" customHeight="1" thickBot="1" x14ac:dyDescent="0.3">
      <c r="AX5" s="2"/>
      <c r="BD5" s="2"/>
      <c r="BV5" s="2"/>
      <c r="CB5" s="2"/>
      <c r="CV5" s="2"/>
      <c r="DB5" s="2"/>
      <c r="DT5" s="2"/>
      <c r="DZ5" s="2"/>
      <c r="EQ5" s="330"/>
      <c r="ER5" s="332"/>
      <c r="ES5" s="330"/>
      <c r="ET5" s="330"/>
      <c r="EU5" s="331"/>
      <c r="EV5" s="331"/>
      <c r="EW5" s="330"/>
      <c r="EX5" s="332"/>
      <c r="EY5" s="330"/>
      <c r="EZ5" s="330"/>
      <c r="FA5" s="330"/>
      <c r="FB5" s="330"/>
      <c r="FC5" s="330"/>
      <c r="FD5" s="330"/>
      <c r="FE5" s="330"/>
      <c r="FF5" s="330"/>
      <c r="FG5" s="330"/>
      <c r="FH5" s="330"/>
      <c r="FI5" s="330"/>
      <c r="FK5" s="330"/>
      <c r="FL5" s="332"/>
      <c r="FM5" s="330"/>
      <c r="FN5" s="330"/>
      <c r="FO5" s="331"/>
      <c r="FP5" s="331"/>
      <c r="FQ5" s="330"/>
      <c r="FR5" s="332"/>
      <c r="FS5" s="330"/>
      <c r="FT5" s="330"/>
      <c r="FU5" s="330"/>
      <c r="FV5" s="330"/>
      <c r="FW5" s="330"/>
      <c r="FX5" s="330"/>
      <c r="FY5" s="330"/>
      <c r="FZ5" s="330"/>
      <c r="GA5" s="330"/>
      <c r="GB5" s="330"/>
      <c r="GC5" s="330"/>
      <c r="GE5" s="330"/>
      <c r="GF5" s="332"/>
      <c r="GG5" s="330"/>
      <c r="GH5" s="330"/>
      <c r="GI5" s="331"/>
      <c r="GJ5" s="331"/>
      <c r="GK5" s="330"/>
      <c r="GL5" s="332"/>
      <c r="GM5" s="330"/>
      <c r="GN5" s="330"/>
      <c r="GO5" s="330"/>
      <c r="GP5" s="330"/>
      <c r="GQ5" s="330"/>
      <c r="GR5" s="330"/>
      <c r="GS5" s="330"/>
      <c r="GT5" s="330"/>
      <c r="GU5" s="330"/>
      <c r="GV5" s="330"/>
      <c r="GW5" s="330"/>
      <c r="GX5" s="330"/>
      <c r="GY5" s="330"/>
      <c r="GZ5" s="330"/>
      <c r="HA5" s="330"/>
      <c r="HC5" s="330"/>
      <c r="HD5" s="332"/>
      <c r="HE5" s="330"/>
      <c r="HF5" s="330"/>
      <c r="HG5" s="331"/>
      <c r="HH5" s="331"/>
      <c r="HI5" s="330"/>
      <c r="HJ5" s="332"/>
      <c r="HK5" s="330"/>
      <c r="HL5" s="330"/>
      <c r="HM5" s="330"/>
      <c r="HN5" s="330"/>
      <c r="HO5" s="330"/>
      <c r="HP5" s="330"/>
      <c r="HQ5" s="330"/>
      <c r="HR5" s="330"/>
      <c r="HS5" s="330"/>
      <c r="HT5" s="330"/>
      <c r="HU5" s="330"/>
      <c r="HV5" s="330"/>
      <c r="HW5" s="330"/>
      <c r="HX5" s="330"/>
      <c r="HY5" s="330"/>
      <c r="IA5" s="330"/>
      <c r="IB5" s="332"/>
      <c r="IC5" s="330"/>
      <c r="ID5" s="330"/>
      <c r="IE5" s="331"/>
      <c r="IF5" s="331"/>
      <c r="IG5" s="330"/>
      <c r="IH5" s="332"/>
      <c r="II5" s="330"/>
      <c r="IJ5" s="330"/>
      <c r="IK5" s="330"/>
      <c r="IL5" s="330"/>
      <c r="IM5" s="330"/>
      <c r="IN5" s="330"/>
      <c r="IO5" s="330"/>
      <c r="IP5" s="330"/>
      <c r="IQ5" s="330"/>
      <c r="IR5" s="330"/>
      <c r="IS5" s="330"/>
      <c r="IT5" s="330"/>
      <c r="IU5" s="330"/>
      <c r="IV5" s="288" t="s">
        <v>329</v>
      </c>
    </row>
    <row r="6" spans="1:256" ht="15.75" customHeight="1" thickTop="1" x14ac:dyDescent="0.25">
      <c r="A6" s="1129" t="s">
        <v>1</v>
      </c>
      <c r="B6" s="78"/>
      <c r="C6" s="1132" t="s">
        <v>3</v>
      </c>
      <c r="D6" s="1135" t="s">
        <v>4</v>
      </c>
      <c r="E6" s="1138" t="s">
        <v>5</v>
      </c>
      <c r="F6" s="1138" t="s">
        <v>6</v>
      </c>
      <c r="G6" s="1141" t="s">
        <v>9</v>
      </c>
      <c r="H6" s="1142"/>
      <c r="I6" s="1142"/>
      <c r="J6" s="1142"/>
      <c r="K6" s="1142"/>
      <c r="L6" s="1142"/>
      <c r="M6" s="1142"/>
      <c r="N6" s="1142"/>
      <c r="O6" s="1142"/>
      <c r="P6" s="1142"/>
      <c r="Q6" s="1142"/>
      <c r="R6" s="1142"/>
      <c r="S6" s="1142"/>
      <c r="T6" s="1143"/>
      <c r="U6" s="1132" t="s">
        <v>7</v>
      </c>
      <c r="V6" s="1132" t="s">
        <v>12</v>
      </c>
      <c r="W6" s="1146" t="s">
        <v>8</v>
      </c>
      <c r="X6" s="73"/>
      <c r="Y6" s="1129" t="s">
        <v>1</v>
      </c>
      <c r="Z6" s="78"/>
      <c r="AA6" s="1132" t="s">
        <v>3</v>
      </c>
      <c r="AB6" s="1135" t="s">
        <v>4</v>
      </c>
      <c r="AC6" s="1138" t="s">
        <v>5</v>
      </c>
      <c r="AD6" s="1205" t="s">
        <v>6</v>
      </c>
      <c r="AE6" s="1141" t="s">
        <v>9</v>
      </c>
      <c r="AF6" s="1142"/>
      <c r="AG6" s="1142"/>
      <c r="AH6" s="1142"/>
      <c r="AI6" s="1142"/>
      <c r="AJ6" s="1142"/>
      <c r="AK6" s="1142"/>
      <c r="AL6" s="1142"/>
      <c r="AM6" s="1142"/>
      <c r="AN6" s="1142"/>
      <c r="AO6" s="1142"/>
      <c r="AP6" s="1142"/>
      <c r="AQ6" s="1142"/>
      <c r="AR6" s="1143"/>
      <c r="AS6" s="1132" t="s">
        <v>7</v>
      </c>
      <c r="AT6" s="1132" t="s">
        <v>12</v>
      </c>
      <c r="AU6" s="1146" t="s">
        <v>8</v>
      </c>
      <c r="AV6" s="73"/>
      <c r="AW6" s="1129" t="s">
        <v>1</v>
      </c>
      <c r="AX6" s="78"/>
      <c r="AY6" s="1132" t="s">
        <v>3</v>
      </c>
      <c r="AZ6" s="1135" t="s">
        <v>4</v>
      </c>
      <c r="BA6" s="1138" t="s">
        <v>5</v>
      </c>
      <c r="BB6" s="1138" t="s">
        <v>6</v>
      </c>
      <c r="BC6" s="1141" t="s">
        <v>9</v>
      </c>
      <c r="BD6" s="1142"/>
      <c r="BE6" s="1142"/>
      <c r="BF6" s="1142"/>
      <c r="BG6" s="1142"/>
      <c r="BH6" s="1142"/>
      <c r="BI6" s="1142"/>
      <c r="BJ6" s="1142"/>
      <c r="BK6" s="1142"/>
      <c r="BL6" s="1142"/>
      <c r="BM6" s="1142"/>
      <c r="BN6" s="1142"/>
      <c r="BO6" s="1142"/>
      <c r="BP6" s="1143"/>
      <c r="BQ6" s="1132" t="s">
        <v>7</v>
      </c>
      <c r="BR6" s="1132" t="s">
        <v>12</v>
      </c>
      <c r="BS6" s="1146" t="s">
        <v>8</v>
      </c>
      <c r="BT6" s="73"/>
      <c r="BU6" s="1129" t="s">
        <v>1</v>
      </c>
      <c r="BV6" s="78"/>
      <c r="BW6" s="1132" t="s">
        <v>3</v>
      </c>
      <c r="BX6" s="1135" t="s">
        <v>4</v>
      </c>
      <c r="BY6" s="1138" t="s">
        <v>5</v>
      </c>
      <c r="BZ6" s="1138" t="s">
        <v>6</v>
      </c>
      <c r="CA6" s="1141" t="s">
        <v>9</v>
      </c>
      <c r="CB6" s="1142"/>
      <c r="CC6" s="1142"/>
      <c r="CD6" s="1142"/>
      <c r="CE6" s="1142"/>
      <c r="CF6" s="1142"/>
      <c r="CG6" s="1142"/>
      <c r="CH6" s="1142"/>
      <c r="CI6" s="1142"/>
      <c r="CJ6" s="1142"/>
      <c r="CK6" s="1142"/>
      <c r="CL6" s="1142"/>
      <c r="CM6" s="1142"/>
      <c r="CN6" s="1142"/>
      <c r="CO6" s="1142"/>
      <c r="CP6" s="1143"/>
      <c r="CQ6" s="1132" t="s">
        <v>7</v>
      </c>
      <c r="CR6" s="1132" t="s">
        <v>12</v>
      </c>
      <c r="CS6" s="1146" t="s">
        <v>8</v>
      </c>
      <c r="CU6" s="1129" t="s">
        <v>1</v>
      </c>
      <c r="CV6" s="78"/>
      <c r="CW6" s="1132" t="s">
        <v>3</v>
      </c>
      <c r="CX6" s="1135" t="s">
        <v>4</v>
      </c>
      <c r="CY6" s="1138" t="s">
        <v>5</v>
      </c>
      <c r="CZ6" s="1138" t="s">
        <v>6</v>
      </c>
      <c r="DA6" s="1141" t="s">
        <v>9</v>
      </c>
      <c r="DB6" s="1142"/>
      <c r="DC6" s="1142"/>
      <c r="DD6" s="1142"/>
      <c r="DE6" s="1142"/>
      <c r="DF6" s="1142"/>
      <c r="DG6" s="1142"/>
      <c r="DH6" s="1142"/>
      <c r="DI6" s="1142"/>
      <c r="DJ6" s="1142"/>
      <c r="DK6" s="1142"/>
      <c r="DL6" s="1142"/>
      <c r="DM6" s="1142"/>
      <c r="DN6" s="1143"/>
      <c r="DO6" s="1132" t="s">
        <v>7</v>
      </c>
      <c r="DP6" s="1132" t="s">
        <v>12</v>
      </c>
      <c r="DQ6" s="1146" t="s">
        <v>8</v>
      </c>
      <c r="DR6" s="73"/>
      <c r="DS6" s="1129" t="s">
        <v>1</v>
      </c>
      <c r="DT6" s="78"/>
      <c r="DU6" s="1132" t="s">
        <v>3</v>
      </c>
      <c r="DV6" s="1135" t="s">
        <v>4</v>
      </c>
      <c r="DW6" s="1138" t="s">
        <v>5</v>
      </c>
      <c r="DX6" s="1138" t="s">
        <v>6</v>
      </c>
      <c r="DY6" s="1141" t="s">
        <v>9</v>
      </c>
      <c r="DZ6" s="1142"/>
      <c r="EA6" s="1142"/>
      <c r="EB6" s="1142"/>
      <c r="EC6" s="1142"/>
      <c r="ED6" s="1142"/>
      <c r="EE6" s="1142"/>
      <c r="EF6" s="1142"/>
      <c r="EG6" s="1142"/>
      <c r="EH6" s="1142"/>
      <c r="EI6" s="1142"/>
      <c r="EJ6" s="1142"/>
      <c r="EK6" s="1142"/>
      <c r="EL6" s="1143"/>
      <c r="EM6" s="1132" t="s">
        <v>7</v>
      </c>
      <c r="EN6" s="1132" t="s">
        <v>12</v>
      </c>
      <c r="EO6" s="1146" t="s">
        <v>8</v>
      </c>
      <c r="EP6" s="73"/>
      <c r="EQ6" s="1171" t="s">
        <v>1</v>
      </c>
      <c r="ER6" s="335"/>
      <c r="ES6" s="1165" t="s">
        <v>3</v>
      </c>
      <c r="ET6" s="1200" t="s">
        <v>4</v>
      </c>
      <c r="EU6" s="1158" t="s">
        <v>5</v>
      </c>
      <c r="EV6" s="1158" t="s">
        <v>6</v>
      </c>
      <c r="EW6" s="1168" t="s">
        <v>9</v>
      </c>
      <c r="EX6" s="1169"/>
      <c r="EY6" s="1169"/>
      <c r="EZ6" s="1169"/>
      <c r="FA6" s="1169"/>
      <c r="FB6" s="1169"/>
      <c r="FC6" s="1169"/>
      <c r="FD6" s="1169"/>
      <c r="FE6" s="1169"/>
      <c r="FF6" s="1170"/>
      <c r="FG6" s="1165" t="s">
        <v>7</v>
      </c>
      <c r="FH6" s="1165" t="s">
        <v>12</v>
      </c>
      <c r="FI6" s="1192" t="s">
        <v>8</v>
      </c>
      <c r="FJ6" s="73"/>
      <c r="FK6" s="1171" t="s">
        <v>1</v>
      </c>
      <c r="FL6" s="335"/>
      <c r="FM6" s="1165" t="s">
        <v>3</v>
      </c>
      <c r="FN6" s="1200" t="s">
        <v>4</v>
      </c>
      <c r="FO6" s="1158" t="s">
        <v>5</v>
      </c>
      <c r="FP6" s="1158" t="s">
        <v>6</v>
      </c>
      <c r="FQ6" s="1168" t="s">
        <v>9</v>
      </c>
      <c r="FR6" s="1169"/>
      <c r="FS6" s="1169"/>
      <c r="FT6" s="1169"/>
      <c r="FU6" s="1169"/>
      <c r="FV6" s="1169"/>
      <c r="FW6" s="1169"/>
      <c r="FX6" s="1169"/>
      <c r="FY6" s="1169"/>
      <c r="FZ6" s="1170"/>
      <c r="GA6" s="1165" t="s">
        <v>7</v>
      </c>
      <c r="GB6" s="1165" t="s">
        <v>12</v>
      </c>
      <c r="GC6" s="1192" t="s">
        <v>8</v>
      </c>
      <c r="GE6" s="1171" t="s">
        <v>1</v>
      </c>
      <c r="GF6" s="335"/>
      <c r="GG6" s="1165" t="s">
        <v>3</v>
      </c>
      <c r="GH6" s="1200" t="s">
        <v>4</v>
      </c>
      <c r="GI6" s="1158" t="s">
        <v>5</v>
      </c>
      <c r="GJ6" s="1158" t="s">
        <v>6</v>
      </c>
      <c r="GK6" s="1168" t="s">
        <v>9</v>
      </c>
      <c r="GL6" s="1169"/>
      <c r="GM6" s="1169"/>
      <c r="GN6" s="1169"/>
      <c r="GO6" s="1169"/>
      <c r="GP6" s="1169"/>
      <c r="GQ6" s="1169"/>
      <c r="GR6" s="1169"/>
      <c r="GS6" s="1169"/>
      <c r="GT6" s="1169"/>
      <c r="GU6" s="1169"/>
      <c r="GV6" s="1169"/>
      <c r="GW6" s="1169"/>
      <c r="GX6" s="1170"/>
      <c r="GY6" s="1223" t="s">
        <v>7</v>
      </c>
      <c r="GZ6" s="1223" t="s">
        <v>12</v>
      </c>
      <c r="HA6" s="1192" t="s">
        <v>8</v>
      </c>
      <c r="HC6" s="1235" t="s">
        <v>1</v>
      </c>
      <c r="HD6" s="335"/>
      <c r="HE6" s="1223" t="s">
        <v>3</v>
      </c>
      <c r="HF6" s="1238" t="s">
        <v>4</v>
      </c>
      <c r="HG6" s="1217" t="s">
        <v>5</v>
      </c>
      <c r="HH6" s="1217" t="s">
        <v>6</v>
      </c>
      <c r="HI6" s="1168" t="s">
        <v>9</v>
      </c>
      <c r="HJ6" s="1169"/>
      <c r="HK6" s="1169"/>
      <c r="HL6" s="1169"/>
      <c r="HM6" s="1169"/>
      <c r="HN6" s="1169"/>
      <c r="HO6" s="1169"/>
      <c r="HP6" s="1169"/>
      <c r="HQ6" s="1169"/>
      <c r="HR6" s="1169"/>
      <c r="HS6" s="1169"/>
      <c r="HT6" s="1169"/>
      <c r="HU6" s="1169"/>
      <c r="HV6" s="1169"/>
      <c r="HW6" s="1223" t="s">
        <v>7</v>
      </c>
      <c r="HX6" s="1223" t="s">
        <v>12</v>
      </c>
      <c r="HY6" s="1192" t="s">
        <v>8</v>
      </c>
      <c r="IA6" s="1235" t="s">
        <v>1</v>
      </c>
      <c r="IB6" s="335"/>
      <c r="IC6" s="1223" t="s">
        <v>3</v>
      </c>
      <c r="ID6" s="1238" t="s">
        <v>4</v>
      </c>
      <c r="IE6" s="1217" t="s">
        <v>5</v>
      </c>
      <c r="IF6" s="1217" t="s">
        <v>6</v>
      </c>
      <c r="IG6" s="1168" t="s">
        <v>9</v>
      </c>
      <c r="IH6" s="1169"/>
      <c r="II6" s="1169"/>
      <c r="IJ6" s="1169"/>
      <c r="IK6" s="1169"/>
      <c r="IL6" s="1169"/>
      <c r="IM6" s="1169"/>
      <c r="IN6" s="1169"/>
      <c r="IO6" s="1169"/>
      <c r="IP6" s="1169"/>
      <c r="IQ6" s="1169"/>
      <c r="IR6" s="1170"/>
      <c r="IS6" s="1223" t="s">
        <v>7</v>
      </c>
      <c r="IT6" s="1223" t="s">
        <v>12</v>
      </c>
      <c r="IU6" s="1192" t="s">
        <v>8</v>
      </c>
      <c r="IV6" s="288" t="s">
        <v>933</v>
      </c>
    </row>
    <row r="7" spans="1:256" ht="36.6" customHeight="1" x14ac:dyDescent="0.25">
      <c r="A7" s="1130"/>
      <c r="B7" s="79" t="s">
        <v>2</v>
      </c>
      <c r="C7" s="1133"/>
      <c r="D7" s="1136"/>
      <c r="E7" s="1139"/>
      <c r="F7" s="1139"/>
      <c r="G7" s="1155" t="s">
        <v>132</v>
      </c>
      <c r="H7" s="1156"/>
      <c r="I7" s="1195" t="s">
        <v>440</v>
      </c>
      <c r="J7" s="1196"/>
      <c r="K7" s="1197" t="s">
        <v>1017</v>
      </c>
      <c r="L7" s="1197"/>
      <c r="M7" s="1195" t="s">
        <v>1098</v>
      </c>
      <c r="N7" s="1196"/>
      <c r="O7" s="1195"/>
      <c r="P7" s="1196"/>
      <c r="Q7" s="1195"/>
      <c r="R7" s="1196"/>
      <c r="S7" s="1195"/>
      <c r="T7" s="1196"/>
      <c r="U7" s="1144"/>
      <c r="V7" s="1144"/>
      <c r="W7" s="1147"/>
      <c r="X7" s="73"/>
      <c r="Y7" s="1130"/>
      <c r="Z7" s="79" t="s">
        <v>2</v>
      </c>
      <c r="AA7" s="1133"/>
      <c r="AB7" s="1136"/>
      <c r="AC7" s="1139"/>
      <c r="AD7" s="1206"/>
      <c r="AE7" s="1154" t="s">
        <v>132</v>
      </c>
      <c r="AF7" s="1154"/>
      <c r="AG7" s="1195" t="s">
        <v>440</v>
      </c>
      <c r="AH7" s="1196"/>
      <c r="AI7" s="1195" t="s">
        <v>1017</v>
      </c>
      <c r="AJ7" s="1196"/>
      <c r="AK7" s="1195" t="s">
        <v>1098</v>
      </c>
      <c r="AL7" s="1196"/>
      <c r="AM7" s="1195"/>
      <c r="AN7" s="1196"/>
      <c r="AO7" s="1195"/>
      <c r="AP7" s="1196"/>
      <c r="AQ7" s="1195"/>
      <c r="AR7" s="1196"/>
      <c r="AS7" s="1144"/>
      <c r="AT7" s="1144"/>
      <c r="AU7" s="1147"/>
      <c r="AV7" s="73"/>
      <c r="AW7" s="1130"/>
      <c r="AX7" s="79" t="s">
        <v>2</v>
      </c>
      <c r="AY7" s="1133"/>
      <c r="AZ7" s="1136"/>
      <c r="BA7" s="1139"/>
      <c r="BB7" s="1139"/>
      <c r="BC7" s="1154" t="s">
        <v>132</v>
      </c>
      <c r="BD7" s="1154"/>
      <c r="BE7" s="1197" t="s">
        <v>440</v>
      </c>
      <c r="BF7" s="1197"/>
      <c r="BG7" s="1197" t="s">
        <v>1098</v>
      </c>
      <c r="BH7" s="1197"/>
      <c r="BI7" s="1195"/>
      <c r="BJ7" s="1196"/>
      <c r="BK7" s="1195"/>
      <c r="BL7" s="1196"/>
      <c r="BM7" s="1195"/>
      <c r="BN7" s="1196"/>
      <c r="BO7" s="1195"/>
      <c r="BP7" s="1196"/>
      <c r="BQ7" s="1144"/>
      <c r="BR7" s="1144"/>
      <c r="BS7" s="1147"/>
      <c r="BT7" s="73"/>
      <c r="BU7" s="1130"/>
      <c r="BV7" s="79" t="s">
        <v>2</v>
      </c>
      <c r="BW7" s="1133"/>
      <c r="BX7" s="1136"/>
      <c r="BY7" s="1139"/>
      <c r="BZ7" s="1139"/>
      <c r="CA7" s="1195" t="s">
        <v>617</v>
      </c>
      <c r="CB7" s="1196"/>
      <c r="CC7" s="1195" t="s">
        <v>440</v>
      </c>
      <c r="CD7" s="1196"/>
      <c r="CE7" s="1149" t="s">
        <v>408</v>
      </c>
      <c r="CF7" s="1150"/>
      <c r="CG7" s="1195"/>
      <c r="CH7" s="1196"/>
      <c r="CI7" s="1195"/>
      <c r="CJ7" s="1196"/>
      <c r="CK7" s="1195"/>
      <c r="CL7" s="1196"/>
      <c r="CM7" s="1195"/>
      <c r="CN7" s="1196"/>
      <c r="CO7" s="1195"/>
      <c r="CP7" s="1196"/>
      <c r="CQ7" s="1144"/>
      <c r="CR7" s="1144"/>
      <c r="CS7" s="1147"/>
      <c r="CU7" s="1130"/>
      <c r="CV7" s="79" t="s">
        <v>2</v>
      </c>
      <c r="CW7" s="1133"/>
      <c r="CX7" s="1136"/>
      <c r="CY7" s="1139"/>
      <c r="CZ7" s="1139"/>
      <c r="DA7" s="1151" t="s">
        <v>617</v>
      </c>
      <c r="DB7" s="1152"/>
      <c r="DC7" s="1195" t="s">
        <v>440</v>
      </c>
      <c r="DD7" s="1196"/>
      <c r="DE7" s="1208" t="s">
        <v>408</v>
      </c>
      <c r="DF7" s="1208"/>
      <c r="DG7" s="1197"/>
      <c r="DH7" s="1197"/>
      <c r="DI7" s="1195"/>
      <c r="DJ7" s="1196"/>
      <c r="DK7" s="1195"/>
      <c r="DL7" s="1196"/>
      <c r="DM7" s="1195"/>
      <c r="DN7" s="1196"/>
      <c r="DO7" s="1144"/>
      <c r="DP7" s="1144"/>
      <c r="DQ7" s="1147"/>
      <c r="DR7" s="73"/>
      <c r="DS7" s="1130"/>
      <c r="DT7" s="79" t="s">
        <v>2</v>
      </c>
      <c r="DU7" s="1133"/>
      <c r="DV7" s="1136"/>
      <c r="DW7" s="1139"/>
      <c r="DX7" s="1139"/>
      <c r="DY7" s="1149" t="s">
        <v>617</v>
      </c>
      <c r="DZ7" s="1150"/>
      <c r="EA7" s="1149" t="s">
        <v>408</v>
      </c>
      <c r="EB7" s="1150"/>
      <c r="EC7" s="1149"/>
      <c r="ED7" s="1150"/>
      <c r="EE7" s="1149"/>
      <c r="EF7" s="1150"/>
      <c r="EG7" s="1154"/>
      <c r="EH7" s="1154"/>
      <c r="EI7" s="1228"/>
      <c r="EJ7" s="1228"/>
      <c r="EK7" s="1155"/>
      <c r="EL7" s="1156"/>
      <c r="EM7" s="1144"/>
      <c r="EN7" s="1144"/>
      <c r="EO7" s="1147"/>
      <c r="EP7" s="73"/>
      <c r="EQ7" s="1172"/>
      <c r="ER7" s="336" t="s">
        <v>2</v>
      </c>
      <c r="ES7" s="1166"/>
      <c r="ET7" s="1201"/>
      <c r="EU7" s="1159"/>
      <c r="EV7" s="1159"/>
      <c r="EW7" s="1161" t="s">
        <v>132</v>
      </c>
      <c r="EX7" s="1162"/>
      <c r="EY7" s="1161" t="s">
        <v>440</v>
      </c>
      <c r="EZ7" s="1162"/>
      <c r="FA7" s="1161" t="s">
        <v>1017</v>
      </c>
      <c r="FB7" s="1162"/>
      <c r="FC7" s="1163"/>
      <c r="FD7" s="1164"/>
      <c r="FE7" s="1161"/>
      <c r="FF7" s="1162"/>
      <c r="FG7" s="1166"/>
      <c r="FH7" s="1166"/>
      <c r="FI7" s="1193"/>
      <c r="FJ7" s="73"/>
      <c r="FK7" s="1172"/>
      <c r="FL7" s="336" t="s">
        <v>2</v>
      </c>
      <c r="FM7" s="1166"/>
      <c r="FN7" s="1201"/>
      <c r="FO7" s="1159"/>
      <c r="FP7" s="1159"/>
      <c r="FQ7" s="1161" t="s">
        <v>132</v>
      </c>
      <c r="FR7" s="1162"/>
      <c r="FS7" s="1161" t="s">
        <v>440</v>
      </c>
      <c r="FT7" s="1162"/>
      <c r="FU7" s="1161" t="s">
        <v>1017</v>
      </c>
      <c r="FV7" s="1162"/>
      <c r="FW7" s="1163"/>
      <c r="FX7" s="1164"/>
      <c r="FY7" s="1161"/>
      <c r="FZ7" s="1162"/>
      <c r="GA7" s="1166"/>
      <c r="GB7" s="1166"/>
      <c r="GC7" s="1193"/>
      <c r="GE7" s="1172"/>
      <c r="GF7" s="336" t="s">
        <v>2</v>
      </c>
      <c r="GG7" s="1166"/>
      <c r="GH7" s="1201"/>
      <c r="GI7" s="1159"/>
      <c r="GJ7" s="1159"/>
      <c r="GK7" s="1161" t="s">
        <v>617</v>
      </c>
      <c r="GL7" s="1162"/>
      <c r="GM7" s="1161" t="s">
        <v>132</v>
      </c>
      <c r="GN7" s="1162"/>
      <c r="GO7" s="1229" t="s">
        <v>440</v>
      </c>
      <c r="GP7" s="1230"/>
      <c r="GQ7" s="1226" t="s">
        <v>408</v>
      </c>
      <c r="GR7" s="1227"/>
      <c r="GS7" s="1163"/>
      <c r="GT7" s="1164"/>
      <c r="GU7" s="1161"/>
      <c r="GV7" s="1162"/>
      <c r="GW7" s="1161"/>
      <c r="GX7" s="1162"/>
      <c r="GY7" s="1224"/>
      <c r="GZ7" s="1224"/>
      <c r="HA7" s="1193"/>
      <c r="HC7" s="1236"/>
      <c r="HD7" s="336" t="s">
        <v>2</v>
      </c>
      <c r="HE7" s="1233"/>
      <c r="HF7" s="1239"/>
      <c r="HG7" s="1218"/>
      <c r="HH7" s="1218"/>
      <c r="HI7" s="1229" t="s">
        <v>440</v>
      </c>
      <c r="HJ7" s="1230"/>
      <c r="HK7" s="1226" t="s">
        <v>408</v>
      </c>
      <c r="HL7" s="1227"/>
      <c r="HM7" s="1229"/>
      <c r="HN7" s="1230"/>
      <c r="HO7" s="1220"/>
      <c r="HP7" s="1221"/>
      <c r="HQ7" s="1220"/>
      <c r="HR7" s="1221"/>
      <c r="HS7" s="1163"/>
      <c r="HT7" s="1164"/>
      <c r="HU7" s="1229"/>
      <c r="HV7" s="1230"/>
      <c r="HW7" s="1224"/>
      <c r="HX7" s="1224"/>
      <c r="HY7" s="1193"/>
      <c r="IA7" s="1236"/>
      <c r="IB7" s="336" t="s">
        <v>2</v>
      </c>
      <c r="IC7" s="1233"/>
      <c r="ID7" s="1239"/>
      <c r="IE7" s="1218"/>
      <c r="IF7" s="1218"/>
      <c r="IG7" s="1226" t="s">
        <v>617</v>
      </c>
      <c r="IH7" s="1227"/>
      <c r="II7" s="1241"/>
      <c r="IJ7" s="1242"/>
      <c r="IK7" s="1226"/>
      <c r="IL7" s="1227"/>
      <c r="IM7" s="1220"/>
      <c r="IN7" s="1221"/>
      <c r="IO7" s="1220"/>
      <c r="IP7" s="1221"/>
      <c r="IQ7" s="1222"/>
      <c r="IR7" s="1222"/>
      <c r="IS7" s="1224"/>
      <c r="IT7" s="1224"/>
      <c r="IU7" s="1193"/>
      <c r="IV7" s="291" t="s">
        <v>343</v>
      </c>
    </row>
    <row r="8" spans="1:256" ht="16.2" thickBot="1" x14ac:dyDescent="0.3">
      <c r="A8" s="1131"/>
      <c r="B8" s="80"/>
      <c r="C8" s="1134"/>
      <c r="D8" s="1137"/>
      <c r="E8" s="1140"/>
      <c r="F8" s="1140"/>
      <c r="G8" s="5" t="s">
        <v>10</v>
      </c>
      <c r="H8" s="5" t="s">
        <v>11</v>
      </c>
      <c r="I8" s="5" t="s">
        <v>10</v>
      </c>
      <c r="J8" s="5" t="s">
        <v>11</v>
      </c>
      <c r="K8" s="5" t="s">
        <v>10</v>
      </c>
      <c r="L8" s="89" t="s">
        <v>11</v>
      </c>
      <c r="M8" s="89" t="s">
        <v>10</v>
      </c>
      <c r="N8" s="89" t="s">
        <v>11</v>
      </c>
      <c r="O8" s="89" t="s">
        <v>10</v>
      </c>
      <c r="P8" s="89" t="s">
        <v>11</v>
      </c>
      <c r="Q8" s="89" t="s">
        <v>10</v>
      </c>
      <c r="R8" s="89" t="s">
        <v>11</v>
      </c>
      <c r="S8" s="89" t="s">
        <v>10</v>
      </c>
      <c r="T8" s="89" t="s">
        <v>11</v>
      </c>
      <c r="U8" s="1145"/>
      <c r="V8" s="1145"/>
      <c r="W8" s="1148"/>
      <c r="X8" s="73"/>
      <c r="Y8" s="1131"/>
      <c r="Z8" s="80"/>
      <c r="AA8" s="1134"/>
      <c r="AB8" s="1137"/>
      <c r="AC8" s="1140"/>
      <c r="AD8" s="1207"/>
      <c r="AE8" s="5" t="s">
        <v>10</v>
      </c>
      <c r="AF8" s="5" t="s">
        <v>11</v>
      </c>
      <c r="AG8" s="5" t="s">
        <v>10</v>
      </c>
      <c r="AH8" s="5" t="s">
        <v>11</v>
      </c>
      <c r="AI8" s="5" t="s">
        <v>10</v>
      </c>
      <c r="AJ8" s="89" t="s">
        <v>11</v>
      </c>
      <c r="AK8" s="89" t="s">
        <v>10</v>
      </c>
      <c r="AL8" s="89" t="s">
        <v>11</v>
      </c>
      <c r="AM8" s="89" t="s">
        <v>10</v>
      </c>
      <c r="AN8" s="89" t="s">
        <v>11</v>
      </c>
      <c r="AO8" s="89" t="s">
        <v>10</v>
      </c>
      <c r="AP8" s="89" t="s">
        <v>11</v>
      </c>
      <c r="AQ8" s="89" t="s">
        <v>10</v>
      </c>
      <c r="AR8" s="89" t="s">
        <v>11</v>
      </c>
      <c r="AS8" s="1145"/>
      <c r="AT8" s="1145"/>
      <c r="AU8" s="1148"/>
      <c r="AV8" s="73"/>
      <c r="AW8" s="1131"/>
      <c r="AX8" s="80"/>
      <c r="AY8" s="1134"/>
      <c r="AZ8" s="1137"/>
      <c r="BA8" s="1140"/>
      <c r="BB8" s="1140"/>
      <c r="BC8" s="5" t="s">
        <v>10</v>
      </c>
      <c r="BD8" s="5" t="s">
        <v>11</v>
      </c>
      <c r="BE8" s="5" t="s">
        <v>10</v>
      </c>
      <c r="BF8" s="5" t="s">
        <v>11</v>
      </c>
      <c r="BG8" s="5" t="s">
        <v>10</v>
      </c>
      <c r="BH8" s="89" t="s">
        <v>11</v>
      </c>
      <c r="BI8" s="89" t="s">
        <v>10</v>
      </c>
      <c r="BJ8" s="89" t="s">
        <v>11</v>
      </c>
      <c r="BK8" s="89" t="s">
        <v>10</v>
      </c>
      <c r="BL8" s="89" t="s">
        <v>11</v>
      </c>
      <c r="BM8" s="89" t="s">
        <v>10</v>
      </c>
      <c r="BN8" s="89" t="s">
        <v>11</v>
      </c>
      <c r="BO8" s="89" t="s">
        <v>10</v>
      </c>
      <c r="BP8" s="89" t="s">
        <v>11</v>
      </c>
      <c r="BQ8" s="1145"/>
      <c r="BR8" s="1145"/>
      <c r="BS8" s="1148"/>
      <c r="BT8" s="73"/>
      <c r="BU8" s="1131"/>
      <c r="BV8" s="80"/>
      <c r="BW8" s="1134"/>
      <c r="BX8" s="1137"/>
      <c r="BY8" s="1140"/>
      <c r="BZ8" s="1140"/>
      <c r="CA8" s="5" t="s">
        <v>10</v>
      </c>
      <c r="CB8" s="5" t="s">
        <v>11</v>
      </c>
      <c r="CC8" s="5" t="s">
        <v>10</v>
      </c>
      <c r="CD8" s="5" t="s">
        <v>11</v>
      </c>
      <c r="CE8" s="5" t="s">
        <v>10</v>
      </c>
      <c r="CF8" s="89" t="s">
        <v>11</v>
      </c>
      <c r="CG8" s="89" t="s">
        <v>10</v>
      </c>
      <c r="CH8" s="89" t="s">
        <v>11</v>
      </c>
      <c r="CI8" s="89" t="s">
        <v>10</v>
      </c>
      <c r="CJ8" s="89" t="s">
        <v>11</v>
      </c>
      <c r="CK8" s="89" t="s">
        <v>10</v>
      </c>
      <c r="CL8" s="89" t="s">
        <v>11</v>
      </c>
      <c r="CM8" s="89" t="s">
        <v>10</v>
      </c>
      <c r="CN8" s="89" t="s">
        <v>11</v>
      </c>
      <c r="CO8" s="89" t="s">
        <v>10</v>
      </c>
      <c r="CP8" s="89" t="s">
        <v>11</v>
      </c>
      <c r="CQ8" s="1145"/>
      <c r="CR8" s="1145"/>
      <c r="CS8" s="1148"/>
      <c r="CU8" s="1131"/>
      <c r="CV8" s="80"/>
      <c r="CW8" s="1134"/>
      <c r="CX8" s="1137"/>
      <c r="CY8" s="1140"/>
      <c r="CZ8" s="1140"/>
      <c r="DA8" s="5" t="s">
        <v>10</v>
      </c>
      <c r="DB8" s="5" t="s">
        <v>11</v>
      </c>
      <c r="DC8" s="6" t="s">
        <v>10</v>
      </c>
      <c r="DD8" s="5" t="s">
        <v>11</v>
      </c>
      <c r="DE8" s="5" t="s">
        <v>10</v>
      </c>
      <c r="DF8" s="89" t="s">
        <v>11</v>
      </c>
      <c r="DG8" s="89" t="s">
        <v>10</v>
      </c>
      <c r="DH8" s="89" t="s">
        <v>11</v>
      </c>
      <c r="DI8" s="89" t="s">
        <v>10</v>
      </c>
      <c r="DJ8" s="89" t="s">
        <v>11</v>
      </c>
      <c r="DK8" s="89" t="s">
        <v>10</v>
      </c>
      <c r="DL8" s="89" t="s">
        <v>11</v>
      </c>
      <c r="DM8" s="89" t="s">
        <v>10</v>
      </c>
      <c r="DN8" s="89" t="s">
        <v>11</v>
      </c>
      <c r="DO8" s="1145"/>
      <c r="DP8" s="1145"/>
      <c r="DQ8" s="1148"/>
      <c r="DR8" s="73"/>
      <c r="DS8" s="1131"/>
      <c r="DT8" s="80"/>
      <c r="DU8" s="1134"/>
      <c r="DV8" s="1137"/>
      <c r="DW8" s="1140"/>
      <c r="DX8" s="1140"/>
      <c r="DY8" s="5" t="s">
        <v>10</v>
      </c>
      <c r="DZ8" s="5" t="s">
        <v>11</v>
      </c>
      <c r="EA8" s="5" t="s">
        <v>10</v>
      </c>
      <c r="EB8" s="5" t="s">
        <v>11</v>
      </c>
      <c r="EC8" s="5" t="s">
        <v>10</v>
      </c>
      <c r="ED8" s="89" t="s">
        <v>11</v>
      </c>
      <c r="EE8" s="89" t="s">
        <v>10</v>
      </c>
      <c r="EF8" s="89" t="s">
        <v>11</v>
      </c>
      <c r="EG8" s="89" t="s">
        <v>10</v>
      </c>
      <c r="EH8" s="89" t="s">
        <v>11</v>
      </c>
      <c r="EI8" s="89" t="s">
        <v>10</v>
      </c>
      <c r="EJ8" s="89" t="s">
        <v>11</v>
      </c>
      <c r="EK8" s="89" t="s">
        <v>10</v>
      </c>
      <c r="EL8" s="89" t="s">
        <v>11</v>
      </c>
      <c r="EM8" s="1145"/>
      <c r="EN8" s="1145"/>
      <c r="EO8" s="1148"/>
      <c r="EP8" s="73"/>
      <c r="EQ8" s="1173"/>
      <c r="ER8" s="337"/>
      <c r="ES8" s="1167"/>
      <c r="ET8" s="1202"/>
      <c r="EU8" s="1160"/>
      <c r="EV8" s="1160"/>
      <c r="EW8" s="338" t="s">
        <v>10</v>
      </c>
      <c r="EX8" s="338" t="s">
        <v>11</v>
      </c>
      <c r="EY8" s="338" t="s">
        <v>10</v>
      </c>
      <c r="EZ8" s="338" t="s">
        <v>11</v>
      </c>
      <c r="FA8" s="338" t="s">
        <v>10</v>
      </c>
      <c r="FB8" s="376" t="s">
        <v>11</v>
      </c>
      <c r="FC8" s="376" t="s">
        <v>10</v>
      </c>
      <c r="FD8" s="376" t="s">
        <v>11</v>
      </c>
      <c r="FE8" s="376" t="s">
        <v>10</v>
      </c>
      <c r="FF8" s="376" t="s">
        <v>11</v>
      </c>
      <c r="FG8" s="1167"/>
      <c r="FH8" s="1167"/>
      <c r="FI8" s="1194"/>
      <c r="FJ8" s="73"/>
      <c r="FK8" s="1173"/>
      <c r="FL8" s="337"/>
      <c r="FM8" s="1167"/>
      <c r="FN8" s="1202"/>
      <c r="FO8" s="1160"/>
      <c r="FP8" s="1160"/>
      <c r="FQ8" s="338" t="s">
        <v>10</v>
      </c>
      <c r="FR8" s="338" t="s">
        <v>11</v>
      </c>
      <c r="FS8" s="338" t="s">
        <v>10</v>
      </c>
      <c r="FT8" s="338" t="s">
        <v>11</v>
      </c>
      <c r="FU8" s="338" t="s">
        <v>10</v>
      </c>
      <c r="FV8" s="376" t="s">
        <v>11</v>
      </c>
      <c r="FW8" s="376" t="s">
        <v>10</v>
      </c>
      <c r="FX8" s="376" t="s">
        <v>11</v>
      </c>
      <c r="FY8" s="376" t="s">
        <v>10</v>
      </c>
      <c r="FZ8" s="376" t="s">
        <v>11</v>
      </c>
      <c r="GA8" s="1167"/>
      <c r="GB8" s="1167"/>
      <c r="GC8" s="1194"/>
      <c r="GE8" s="1173"/>
      <c r="GF8" s="337"/>
      <c r="GG8" s="1167"/>
      <c r="GH8" s="1202"/>
      <c r="GI8" s="1160"/>
      <c r="GJ8" s="1160"/>
      <c r="GK8" s="338" t="s">
        <v>10</v>
      </c>
      <c r="GL8" s="338" t="s">
        <v>11</v>
      </c>
      <c r="GM8" s="338" t="s">
        <v>10</v>
      </c>
      <c r="GN8" s="338" t="s">
        <v>11</v>
      </c>
      <c r="GO8" s="338" t="s">
        <v>10</v>
      </c>
      <c r="GP8" s="376" t="s">
        <v>11</v>
      </c>
      <c r="GQ8" s="376" t="s">
        <v>10</v>
      </c>
      <c r="GR8" s="376" t="s">
        <v>11</v>
      </c>
      <c r="GS8" s="376" t="s">
        <v>10</v>
      </c>
      <c r="GT8" s="376" t="s">
        <v>11</v>
      </c>
      <c r="GU8" s="376" t="s">
        <v>10</v>
      </c>
      <c r="GV8" s="376" t="s">
        <v>11</v>
      </c>
      <c r="GW8" s="376" t="s">
        <v>10</v>
      </c>
      <c r="GX8" s="376" t="s">
        <v>11</v>
      </c>
      <c r="GY8" s="1225"/>
      <c r="GZ8" s="1225"/>
      <c r="HA8" s="1194"/>
      <c r="HC8" s="1237"/>
      <c r="HD8" s="337"/>
      <c r="HE8" s="1234"/>
      <c r="HF8" s="1240"/>
      <c r="HG8" s="1219"/>
      <c r="HH8" s="1219"/>
      <c r="HI8" s="338" t="s">
        <v>10</v>
      </c>
      <c r="HJ8" s="338" t="s">
        <v>11</v>
      </c>
      <c r="HK8" s="338" t="s">
        <v>10</v>
      </c>
      <c r="HL8" s="338" t="s">
        <v>11</v>
      </c>
      <c r="HM8" s="338" t="s">
        <v>10</v>
      </c>
      <c r="HN8" s="376" t="s">
        <v>11</v>
      </c>
      <c r="HO8" s="376" t="s">
        <v>10</v>
      </c>
      <c r="HP8" s="376" t="s">
        <v>11</v>
      </c>
      <c r="HQ8" s="376" t="s">
        <v>10</v>
      </c>
      <c r="HR8" s="376" t="s">
        <v>11</v>
      </c>
      <c r="HS8" s="376" t="s">
        <v>10</v>
      </c>
      <c r="HT8" s="376" t="s">
        <v>11</v>
      </c>
      <c r="HU8" s="376" t="s">
        <v>10</v>
      </c>
      <c r="HV8" s="376" t="s">
        <v>11</v>
      </c>
      <c r="HW8" s="1225"/>
      <c r="HX8" s="1225"/>
      <c r="HY8" s="1194"/>
      <c r="IA8" s="1237"/>
      <c r="IB8" s="337"/>
      <c r="IC8" s="1234"/>
      <c r="ID8" s="1240"/>
      <c r="IE8" s="1219"/>
      <c r="IF8" s="1219"/>
      <c r="IG8" s="338" t="s">
        <v>10</v>
      </c>
      <c r="IH8" s="338" t="s">
        <v>11</v>
      </c>
      <c r="II8" s="338" t="s">
        <v>10</v>
      </c>
      <c r="IJ8" s="338" t="s">
        <v>11</v>
      </c>
      <c r="IK8" s="338" t="s">
        <v>10</v>
      </c>
      <c r="IL8" s="376" t="s">
        <v>11</v>
      </c>
      <c r="IM8" s="376" t="s">
        <v>10</v>
      </c>
      <c r="IN8" s="376" t="s">
        <v>11</v>
      </c>
      <c r="IO8" s="376" t="s">
        <v>10</v>
      </c>
      <c r="IP8" s="376" t="s">
        <v>11</v>
      </c>
      <c r="IQ8" s="376"/>
      <c r="IR8" s="376"/>
      <c r="IS8" s="1225"/>
      <c r="IT8" s="1225"/>
      <c r="IU8" s="1194"/>
      <c r="IV8" s="289" t="s">
        <v>460</v>
      </c>
    </row>
    <row r="9" spans="1:256" ht="20.25" customHeight="1" thickTop="1" x14ac:dyDescent="0.25">
      <c r="A9" s="83">
        <v>1</v>
      </c>
      <c r="B9" s="130" t="s">
        <v>763</v>
      </c>
      <c r="C9" s="131">
        <v>43659</v>
      </c>
      <c r="D9" s="131" t="s">
        <v>286</v>
      </c>
      <c r="E9" s="109" t="s">
        <v>544</v>
      </c>
      <c r="F9" s="109">
        <v>2014</v>
      </c>
      <c r="G9" s="479" t="s">
        <v>19</v>
      </c>
      <c r="H9" s="479">
        <v>4</v>
      </c>
      <c r="I9" s="275" t="s">
        <v>222</v>
      </c>
      <c r="J9" s="25">
        <v>3</v>
      </c>
      <c r="K9" s="275"/>
      <c r="L9" s="25"/>
      <c r="M9" s="480" t="s">
        <v>17</v>
      </c>
      <c r="N9" s="25">
        <v>6</v>
      </c>
      <c r="O9" s="275"/>
      <c r="P9" s="25"/>
      <c r="Q9" s="583"/>
      <c r="R9" s="636"/>
      <c r="S9" s="25"/>
      <c r="T9" s="25"/>
      <c r="U9" s="8">
        <f t="shared" ref="U9:U21" si="0">+H9+J9+L9+N9+P9+R9+T9</f>
        <v>13</v>
      </c>
      <c r="V9" s="8"/>
      <c r="W9" s="9"/>
      <c r="X9" s="74"/>
      <c r="Y9" s="83">
        <v>1</v>
      </c>
      <c r="Z9" s="768" t="s">
        <v>893</v>
      </c>
      <c r="AA9" s="131">
        <v>41499</v>
      </c>
      <c r="AB9" s="131" t="s">
        <v>284</v>
      </c>
      <c r="AC9" s="109" t="s">
        <v>540</v>
      </c>
      <c r="AD9" s="603">
        <v>2011</v>
      </c>
      <c r="AE9" s="526" t="s">
        <v>20</v>
      </c>
      <c r="AF9" s="109">
        <v>3</v>
      </c>
      <c r="AG9" s="275" t="s">
        <v>222</v>
      </c>
      <c r="AH9" s="480">
        <v>3</v>
      </c>
      <c r="AI9" s="480" t="s">
        <v>17</v>
      </c>
      <c r="AJ9" s="479">
        <v>6</v>
      </c>
      <c r="AK9" s="471" t="s">
        <v>17</v>
      </c>
      <c r="AL9" s="480">
        <v>8</v>
      </c>
      <c r="AM9" s="275"/>
      <c r="AN9" s="480"/>
      <c r="AO9" s="583"/>
      <c r="AP9" s="480"/>
      <c r="AQ9" s="275"/>
      <c r="AR9" s="636"/>
      <c r="AS9" s="8">
        <f t="shared" ref="AS9:AS22" si="1">+AF9+AH9+AJ9+AL9+AN9+AP9+AR9</f>
        <v>20</v>
      </c>
      <c r="AT9" s="8"/>
      <c r="AU9" s="9"/>
      <c r="AV9" s="74"/>
      <c r="AW9" s="83">
        <v>1</v>
      </c>
      <c r="AX9" s="130" t="s">
        <v>682</v>
      </c>
      <c r="AY9" s="131" t="s">
        <v>683</v>
      </c>
      <c r="AZ9" s="948" t="s">
        <v>302</v>
      </c>
      <c r="BA9" s="109" t="s">
        <v>544</v>
      </c>
      <c r="BB9" s="109">
        <v>2009</v>
      </c>
      <c r="BC9" s="479" t="s">
        <v>17</v>
      </c>
      <c r="BD9" s="479">
        <v>6</v>
      </c>
      <c r="BE9" s="480" t="s">
        <v>17</v>
      </c>
      <c r="BF9" s="25">
        <v>10</v>
      </c>
      <c r="BG9" s="480"/>
      <c r="BH9" s="25"/>
      <c r="BI9" s="480"/>
      <c r="BJ9" s="25"/>
      <c r="BK9" s="471"/>
      <c r="BL9" s="25"/>
      <c r="BM9" s="526"/>
      <c r="BN9" s="95"/>
      <c r="BO9" s="95"/>
      <c r="BP9" s="95"/>
      <c r="BQ9" s="8">
        <f t="shared" ref="BQ9:BQ24" si="2">+BD9+BF9+BH9+BJ9+BL9+BN9+BP9</f>
        <v>16</v>
      </c>
      <c r="BR9" s="8"/>
      <c r="BS9" s="9"/>
      <c r="BT9" s="74"/>
      <c r="BU9" s="83">
        <v>1</v>
      </c>
      <c r="BV9" s="130" t="s">
        <v>523</v>
      </c>
      <c r="BW9" s="131">
        <v>38491</v>
      </c>
      <c r="BX9" s="131" t="s">
        <v>524</v>
      </c>
      <c r="BY9" s="109" t="s">
        <v>371</v>
      </c>
      <c r="BZ9" s="109">
        <v>2007</v>
      </c>
      <c r="CA9" s="526"/>
      <c r="CB9" s="479"/>
      <c r="CC9" s="471" t="s">
        <v>17</v>
      </c>
      <c r="CD9" s="480">
        <v>4</v>
      </c>
      <c r="CE9" s="480" t="s">
        <v>18</v>
      </c>
      <c r="CF9" s="479">
        <v>20</v>
      </c>
      <c r="CG9" s="479"/>
      <c r="CH9" s="25"/>
      <c r="CI9" s="479"/>
      <c r="CJ9" s="25"/>
      <c r="CK9" s="479"/>
      <c r="CL9" s="20"/>
      <c r="CM9" s="479"/>
      <c r="CN9" s="25"/>
      <c r="CO9" s="20"/>
      <c r="CP9" s="20"/>
      <c r="CQ9" s="8">
        <f>+CB9+CD9+CF9+CH9+CJ9+CL9+CN9</f>
        <v>24</v>
      </c>
      <c r="CR9" s="8"/>
      <c r="CS9" s="9"/>
      <c r="CU9" s="83">
        <v>1</v>
      </c>
      <c r="CV9" s="903" t="s">
        <v>374</v>
      </c>
      <c r="CW9" s="131">
        <v>35333</v>
      </c>
      <c r="CX9" s="131" t="s">
        <v>286</v>
      </c>
      <c r="CY9" s="109" t="s">
        <v>369</v>
      </c>
      <c r="CZ9" s="114">
        <v>2006</v>
      </c>
      <c r="DA9" s="526" t="s">
        <v>17</v>
      </c>
      <c r="DB9" s="574">
        <v>8</v>
      </c>
      <c r="DC9" s="480" t="s">
        <v>17</v>
      </c>
      <c r="DD9" s="20">
        <v>10</v>
      </c>
      <c r="DE9" s="275" t="s">
        <v>222</v>
      </c>
      <c r="DF9" s="480">
        <v>8</v>
      </c>
      <c r="DG9" s="471"/>
      <c r="DH9" s="480"/>
      <c r="DI9" s="471"/>
      <c r="DJ9" s="88"/>
      <c r="DK9" s="526"/>
      <c r="DL9" s="574"/>
      <c r="DM9" s="88"/>
      <c r="DN9" s="408"/>
      <c r="DO9" s="88">
        <f>+DB9+DD9+DF9+DH9+DJ9+DL9+DN9</f>
        <v>26</v>
      </c>
      <c r="DP9" s="8"/>
      <c r="DQ9" s="9"/>
      <c r="DR9" s="74"/>
      <c r="DS9" s="398">
        <v>1</v>
      </c>
      <c r="DT9" s="527" t="s">
        <v>492</v>
      </c>
      <c r="DU9" s="471">
        <v>38045</v>
      </c>
      <c r="DV9" s="528" t="s">
        <v>391</v>
      </c>
      <c r="DW9" s="471" t="s">
        <v>369</v>
      </c>
      <c r="DX9" s="471">
        <v>2004</v>
      </c>
      <c r="DY9" s="479" t="s">
        <v>17</v>
      </c>
      <c r="DZ9" s="471">
        <v>10</v>
      </c>
      <c r="EA9" s="583" t="s">
        <v>222</v>
      </c>
      <c r="EB9" s="471">
        <v>8</v>
      </c>
      <c r="EC9" s="526"/>
      <c r="ED9" s="529"/>
      <c r="EE9" s="526"/>
      <c r="EF9" s="459"/>
      <c r="EG9" s="526"/>
      <c r="EH9" s="471"/>
      <c r="EI9" s="526"/>
      <c r="EJ9" s="25"/>
      <c r="EK9" s="526"/>
      <c r="EL9" s="594"/>
      <c r="EM9" s="70">
        <f>+DZ9+EB9+ED9+EF9+EH9+EJ9+EL9</f>
        <v>18</v>
      </c>
      <c r="EN9" s="8"/>
      <c r="EO9" s="9"/>
      <c r="EP9" s="74"/>
      <c r="EQ9" s="340">
        <v>1</v>
      </c>
      <c r="ER9" s="470" t="s">
        <v>770</v>
      </c>
      <c r="ES9" s="349">
        <v>43618</v>
      </c>
      <c r="ET9" s="349" t="s">
        <v>286</v>
      </c>
      <c r="EU9" s="350" t="s">
        <v>544</v>
      </c>
      <c r="EV9" s="350">
        <v>2013</v>
      </c>
      <c r="EW9" s="559" t="s">
        <v>17</v>
      </c>
      <c r="EX9" s="561">
        <v>6</v>
      </c>
      <c r="EY9" s="643" t="s">
        <v>17</v>
      </c>
      <c r="EZ9" s="560">
        <v>8</v>
      </c>
      <c r="FA9" s="643"/>
      <c r="FB9" s="560"/>
      <c r="FC9" s="683"/>
      <c r="FD9" s="563"/>
      <c r="FE9" s="597"/>
      <c r="FF9" s="563"/>
      <c r="FG9" s="346">
        <f t="shared" ref="FG9:FG23" si="3">+EX9+EZ9+FB9+FD9+FF9</f>
        <v>14</v>
      </c>
      <c r="FH9" s="345"/>
      <c r="FI9" s="347"/>
      <c r="FJ9" s="74"/>
      <c r="FK9" s="340">
        <v>1</v>
      </c>
      <c r="FL9" s="470" t="s">
        <v>873</v>
      </c>
      <c r="FM9" s="349">
        <v>38454</v>
      </c>
      <c r="FN9" s="349" t="s">
        <v>286</v>
      </c>
      <c r="FO9" s="350" t="s">
        <v>371</v>
      </c>
      <c r="FP9" s="350">
        <v>2009</v>
      </c>
      <c r="FQ9" s="643" t="s">
        <v>18</v>
      </c>
      <c r="FR9" s="344">
        <v>5</v>
      </c>
      <c r="FS9" s="562" t="s">
        <v>17</v>
      </c>
      <c r="FT9" s="350">
        <v>8</v>
      </c>
      <c r="FU9" s="562" t="s">
        <v>18</v>
      </c>
      <c r="FV9" s="350">
        <v>4</v>
      </c>
      <c r="FW9" s="562"/>
      <c r="FX9" s="344"/>
      <c r="FY9" s="559"/>
      <c r="FZ9" s="344"/>
      <c r="GA9" s="346">
        <f t="shared" ref="GA9:GA17" si="4">+FR9+FT9+FV9+FX9+FZ9</f>
        <v>17</v>
      </c>
      <c r="GB9" s="345"/>
      <c r="GC9" s="347"/>
      <c r="GE9" s="340">
        <v>1</v>
      </c>
      <c r="GF9" s="470" t="s">
        <v>570</v>
      </c>
      <c r="GG9" s="349">
        <v>36639</v>
      </c>
      <c r="GH9" s="349" t="s">
        <v>341</v>
      </c>
      <c r="GI9" s="350" t="s">
        <v>369</v>
      </c>
      <c r="GJ9" s="350">
        <v>2007</v>
      </c>
      <c r="GK9" s="562" t="s">
        <v>17</v>
      </c>
      <c r="GL9" s="343">
        <v>5</v>
      </c>
      <c r="GM9" s="562" t="s">
        <v>17</v>
      </c>
      <c r="GN9" s="350">
        <v>5</v>
      </c>
      <c r="GO9" s="562" t="s">
        <v>18</v>
      </c>
      <c r="GP9" s="343">
        <v>6</v>
      </c>
      <c r="GQ9" s="559" t="s">
        <v>19</v>
      </c>
      <c r="GR9" s="343">
        <v>9</v>
      </c>
      <c r="GS9" s="559"/>
      <c r="GT9" s="343"/>
      <c r="GU9" s="559"/>
      <c r="GV9" s="343"/>
      <c r="GW9" s="559"/>
      <c r="GX9" s="991"/>
      <c r="GY9" s="346">
        <f t="shared" ref="GY9:GY15" si="5">+GL9+GN9+GP9+GR9+GT9+GV9+GX9</f>
        <v>25</v>
      </c>
      <c r="GZ9" s="345"/>
      <c r="HA9" s="347"/>
      <c r="HC9" s="340">
        <v>1</v>
      </c>
      <c r="HD9" s="341" t="s">
        <v>379</v>
      </c>
      <c r="HE9" s="355">
        <v>34764</v>
      </c>
      <c r="HF9" s="342" t="s">
        <v>385</v>
      </c>
      <c r="HG9" s="343" t="s">
        <v>370</v>
      </c>
      <c r="HH9" s="343">
        <v>2005</v>
      </c>
      <c r="HI9" s="559" t="s">
        <v>17</v>
      </c>
      <c r="HJ9" s="589">
        <v>6</v>
      </c>
      <c r="HK9" s="581" t="s">
        <v>222</v>
      </c>
      <c r="HL9" s="343">
        <v>6</v>
      </c>
      <c r="HM9" s="562"/>
      <c r="HN9" s="343"/>
      <c r="HO9" s="559"/>
      <c r="HP9" s="343"/>
      <c r="HQ9" s="712"/>
      <c r="HR9" s="687"/>
      <c r="HS9" s="562"/>
      <c r="HT9" s="687"/>
      <c r="HU9" s="562"/>
      <c r="HV9" s="687"/>
      <c r="HW9" s="346">
        <f>+HJ9+HL9+HN9+HP9+HR9+HT9+HV9</f>
        <v>12</v>
      </c>
      <c r="HX9" s="345"/>
      <c r="HY9" s="347"/>
      <c r="IA9" s="409">
        <v>1</v>
      </c>
      <c r="IB9" s="530" t="s">
        <v>421</v>
      </c>
      <c r="IC9" s="614">
        <v>29817</v>
      </c>
      <c r="ID9" s="531" t="s">
        <v>398</v>
      </c>
      <c r="IE9" s="765" t="s">
        <v>368</v>
      </c>
      <c r="IF9" s="765">
        <v>1997</v>
      </c>
      <c r="IG9" s="683" t="s">
        <v>19</v>
      </c>
      <c r="IH9" s="374">
        <v>6</v>
      </c>
      <c r="II9" s="683"/>
      <c r="IJ9" s="614"/>
      <c r="IK9" s="559"/>
      <c r="IL9" s="883"/>
      <c r="IM9" s="559"/>
      <c r="IN9" s="589"/>
      <c r="IO9" s="597"/>
      <c r="IP9" s="589"/>
      <c r="IQ9" s="597"/>
      <c r="IR9" s="589"/>
      <c r="IS9" s="345">
        <f>+IH9+IJ9+IL9+IN9+IP9+IR9</f>
        <v>6</v>
      </c>
      <c r="IT9" s="345"/>
      <c r="IU9" s="347"/>
      <c r="IV9" s="290" t="s">
        <v>462</v>
      </c>
    </row>
    <row r="10" spans="1:256" ht="20.25" customHeight="1" x14ac:dyDescent="0.25">
      <c r="A10" s="84">
        <v>2</v>
      </c>
      <c r="B10" s="52" t="s">
        <v>620</v>
      </c>
      <c r="C10" s="53">
        <v>42287</v>
      </c>
      <c r="D10" s="53" t="s">
        <v>621</v>
      </c>
      <c r="E10" s="25" t="s">
        <v>619</v>
      </c>
      <c r="F10" s="25">
        <v>2013</v>
      </c>
      <c r="G10" s="480" t="s">
        <v>18</v>
      </c>
      <c r="H10" s="25">
        <v>6</v>
      </c>
      <c r="I10" s="480" t="s">
        <v>19</v>
      </c>
      <c r="J10" s="480">
        <v>6</v>
      </c>
      <c r="K10" s="275"/>
      <c r="L10" s="480"/>
      <c r="M10" s="471"/>
      <c r="N10" s="69"/>
      <c r="O10" s="471"/>
      <c r="P10" s="25"/>
      <c r="Q10" s="471"/>
      <c r="R10" s="25"/>
      <c r="S10" s="471"/>
      <c r="T10" s="25"/>
      <c r="U10" s="1072">
        <f t="shared" si="0"/>
        <v>12</v>
      </c>
      <c r="V10" s="3"/>
      <c r="W10" s="10"/>
      <c r="X10" s="74"/>
      <c r="Y10" s="84">
        <v>2</v>
      </c>
      <c r="Z10" s="52" t="s">
        <v>649</v>
      </c>
      <c r="AA10" s="53">
        <v>39802</v>
      </c>
      <c r="AB10" s="53" t="s">
        <v>517</v>
      </c>
      <c r="AC10" s="25" t="s">
        <v>540</v>
      </c>
      <c r="AD10" s="211">
        <v>2011</v>
      </c>
      <c r="AE10" s="480" t="s">
        <v>17</v>
      </c>
      <c r="AF10" s="25">
        <v>8</v>
      </c>
      <c r="AG10" s="480" t="s">
        <v>17</v>
      </c>
      <c r="AH10" s="480">
        <v>10</v>
      </c>
      <c r="AI10" s="275"/>
      <c r="AJ10" s="25"/>
      <c r="AK10" s="275"/>
      <c r="AL10" s="25"/>
      <c r="AM10" s="471"/>
      <c r="AN10" s="25"/>
      <c r="AO10" s="471"/>
      <c r="AP10" s="25"/>
      <c r="AQ10" s="275"/>
      <c r="AR10" s="25"/>
      <c r="AS10" s="3">
        <f t="shared" si="1"/>
        <v>18</v>
      </c>
      <c r="AT10" s="3"/>
      <c r="AU10" s="10"/>
      <c r="AV10" s="74"/>
      <c r="AW10" s="84">
        <v>2</v>
      </c>
      <c r="AX10" s="52" t="s">
        <v>814</v>
      </c>
      <c r="AY10" s="25">
        <v>38466</v>
      </c>
      <c r="AZ10" s="53" t="s">
        <v>286</v>
      </c>
      <c r="BA10" s="25" t="s">
        <v>371</v>
      </c>
      <c r="BB10" s="25">
        <v>2010</v>
      </c>
      <c r="BC10" s="480" t="s">
        <v>17</v>
      </c>
      <c r="BD10" s="25">
        <v>8</v>
      </c>
      <c r="BE10" s="480" t="s">
        <v>18</v>
      </c>
      <c r="BF10" s="25">
        <v>8</v>
      </c>
      <c r="BG10" s="471"/>
      <c r="BH10" s="25"/>
      <c r="BI10" s="471"/>
      <c r="BJ10" s="25"/>
      <c r="BK10" s="275"/>
      <c r="BL10" s="25"/>
      <c r="BM10" s="275"/>
      <c r="BN10" s="25"/>
      <c r="BO10" s="275"/>
      <c r="BP10" s="480"/>
      <c r="BQ10" s="3">
        <f t="shared" si="2"/>
        <v>16</v>
      </c>
      <c r="BR10" s="3"/>
      <c r="BS10" s="10"/>
      <c r="BT10" s="74"/>
      <c r="BU10" s="84">
        <v>2</v>
      </c>
      <c r="BV10" s="52" t="s">
        <v>522</v>
      </c>
      <c r="BW10" s="53">
        <v>37886</v>
      </c>
      <c r="BX10" s="500" t="s">
        <v>326</v>
      </c>
      <c r="BY10" s="25" t="s">
        <v>371</v>
      </c>
      <c r="BZ10" s="25">
        <v>2008</v>
      </c>
      <c r="CA10" s="471" t="s">
        <v>17</v>
      </c>
      <c r="CB10" s="480">
        <v>4</v>
      </c>
      <c r="CC10" s="471"/>
      <c r="CD10" s="480"/>
      <c r="CE10" s="471"/>
      <c r="CF10" s="480"/>
      <c r="CG10" s="471"/>
      <c r="CH10" s="25"/>
      <c r="CI10" s="471"/>
      <c r="CJ10" s="25"/>
      <c r="CK10" s="25"/>
      <c r="CL10" s="25"/>
      <c r="CM10" s="471"/>
      <c r="CN10" s="25"/>
      <c r="CO10" s="25"/>
      <c r="CP10" s="25"/>
      <c r="CQ10" s="3">
        <f>+CB10+CD10+CF10+CH10+CJ10+CL10+CN10</f>
        <v>4</v>
      </c>
      <c r="CR10" s="3"/>
      <c r="CS10" s="10"/>
      <c r="CU10" s="84">
        <v>2</v>
      </c>
      <c r="CV10" s="52" t="s">
        <v>573</v>
      </c>
      <c r="CW10" s="53">
        <v>34238</v>
      </c>
      <c r="CX10" s="53" t="s">
        <v>305</v>
      </c>
      <c r="CY10" s="25" t="s">
        <v>369</v>
      </c>
      <c r="CZ10" s="25">
        <v>2005</v>
      </c>
      <c r="DA10" s="471" t="s">
        <v>18</v>
      </c>
      <c r="DB10" s="480">
        <v>6</v>
      </c>
      <c r="DC10" s="480" t="s">
        <v>18</v>
      </c>
      <c r="DD10" s="480">
        <v>8</v>
      </c>
      <c r="DE10" s="471"/>
      <c r="DF10" s="480"/>
      <c r="DG10" s="471"/>
      <c r="DH10" s="480"/>
      <c r="DI10" s="471"/>
      <c r="DJ10" s="480"/>
      <c r="DK10" s="471"/>
      <c r="DL10" s="25"/>
      <c r="DM10" s="471"/>
      <c r="DN10" s="25"/>
      <c r="DO10" s="88">
        <f>+DB10+DD10+DF10+DH10+DJ10+DL10+DN10</f>
        <v>14</v>
      </c>
      <c r="DP10" s="3"/>
      <c r="DQ10" s="10"/>
      <c r="DR10" s="74"/>
      <c r="DS10" s="399">
        <v>2</v>
      </c>
      <c r="DT10" s="52" t="s">
        <v>493</v>
      </c>
      <c r="DU10" s="53">
        <v>32057</v>
      </c>
      <c r="DV10" s="53" t="s">
        <v>286</v>
      </c>
      <c r="DW10" s="25" t="s">
        <v>369</v>
      </c>
      <c r="DX10" s="25">
        <v>2004</v>
      </c>
      <c r="DY10" s="471"/>
      <c r="DZ10" s="25"/>
      <c r="EA10" s="275" t="s">
        <v>222</v>
      </c>
      <c r="EB10" s="25">
        <v>8</v>
      </c>
      <c r="EC10" s="471"/>
      <c r="ED10" s="3"/>
      <c r="EE10" s="471"/>
      <c r="EF10" s="25"/>
      <c r="EG10" s="471"/>
      <c r="EH10" s="25"/>
      <c r="EI10" s="275"/>
      <c r="EJ10" s="25"/>
      <c r="EK10" s="471"/>
      <c r="EL10" s="25"/>
      <c r="EM10" s="3">
        <f>+DZ10+EB10+ED10+EF10+EH10+EJ10+EL10</f>
        <v>8</v>
      </c>
      <c r="EN10" s="3"/>
      <c r="EO10" s="10"/>
      <c r="EP10" s="74"/>
      <c r="EQ10" s="348">
        <v>2</v>
      </c>
      <c r="ER10" s="342" t="s">
        <v>891</v>
      </c>
      <c r="ES10" s="355">
        <v>43018</v>
      </c>
      <c r="ET10" s="342" t="s">
        <v>286</v>
      </c>
      <c r="EU10" s="343" t="s">
        <v>544</v>
      </c>
      <c r="EV10" s="343">
        <v>2014</v>
      </c>
      <c r="EW10" s="643"/>
      <c r="EX10" s="560"/>
      <c r="EY10" s="643" t="s">
        <v>19</v>
      </c>
      <c r="EZ10" s="560">
        <v>4</v>
      </c>
      <c r="FA10" s="643" t="s">
        <v>18</v>
      </c>
      <c r="FB10" s="560">
        <v>4</v>
      </c>
      <c r="FC10" s="643"/>
      <c r="FD10" s="560"/>
      <c r="FE10" s="562"/>
      <c r="FF10" s="560"/>
      <c r="FG10" s="352">
        <f t="shared" si="3"/>
        <v>8</v>
      </c>
      <c r="FH10" s="352"/>
      <c r="FI10" s="353"/>
      <c r="FJ10" s="74"/>
      <c r="FK10" s="348">
        <v>2</v>
      </c>
      <c r="FL10" s="342" t="s">
        <v>816</v>
      </c>
      <c r="FM10" s="342">
        <v>40027</v>
      </c>
      <c r="FN10" s="342" t="s">
        <v>286</v>
      </c>
      <c r="FO10" s="343" t="s">
        <v>371</v>
      </c>
      <c r="FP10" s="343">
        <v>2009</v>
      </c>
      <c r="FQ10" s="643" t="s">
        <v>17</v>
      </c>
      <c r="FR10" s="350">
        <v>6</v>
      </c>
      <c r="FS10" s="643" t="s">
        <v>19</v>
      </c>
      <c r="FT10" s="350">
        <v>4</v>
      </c>
      <c r="FU10" s="643"/>
      <c r="FV10" s="350"/>
      <c r="FW10" s="562"/>
      <c r="FX10" s="350"/>
      <c r="FY10" s="562"/>
      <c r="FZ10" s="350"/>
      <c r="GA10" s="352">
        <f t="shared" si="4"/>
        <v>10</v>
      </c>
      <c r="GB10" s="352"/>
      <c r="GC10" s="353"/>
      <c r="GE10" s="348">
        <v>2</v>
      </c>
      <c r="GF10" s="342" t="s">
        <v>552</v>
      </c>
      <c r="GG10" s="342">
        <v>36969</v>
      </c>
      <c r="GH10" s="342" t="s">
        <v>286</v>
      </c>
      <c r="GI10" s="350" t="s">
        <v>542</v>
      </c>
      <c r="GJ10" s="343">
        <v>2008</v>
      </c>
      <c r="GK10" s="562" t="s">
        <v>18</v>
      </c>
      <c r="GL10" s="350">
        <v>4</v>
      </c>
      <c r="GM10" s="562" t="s">
        <v>18</v>
      </c>
      <c r="GN10" s="350">
        <v>4</v>
      </c>
      <c r="GO10" s="562" t="s">
        <v>17</v>
      </c>
      <c r="GP10" s="350">
        <v>8</v>
      </c>
      <c r="GQ10" s="643"/>
      <c r="GR10" s="350"/>
      <c r="GS10" s="559"/>
      <c r="GT10" s="350"/>
      <c r="GU10" s="559"/>
      <c r="GV10" s="352"/>
      <c r="GW10" s="352"/>
      <c r="GX10" s="352"/>
      <c r="GY10" s="352">
        <f t="shared" si="5"/>
        <v>16</v>
      </c>
      <c r="GZ10" s="352"/>
      <c r="HA10" s="353"/>
      <c r="HC10" s="348">
        <v>2</v>
      </c>
      <c r="HD10" s="341" t="s">
        <v>938</v>
      </c>
      <c r="HE10" s="342">
        <v>38360</v>
      </c>
      <c r="HF10" s="342" t="s">
        <v>942</v>
      </c>
      <c r="HG10" s="343" t="s">
        <v>369</v>
      </c>
      <c r="HH10" s="343">
        <v>2006</v>
      </c>
      <c r="HI10" s="562"/>
      <c r="HJ10" s="350"/>
      <c r="HK10" s="581" t="s">
        <v>222</v>
      </c>
      <c r="HL10" s="350">
        <v>6</v>
      </c>
      <c r="HM10" s="562"/>
      <c r="HN10" s="343"/>
      <c r="HO10" s="562"/>
      <c r="HP10" s="343"/>
      <c r="HQ10" s="562"/>
      <c r="HR10" s="343"/>
      <c r="HS10" s="643"/>
      <c r="HT10" s="643"/>
      <c r="HU10" s="643"/>
      <c r="HV10" s="643"/>
      <c r="HW10" s="352">
        <f>+HJ10+HL10+HN10+HP10+HR10+HT10+HV10</f>
        <v>6</v>
      </c>
      <c r="HX10" s="352"/>
      <c r="HY10" s="353"/>
      <c r="IA10" s="410">
        <v>2</v>
      </c>
      <c r="IB10" s="534" t="s">
        <v>420</v>
      </c>
      <c r="IC10" s="536">
        <v>30474</v>
      </c>
      <c r="ID10" s="535" t="s">
        <v>393</v>
      </c>
      <c r="IE10" s="577" t="s">
        <v>368</v>
      </c>
      <c r="IF10" s="536">
        <v>2002</v>
      </c>
      <c r="IG10" s="643" t="s">
        <v>20</v>
      </c>
      <c r="IH10" s="577">
        <v>4</v>
      </c>
      <c r="II10" s="683"/>
      <c r="IJ10" s="577"/>
      <c r="IK10" s="562"/>
      <c r="IL10" s="536"/>
      <c r="IM10" s="562"/>
      <c r="IN10" s="577"/>
      <c r="IO10" s="562"/>
      <c r="IP10" s="343"/>
      <c r="IQ10" s="343"/>
      <c r="IR10" s="343"/>
      <c r="IS10" s="352">
        <f>+IH10+IJ10+IL10+IN10+IP10+IR10</f>
        <v>4</v>
      </c>
      <c r="IT10" s="352"/>
      <c r="IU10" s="353"/>
      <c r="IV10" s="288" t="s">
        <v>934</v>
      </c>
    </row>
    <row r="11" spans="1:256" ht="20.25" customHeight="1" x14ac:dyDescent="0.25">
      <c r="A11" s="84">
        <v>3</v>
      </c>
      <c r="B11" s="52" t="s">
        <v>764</v>
      </c>
      <c r="C11" s="53">
        <v>40297</v>
      </c>
      <c r="D11" s="53" t="s">
        <v>765</v>
      </c>
      <c r="E11" s="25" t="s">
        <v>619</v>
      </c>
      <c r="F11" s="25">
        <v>2014</v>
      </c>
      <c r="G11" s="275" t="s">
        <v>222</v>
      </c>
      <c r="H11" s="25">
        <v>2</v>
      </c>
      <c r="I11" s="480" t="s">
        <v>19</v>
      </c>
      <c r="J11" s="25">
        <v>6</v>
      </c>
      <c r="K11" s="275"/>
      <c r="L11" s="25"/>
      <c r="M11" s="480" t="s">
        <v>18</v>
      </c>
      <c r="N11" s="25">
        <v>4</v>
      </c>
      <c r="O11" s="275"/>
      <c r="P11" s="25"/>
      <c r="Q11" s="275"/>
      <c r="R11" s="25"/>
      <c r="S11" s="471"/>
      <c r="T11" s="480"/>
      <c r="U11" s="3">
        <f t="shared" si="0"/>
        <v>12</v>
      </c>
      <c r="V11" s="3"/>
      <c r="W11" s="10"/>
      <c r="X11" s="74"/>
      <c r="Y11" s="84">
        <v>3</v>
      </c>
      <c r="Z11" s="52" t="s">
        <v>783</v>
      </c>
      <c r="AA11" s="53">
        <v>42656</v>
      </c>
      <c r="AB11" s="53" t="s">
        <v>284</v>
      </c>
      <c r="AC11" s="25" t="s">
        <v>540</v>
      </c>
      <c r="AD11" s="211">
        <v>2011</v>
      </c>
      <c r="AE11" s="480" t="s">
        <v>17</v>
      </c>
      <c r="AF11" s="480">
        <v>8</v>
      </c>
      <c r="AG11" s="480" t="s">
        <v>18</v>
      </c>
      <c r="AH11" s="480">
        <v>8</v>
      </c>
      <c r="AI11" s="471"/>
      <c r="AJ11" s="480"/>
      <c r="AK11" s="471"/>
      <c r="AL11" s="480"/>
      <c r="AM11" s="275"/>
      <c r="AN11" s="480"/>
      <c r="AO11" s="471"/>
      <c r="AP11" s="480"/>
      <c r="AQ11" s="275"/>
      <c r="AR11" s="480"/>
      <c r="AS11" s="3">
        <f t="shared" si="1"/>
        <v>16</v>
      </c>
      <c r="AT11" s="3"/>
      <c r="AU11" s="10"/>
      <c r="AV11" s="74"/>
      <c r="AW11" s="84">
        <v>3</v>
      </c>
      <c r="AX11" s="52" t="s">
        <v>815</v>
      </c>
      <c r="AY11" s="53">
        <v>38999</v>
      </c>
      <c r="AZ11" s="53" t="s">
        <v>286</v>
      </c>
      <c r="BA11" s="25" t="s">
        <v>549</v>
      </c>
      <c r="BB11" s="25">
        <v>2010</v>
      </c>
      <c r="BC11" s="480" t="s">
        <v>18</v>
      </c>
      <c r="BD11" s="480">
        <v>6</v>
      </c>
      <c r="BE11" s="480" t="s">
        <v>19</v>
      </c>
      <c r="BF11" s="480">
        <v>6</v>
      </c>
      <c r="BG11" s="471"/>
      <c r="BH11" s="25"/>
      <c r="BI11" s="275"/>
      <c r="BJ11" s="480"/>
      <c r="BK11" s="471"/>
      <c r="BL11" s="480"/>
      <c r="BM11" s="471"/>
      <c r="BN11" s="480"/>
      <c r="BO11" s="275"/>
      <c r="BP11" s="25"/>
      <c r="BQ11" s="3">
        <f t="shared" si="2"/>
        <v>12</v>
      </c>
      <c r="BR11" s="3"/>
      <c r="BS11" s="10"/>
      <c r="BT11" s="74"/>
      <c r="BU11" s="84">
        <v>3</v>
      </c>
      <c r="BV11" s="499"/>
      <c r="BW11" s="500"/>
      <c r="BX11" s="500"/>
      <c r="BY11" s="480"/>
      <c r="BZ11" s="505"/>
      <c r="CA11" s="480"/>
      <c r="CB11" s="480"/>
      <c r="CC11" s="480"/>
      <c r="CD11" s="480"/>
      <c r="CE11" s="480"/>
      <c r="CF11" s="480"/>
      <c r="CG11" s="471"/>
      <c r="CH11" s="480"/>
      <c r="CI11" s="471"/>
      <c r="CJ11" s="480"/>
      <c r="CK11" s="275"/>
      <c r="CL11" s="480"/>
      <c r="CM11" s="471"/>
      <c r="CN11" s="480"/>
      <c r="CO11" s="480"/>
      <c r="CP11" s="480"/>
      <c r="CQ11" s="3">
        <f>+CB11+CD11+CF11+CH11+CJ11+CL11+CN11</f>
        <v>0</v>
      </c>
      <c r="CR11" s="3"/>
      <c r="CS11" s="10"/>
      <c r="CU11" s="84">
        <v>3</v>
      </c>
      <c r="CV11" s="52" t="s">
        <v>911</v>
      </c>
      <c r="CW11" s="53">
        <v>37551</v>
      </c>
      <c r="CX11" s="53" t="s">
        <v>912</v>
      </c>
      <c r="CY11" s="25" t="s">
        <v>540</v>
      </c>
      <c r="CZ11" s="25">
        <v>2006</v>
      </c>
      <c r="DA11" s="471"/>
      <c r="DB11" s="25"/>
      <c r="DC11" s="480" t="s">
        <v>19</v>
      </c>
      <c r="DD11" s="25">
        <v>6</v>
      </c>
      <c r="DE11" s="275" t="s">
        <v>222</v>
      </c>
      <c r="DF11" s="480">
        <v>8</v>
      </c>
      <c r="DG11" s="275"/>
      <c r="DH11" s="480"/>
      <c r="DI11" s="471"/>
      <c r="DJ11" s="480"/>
      <c r="DK11" s="471"/>
      <c r="DL11" s="25"/>
      <c r="DM11" s="25"/>
      <c r="DN11" s="25"/>
      <c r="DO11" s="88">
        <f>+DB11+DD11+DF11+DH11+DJ11+DL11+DN11</f>
        <v>14</v>
      </c>
      <c r="DP11" s="3"/>
      <c r="DQ11" s="10"/>
      <c r="DR11" s="74"/>
      <c r="DS11" s="399">
        <v>3</v>
      </c>
      <c r="DT11" s="527"/>
      <c r="DU11" s="471"/>
      <c r="DV11" s="528"/>
      <c r="DW11" s="471"/>
      <c r="DX11" s="471"/>
      <c r="DY11" s="471"/>
      <c r="DZ11" s="471"/>
      <c r="EA11" s="471"/>
      <c r="EB11" s="526"/>
      <c r="EC11" s="471"/>
      <c r="ED11" s="471"/>
      <c r="EE11" s="835"/>
      <c r="EF11" s="459"/>
      <c r="EG11" s="471"/>
      <c r="EH11" s="471"/>
      <c r="EI11" s="471"/>
      <c r="EJ11" s="528"/>
      <c r="EK11" s="471"/>
      <c r="EL11" s="88"/>
      <c r="EM11" s="3">
        <f>+DZ11+EB11+ED11+EF11+EH11+EJ11+EL11</f>
        <v>0</v>
      </c>
      <c r="EN11" s="3"/>
      <c r="EO11" s="10"/>
      <c r="EP11" s="74"/>
      <c r="EQ11" s="348">
        <v>3</v>
      </c>
      <c r="ER11" s="342" t="s">
        <v>868</v>
      </c>
      <c r="ES11" s="355">
        <v>42552</v>
      </c>
      <c r="ET11" s="342" t="s">
        <v>780</v>
      </c>
      <c r="EU11" s="343" t="s">
        <v>544</v>
      </c>
      <c r="EV11" s="343">
        <v>2014</v>
      </c>
      <c r="EW11" s="581" t="s">
        <v>222</v>
      </c>
      <c r="EX11" s="560">
        <v>1</v>
      </c>
      <c r="EY11" s="581" t="s">
        <v>222</v>
      </c>
      <c r="EZ11" s="560">
        <v>2</v>
      </c>
      <c r="FA11" s="643" t="s">
        <v>17</v>
      </c>
      <c r="FB11" s="560">
        <v>5</v>
      </c>
      <c r="FC11" s="562"/>
      <c r="FD11" s="352"/>
      <c r="FE11" s="562"/>
      <c r="FF11" s="352"/>
      <c r="FG11" s="352">
        <f t="shared" si="3"/>
        <v>8</v>
      </c>
      <c r="FH11" s="352"/>
      <c r="FI11" s="353"/>
      <c r="FJ11" s="74"/>
      <c r="FK11" s="348">
        <v>3</v>
      </c>
      <c r="FL11" s="349" t="s">
        <v>874</v>
      </c>
      <c r="FM11" s="349">
        <v>39738</v>
      </c>
      <c r="FN11" s="349" t="s">
        <v>286</v>
      </c>
      <c r="FO11" s="563" t="s">
        <v>549</v>
      </c>
      <c r="FP11" s="350">
        <v>2010</v>
      </c>
      <c r="FQ11" s="562" t="s">
        <v>19</v>
      </c>
      <c r="FR11" s="350">
        <v>3</v>
      </c>
      <c r="FS11" s="562" t="s">
        <v>18</v>
      </c>
      <c r="FT11" s="350">
        <v>6</v>
      </c>
      <c r="FU11" s="562"/>
      <c r="FV11" s="343"/>
      <c r="FW11" s="643"/>
      <c r="FX11" s="343"/>
      <c r="FY11" s="581"/>
      <c r="FZ11" s="343"/>
      <c r="GA11" s="352">
        <f t="shared" si="4"/>
        <v>9</v>
      </c>
      <c r="GB11" s="352"/>
      <c r="GC11" s="353"/>
      <c r="GE11" s="348">
        <v>3</v>
      </c>
      <c r="GF11" s="349" t="s">
        <v>571</v>
      </c>
      <c r="GG11" s="349">
        <v>40585</v>
      </c>
      <c r="GH11" s="349" t="s">
        <v>283</v>
      </c>
      <c r="GI11" s="350" t="s">
        <v>540</v>
      </c>
      <c r="GJ11" s="350">
        <v>2008</v>
      </c>
      <c r="GK11" s="562" t="s">
        <v>19</v>
      </c>
      <c r="GL11" s="343">
        <v>2</v>
      </c>
      <c r="GM11" s="562" t="s">
        <v>17</v>
      </c>
      <c r="GN11" s="350">
        <v>5</v>
      </c>
      <c r="GO11" s="643" t="s">
        <v>19</v>
      </c>
      <c r="GP11" s="343">
        <v>4</v>
      </c>
      <c r="GQ11" s="581"/>
      <c r="GR11" s="350"/>
      <c r="GS11" s="562"/>
      <c r="GT11" s="350"/>
      <c r="GU11" s="562"/>
      <c r="GV11" s="343"/>
      <c r="GW11" s="343"/>
      <c r="GX11" s="343"/>
      <c r="GY11" s="352">
        <f t="shared" si="5"/>
        <v>11</v>
      </c>
      <c r="GZ11" s="352"/>
      <c r="HA11" s="353"/>
      <c r="HC11" s="348">
        <v>3</v>
      </c>
      <c r="HD11" s="349" t="s">
        <v>381</v>
      </c>
      <c r="HE11" s="342">
        <v>33243</v>
      </c>
      <c r="HF11" s="342" t="s">
        <v>366</v>
      </c>
      <c r="HG11" s="343" t="s">
        <v>369</v>
      </c>
      <c r="HH11" s="955">
        <v>2004</v>
      </c>
      <c r="HI11" s="562" t="s">
        <v>18</v>
      </c>
      <c r="HJ11" s="343">
        <v>5</v>
      </c>
      <c r="HK11" s="562"/>
      <c r="HL11" s="343"/>
      <c r="HM11" s="562"/>
      <c r="HN11" s="343"/>
      <c r="HO11" s="562"/>
      <c r="HP11" s="352"/>
      <c r="HQ11" s="562"/>
      <c r="HR11" s="352"/>
      <c r="HS11" s="562"/>
      <c r="HT11" s="343"/>
      <c r="HU11" s="352"/>
      <c r="HV11" s="352"/>
      <c r="HW11" s="352">
        <f>+HJ11+HL11+HN11+HP11+HR11+HT11+HV11</f>
        <v>5</v>
      </c>
      <c r="HX11" s="352"/>
      <c r="HY11" s="353"/>
      <c r="IA11" s="410">
        <v>3</v>
      </c>
      <c r="IB11" s="534" t="s">
        <v>381</v>
      </c>
      <c r="IC11" s="535">
        <v>33243</v>
      </c>
      <c r="ID11" s="535" t="s">
        <v>366</v>
      </c>
      <c r="IE11" s="536" t="s">
        <v>369</v>
      </c>
      <c r="IF11" s="536">
        <v>2004</v>
      </c>
      <c r="IG11" s="581" t="s">
        <v>222</v>
      </c>
      <c r="IH11" s="577">
        <v>3</v>
      </c>
      <c r="II11" s="643"/>
      <c r="IJ11" s="577"/>
      <c r="IK11" s="562"/>
      <c r="IL11" s="536"/>
      <c r="IM11" s="562"/>
      <c r="IN11" s="343"/>
      <c r="IO11" s="562"/>
      <c r="IP11" s="352"/>
      <c r="IQ11" s="352"/>
      <c r="IR11" s="352"/>
      <c r="IS11" s="352">
        <f>+IH11+IJ11+IL11+IN11+IP11+IR11</f>
        <v>3</v>
      </c>
      <c r="IT11" s="352"/>
      <c r="IU11" s="353"/>
      <c r="IV11" s="288" t="s">
        <v>617</v>
      </c>
    </row>
    <row r="12" spans="1:256" ht="20.25" customHeight="1" x14ac:dyDescent="0.25">
      <c r="A12" s="84">
        <v>4</v>
      </c>
      <c r="B12" s="52" t="s">
        <v>762</v>
      </c>
      <c r="C12" s="53">
        <v>41716</v>
      </c>
      <c r="D12" s="53" t="s">
        <v>286</v>
      </c>
      <c r="E12" s="25" t="s">
        <v>544</v>
      </c>
      <c r="F12" s="25">
        <v>2014</v>
      </c>
      <c r="G12" s="480" t="s">
        <v>19</v>
      </c>
      <c r="H12" s="480">
        <v>4</v>
      </c>
      <c r="I12" s="480"/>
      <c r="J12" s="25"/>
      <c r="K12" s="480" t="s">
        <v>17</v>
      </c>
      <c r="L12" s="480">
        <v>3</v>
      </c>
      <c r="M12" s="275" t="s">
        <v>17</v>
      </c>
      <c r="N12" s="480">
        <v>4</v>
      </c>
      <c r="O12" s="471"/>
      <c r="P12" s="480"/>
      <c r="Q12" s="471"/>
      <c r="R12" s="25"/>
      <c r="S12" s="275"/>
      <c r="T12" s="480"/>
      <c r="U12" s="3">
        <f t="shared" si="0"/>
        <v>11</v>
      </c>
      <c r="V12" s="3"/>
      <c r="W12" s="10"/>
      <c r="X12" s="74"/>
      <c r="Y12" s="84">
        <v>4</v>
      </c>
      <c r="Z12" s="52" t="s">
        <v>784</v>
      </c>
      <c r="AA12" s="53">
        <v>34728</v>
      </c>
      <c r="AB12" s="53" t="s">
        <v>226</v>
      </c>
      <c r="AC12" s="25" t="s">
        <v>540</v>
      </c>
      <c r="AD12" s="211">
        <v>2012</v>
      </c>
      <c r="AE12" s="480" t="s">
        <v>18</v>
      </c>
      <c r="AF12" s="480">
        <v>6</v>
      </c>
      <c r="AG12" s="480" t="s">
        <v>19</v>
      </c>
      <c r="AH12" s="480">
        <v>6</v>
      </c>
      <c r="AI12" s="275"/>
      <c r="AJ12" s="480"/>
      <c r="AK12" s="275"/>
      <c r="AL12" s="480"/>
      <c r="AM12" s="275"/>
      <c r="AN12" s="480"/>
      <c r="AO12" s="480"/>
      <c r="AP12" s="480"/>
      <c r="AQ12" s="275"/>
      <c r="AR12" s="25"/>
      <c r="AS12" s="3">
        <f t="shared" si="1"/>
        <v>12</v>
      </c>
      <c r="AT12" s="3"/>
      <c r="AU12" s="10"/>
      <c r="AV12" s="74"/>
      <c r="AW12" s="84">
        <v>4</v>
      </c>
      <c r="AX12" s="52" t="s">
        <v>684</v>
      </c>
      <c r="AY12" s="53">
        <v>35868</v>
      </c>
      <c r="AZ12" s="53" t="s">
        <v>582</v>
      </c>
      <c r="BA12" s="25" t="s">
        <v>549</v>
      </c>
      <c r="BB12" s="25">
        <v>2010</v>
      </c>
      <c r="BC12" s="479" t="s">
        <v>18</v>
      </c>
      <c r="BD12" s="480">
        <v>5</v>
      </c>
      <c r="BE12" s="480" t="s">
        <v>19</v>
      </c>
      <c r="BF12" s="480">
        <v>6</v>
      </c>
      <c r="BG12" s="275"/>
      <c r="BH12" s="480"/>
      <c r="BI12" s="275"/>
      <c r="BJ12" s="480"/>
      <c r="BK12" s="471"/>
      <c r="BL12" s="25"/>
      <c r="BM12" s="275"/>
      <c r="BN12" s="480"/>
      <c r="BO12" s="471"/>
      <c r="BP12" s="480"/>
      <c r="BQ12" s="3">
        <f t="shared" si="2"/>
        <v>11</v>
      </c>
      <c r="BR12" s="3"/>
      <c r="BS12" s="10"/>
      <c r="BT12" s="74"/>
      <c r="BU12" s="84">
        <v>4</v>
      </c>
      <c r="BV12" s="53"/>
      <c r="BW12" s="53"/>
      <c r="BX12" s="53"/>
      <c r="BY12" s="25"/>
      <c r="BZ12" s="25"/>
      <c r="CA12" s="471"/>
      <c r="CB12" s="25"/>
      <c r="CC12" s="471"/>
      <c r="CD12" s="25"/>
      <c r="CE12" s="480"/>
      <c r="CF12" s="479"/>
      <c r="CG12" s="480"/>
      <c r="CH12" s="480"/>
      <c r="CI12" s="471"/>
      <c r="CJ12" s="3"/>
      <c r="CK12" s="3"/>
      <c r="CL12" s="3"/>
      <c r="CM12" s="471"/>
      <c r="CN12" s="3"/>
      <c r="CO12" s="3"/>
      <c r="CP12" s="3"/>
      <c r="CQ12" s="3">
        <f>+CB12+CD12+CF12+CH12+CJ12+CL12+CN12</f>
        <v>0</v>
      </c>
      <c r="CR12" s="3"/>
      <c r="CS12" s="10"/>
      <c r="CU12" s="84">
        <v>4</v>
      </c>
      <c r="CV12" s="52" t="s">
        <v>913</v>
      </c>
      <c r="CW12" s="53">
        <v>42265</v>
      </c>
      <c r="CX12" s="53" t="s">
        <v>912</v>
      </c>
      <c r="CY12" s="25" t="s">
        <v>546</v>
      </c>
      <c r="CZ12" s="25">
        <v>2006</v>
      </c>
      <c r="DA12" s="526"/>
      <c r="DB12" s="479"/>
      <c r="DC12" s="480" t="s">
        <v>19</v>
      </c>
      <c r="DD12" s="479">
        <v>6</v>
      </c>
      <c r="DE12" s="471"/>
      <c r="DF12" s="479"/>
      <c r="DG12" s="471"/>
      <c r="DH12" s="479"/>
      <c r="DI12" s="471"/>
      <c r="DJ12" s="25"/>
      <c r="DK12" s="471"/>
      <c r="DL12" s="480"/>
      <c r="DM12" s="471"/>
      <c r="DN12" s="480"/>
      <c r="DO12" s="88">
        <f>+DB12+DD12+DF12+DH12+DJ12+DL12+DN12</f>
        <v>6</v>
      </c>
      <c r="DP12" s="3"/>
      <c r="DQ12" s="10"/>
      <c r="DR12" s="74"/>
      <c r="DS12" s="399">
        <v>4</v>
      </c>
      <c r="DT12" s="527"/>
      <c r="DU12" s="471"/>
      <c r="DV12" s="528"/>
      <c r="DW12" s="471"/>
      <c r="DX12" s="471"/>
      <c r="DY12" s="480"/>
      <c r="DZ12" s="471"/>
      <c r="EA12" s="275"/>
      <c r="EB12" s="471"/>
      <c r="EC12" s="275"/>
      <c r="ED12" s="471"/>
      <c r="EE12" s="471"/>
      <c r="EF12" s="25"/>
      <c r="EG12" s="471"/>
      <c r="EH12" s="471"/>
      <c r="EI12" s="471"/>
      <c r="EJ12" s="471"/>
      <c r="EK12" s="471"/>
      <c r="EL12" s="4"/>
      <c r="EM12" s="3">
        <f>+DZ12+EB12+ED12+EF12+EH12+EJ12+EL12</f>
        <v>0</v>
      </c>
      <c r="EN12" s="3"/>
      <c r="EO12" s="10"/>
      <c r="EP12" s="74"/>
      <c r="EQ12" s="348">
        <v>4</v>
      </c>
      <c r="ER12" s="342" t="s">
        <v>762</v>
      </c>
      <c r="ES12" s="355">
        <v>41716</v>
      </c>
      <c r="ET12" s="342" t="s">
        <v>286</v>
      </c>
      <c r="EU12" s="343" t="s">
        <v>544</v>
      </c>
      <c r="EV12" s="343">
        <v>2014</v>
      </c>
      <c r="EW12" s="643" t="s">
        <v>19</v>
      </c>
      <c r="EX12" s="560">
        <v>3</v>
      </c>
      <c r="EY12" s="643" t="s">
        <v>19</v>
      </c>
      <c r="EZ12" s="560">
        <v>4</v>
      </c>
      <c r="FA12" s="643"/>
      <c r="FB12" s="560"/>
      <c r="FC12" s="562"/>
      <c r="FD12" s="560"/>
      <c r="FE12" s="581"/>
      <c r="FF12" s="560"/>
      <c r="FG12" s="352">
        <f t="shared" si="3"/>
        <v>7</v>
      </c>
      <c r="FH12" s="352"/>
      <c r="FI12" s="353"/>
      <c r="FJ12" s="74"/>
      <c r="FK12" s="348">
        <v>4</v>
      </c>
      <c r="FL12" s="342" t="s">
        <v>833</v>
      </c>
      <c r="FM12" s="342">
        <v>38803</v>
      </c>
      <c r="FN12" s="342" t="s">
        <v>341</v>
      </c>
      <c r="FO12" s="343" t="s">
        <v>549</v>
      </c>
      <c r="FP12" s="343">
        <v>2009</v>
      </c>
      <c r="FQ12" s="562" t="s">
        <v>19</v>
      </c>
      <c r="FR12" s="343">
        <v>3</v>
      </c>
      <c r="FS12" s="581"/>
      <c r="FT12" s="343"/>
      <c r="FU12" s="643" t="s">
        <v>17</v>
      </c>
      <c r="FV12" s="343">
        <v>5</v>
      </c>
      <c r="FW12" s="581"/>
      <c r="FX12" s="350"/>
      <c r="FY12" s="562"/>
      <c r="FZ12" s="350"/>
      <c r="GA12" s="352">
        <f t="shared" si="4"/>
        <v>8</v>
      </c>
      <c r="GB12" s="352"/>
      <c r="GC12" s="353"/>
      <c r="GE12" s="348">
        <v>4</v>
      </c>
      <c r="GF12" s="349" t="s">
        <v>851</v>
      </c>
      <c r="GG12" s="349">
        <v>38600</v>
      </c>
      <c r="GH12" s="349" t="s">
        <v>810</v>
      </c>
      <c r="GI12" s="350" t="s">
        <v>371</v>
      </c>
      <c r="GJ12" s="350">
        <v>2008</v>
      </c>
      <c r="GK12" s="562"/>
      <c r="GL12" s="350"/>
      <c r="GM12" s="562" t="s">
        <v>19</v>
      </c>
      <c r="GN12" s="350">
        <v>2</v>
      </c>
      <c r="GO12" s="581" t="s">
        <v>222</v>
      </c>
      <c r="GP12" s="350">
        <v>2</v>
      </c>
      <c r="GQ12" s="562"/>
      <c r="GR12" s="343"/>
      <c r="GS12" s="562"/>
      <c r="GT12" s="343"/>
      <c r="GU12" s="562"/>
      <c r="GV12" s="343"/>
      <c r="GW12" s="343"/>
      <c r="GX12" s="343"/>
      <c r="GY12" s="352">
        <f t="shared" si="5"/>
        <v>4</v>
      </c>
      <c r="GZ12" s="352"/>
      <c r="HA12" s="353"/>
      <c r="HC12" s="348">
        <v>4</v>
      </c>
      <c r="HD12" s="349"/>
      <c r="HE12" s="349"/>
      <c r="HF12" s="349"/>
      <c r="HG12" s="350"/>
      <c r="HH12" s="350"/>
      <c r="HI12" s="562"/>
      <c r="HJ12" s="343"/>
      <c r="HK12" s="562"/>
      <c r="HL12" s="350"/>
      <c r="HM12" s="562"/>
      <c r="HN12" s="343"/>
      <c r="HO12" s="562"/>
      <c r="HP12" s="343"/>
      <c r="HQ12" s="562"/>
      <c r="HR12" s="350"/>
      <c r="HS12" s="562"/>
      <c r="HT12" s="350"/>
      <c r="HU12" s="562"/>
      <c r="HV12" s="350"/>
      <c r="HW12" s="352">
        <f t="shared" ref="HW12:HW15" si="6">+HJ12+HL12+HN12+HP12+HR12+HT12+HV12</f>
        <v>0</v>
      </c>
      <c r="HX12" s="352"/>
      <c r="HY12" s="353"/>
      <c r="IA12" s="410">
        <v>4</v>
      </c>
      <c r="IB12" s="534" t="s">
        <v>431</v>
      </c>
      <c r="IC12" s="536" t="s">
        <v>432</v>
      </c>
      <c r="ID12" s="535" t="s">
        <v>226</v>
      </c>
      <c r="IE12" s="536" t="s">
        <v>373</v>
      </c>
      <c r="IF12" s="536">
        <v>1991</v>
      </c>
      <c r="IG12" s="643" t="s">
        <v>18</v>
      </c>
      <c r="IH12" s="882">
        <v>4</v>
      </c>
      <c r="II12" s="559"/>
      <c r="IJ12" s="882"/>
      <c r="IK12" s="562"/>
      <c r="IL12" s="343"/>
      <c r="IM12" s="562"/>
      <c r="IN12" s="882"/>
      <c r="IO12" s="562"/>
      <c r="IP12" s="352"/>
      <c r="IQ12" s="352"/>
      <c r="IR12" s="352"/>
      <c r="IS12" s="352">
        <f>+IH12+IJ12+IL12+IN12+IP12+IR12</f>
        <v>4</v>
      </c>
      <c r="IT12" s="352"/>
      <c r="IU12" s="353"/>
      <c r="IV12" s="288" t="s">
        <v>1098</v>
      </c>
    </row>
    <row r="13" spans="1:256" ht="20.25" customHeight="1" x14ac:dyDescent="0.25">
      <c r="A13" s="84">
        <v>5</v>
      </c>
      <c r="B13" s="532" t="s">
        <v>883</v>
      </c>
      <c r="C13" s="533">
        <v>42805</v>
      </c>
      <c r="D13" s="533" t="s">
        <v>517</v>
      </c>
      <c r="E13" s="471" t="s">
        <v>544</v>
      </c>
      <c r="F13" s="471">
        <v>2013</v>
      </c>
      <c r="G13" s="480"/>
      <c r="H13" s="480"/>
      <c r="I13" s="480" t="s">
        <v>17</v>
      </c>
      <c r="J13" s="480">
        <v>10</v>
      </c>
      <c r="K13" s="275"/>
      <c r="L13" s="480"/>
      <c r="M13" s="275"/>
      <c r="N13" s="480"/>
      <c r="O13" s="275"/>
      <c r="P13" s="488"/>
      <c r="Q13" s="526"/>
      <c r="R13" s="69"/>
      <c r="S13" s="650"/>
      <c r="T13" s="488"/>
      <c r="U13" s="3">
        <f t="shared" si="0"/>
        <v>10</v>
      </c>
      <c r="V13" s="3"/>
      <c r="W13" s="10"/>
      <c r="X13" s="74"/>
      <c r="Y13" s="84">
        <v>5</v>
      </c>
      <c r="Z13" s="52" t="s">
        <v>785</v>
      </c>
      <c r="AA13" s="53">
        <v>43376</v>
      </c>
      <c r="AB13" s="53" t="s">
        <v>286</v>
      </c>
      <c r="AC13" s="25" t="s">
        <v>546</v>
      </c>
      <c r="AD13" s="211">
        <v>2012</v>
      </c>
      <c r="AE13" s="480" t="s">
        <v>19</v>
      </c>
      <c r="AF13" s="480">
        <v>4</v>
      </c>
      <c r="AG13" s="480" t="s">
        <v>19</v>
      </c>
      <c r="AH13" s="480">
        <v>6</v>
      </c>
      <c r="AI13" s="480"/>
      <c r="AJ13" s="480"/>
      <c r="AK13" s="471"/>
      <c r="AL13" s="480"/>
      <c r="AM13" s="275"/>
      <c r="AN13" s="480"/>
      <c r="AO13" s="471"/>
      <c r="AP13" s="25"/>
      <c r="AQ13" s="275"/>
      <c r="AR13" s="25"/>
      <c r="AS13" s="3">
        <f t="shared" si="1"/>
        <v>10</v>
      </c>
      <c r="AT13" s="3"/>
      <c r="AU13" s="10"/>
      <c r="AV13" s="74"/>
      <c r="AW13" s="84">
        <v>5</v>
      </c>
      <c r="AX13" s="52" t="s">
        <v>817</v>
      </c>
      <c r="AY13" s="53">
        <v>42652</v>
      </c>
      <c r="AZ13" s="53" t="s">
        <v>284</v>
      </c>
      <c r="BA13" s="25" t="s">
        <v>540</v>
      </c>
      <c r="BB13" s="25">
        <v>2009</v>
      </c>
      <c r="BC13" s="480" t="s">
        <v>19</v>
      </c>
      <c r="BD13" s="25">
        <v>4</v>
      </c>
      <c r="BE13" s="275" t="s">
        <v>222</v>
      </c>
      <c r="BF13" s="480">
        <v>3</v>
      </c>
      <c r="BG13" s="275"/>
      <c r="BH13" s="25"/>
      <c r="BI13" s="275"/>
      <c r="BJ13" s="25"/>
      <c r="BK13" s="471"/>
      <c r="BL13" s="25"/>
      <c r="BM13" s="275"/>
      <c r="BN13" s="25"/>
      <c r="BO13" s="471"/>
      <c r="BP13" s="25"/>
      <c r="BQ13" s="3">
        <f t="shared" si="2"/>
        <v>7</v>
      </c>
      <c r="BR13" s="3"/>
      <c r="BS13" s="10"/>
      <c r="BT13" s="74"/>
      <c r="BU13" s="84">
        <v>5</v>
      </c>
      <c r="BV13" s="53"/>
      <c r="BW13" s="53"/>
      <c r="BX13" s="53"/>
      <c r="BY13" s="25"/>
      <c r="BZ13" s="25"/>
      <c r="CA13" s="471"/>
      <c r="CB13" s="25"/>
      <c r="CC13" s="471"/>
      <c r="CD13" s="25"/>
      <c r="CE13" s="275"/>
      <c r="CF13" s="25"/>
      <c r="CG13" s="471"/>
      <c r="CH13" s="25"/>
      <c r="CI13" s="471"/>
      <c r="CJ13" s="25"/>
      <c r="CK13" s="471"/>
      <c r="CL13" s="25"/>
      <c r="CM13" s="471"/>
      <c r="CN13" s="25"/>
      <c r="CO13" s="25"/>
      <c r="CP13" s="25"/>
      <c r="CQ13" s="3">
        <f t="shared" ref="CQ13:CQ20" si="7">+CB13+CD13+CF13+CH13+CJ13+CL13+CN13</f>
        <v>0</v>
      </c>
      <c r="CR13" s="3"/>
      <c r="CS13" s="10"/>
      <c r="CU13" s="84">
        <v>5</v>
      </c>
      <c r="CV13" s="52" t="s">
        <v>575</v>
      </c>
      <c r="CW13" s="53">
        <v>38325</v>
      </c>
      <c r="CX13" s="53" t="s">
        <v>393</v>
      </c>
      <c r="CY13" s="25" t="s">
        <v>549</v>
      </c>
      <c r="CZ13" s="25">
        <v>2006</v>
      </c>
      <c r="DA13" s="480" t="s">
        <v>19</v>
      </c>
      <c r="DB13" s="480">
        <v>4</v>
      </c>
      <c r="DC13" s="471"/>
      <c r="DD13" s="25"/>
      <c r="DE13" s="275"/>
      <c r="DF13" s="480"/>
      <c r="DG13" s="471"/>
      <c r="DH13" s="25"/>
      <c r="DI13" s="480"/>
      <c r="DJ13" s="480"/>
      <c r="DK13" s="480"/>
      <c r="DL13" s="480"/>
      <c r="DM13" s="480"/>
      <c r="DN13" s="480"/>
      <c r="DO13" s="88">
        <f>+DB13+DD13+DF13+DH13+DJ13+DL13+DN13</f>
        <v>4</v>
      </c>
      <c r="DP13" s="3"/>
      <c r="DQ13" s="10"/>
      <c r="DR13" s="74"/>
      <c r="DS13" s="399">
        <v>5</v>
      </c>
      <c r="DT13" s="527"/>
      <c r="DU13" s="471"/>
      <c r="DV13" s="528"/>
      <c r="DW13" s="471"/>
      <c r="DX13" s="471"/>
      <c r="DY13" s="471"/>
      <c r="DZ13" s="25"/>
      <c r="EA13" s="471"/>
      <c r="EB13" s="471"/>
      <c r="EC13" s="275"/>
      <c r="ED13" s="471"/>
      <c r="EE13" s="471"/>
      <c r="EF13" s="471"/>
      <c r="EG13" s="471"/>
      <c r="EH13" s="471"/>
      <c r="EI13" s="471"/>
      <c r="EJ13" s="471"/>
      <c r="EK13" s="471"/>
      <c r="EL13" s="25"/>
      <c r="EM13" s="3">
        <f>+DZ13+EB13+ED13+EF13+EH13+EJ13+EL13</f>
        <v>0</v>
      </c>
      <c r="EN13" s="3"/>
      <c r="EO13" s="10"/>
      <c r="EP13" s="74"/>
      <c r="EQ13" s="348">
        <v>5</v>
      </c>
      <c r="ER13" s="349" t="s">
        <v>763</v>
      </c>
      <c r="ES13" s="349">
        <v>43659</v>
      </c>
      <c r="ET13" s="349" t="s">
        <v>286</v>
      </c>
      <c r="EU13" s="350" t="s">
        <v>544</v>
      </c>
      <c r="EV13" s="350">
        <v>2014</v>
      </c>
      <c r="EW13" s="562"/>
      <c r="EX13" s="563"/>
      <c r="EY13" s="562" t="s">
        <v>18</v>
      </c>
      <c r="EZ13" s="563">
        <v>6</v>
      </c>
      <c r="FA13" s="562"/>
      <c r="FB13" s="563"/>
      <c r="FC13" s="581"/>
      <c r="FD13" s="563"/>
      <c r="FE13" s="562"/>
      <c r="FF13" s="563"/>
      <c r="FG13" s="352">
        <f t="shared" si="3"/>
        <v>6</v>
      </c>
      <c r="FH13" s="352"/>
      <c r="FI13" s="353"/>
      <c r="FJ13" s="74"/>
      <c r="FK13" s="348">
        <v>5</v>
      </c>
      <c r="FL13" s="342" t="s">
        <v>752</v>
      </c>
      <c r="FM13" s="342">
        <v>40581</v>
      </c>
      <c r="FN13" s="342" t="s">
        <v>283</v>
      </c>
      <c r="FO13" s="343" t="s">
        <v>546</v>
      </c>
      <c r="FP13" s="343">
        <v>2010</v>
      </c>
      <c r="FQ13" s="562" t="s">
        <v>18</v>
      </c>
      <c r="FR13" s="343">
        <v>4</v>
      </c>
      <c r="FS13" s="581" t="s">
        <v>222</v>
      </c>
      <c r="FT13" s="350">
        <v>2</v>
      </c>
      <c r="FU13" s="562"/>
      <c r="FV13" s="343"/>
      <c r="FW13" s="581"/>
      <c r="FX13" s="343"/>
      <c r="FY13" s="581"/>
      <c r="FZ13" s="343"/>
      <c r="GA13" s="352">
        <f t="shared" si="4"/>
        <v>6</v>
      </c>
      <c r="GB13" s="352"/>
      <c r="GC13" s="353"/>
      <c r="GE13" s="348">
        <v>5</v>
      </c>
      <c r="GF13" s="349" t="s">
        <v>522</v>
      </c>
      <c r="GG13" s="349">
        <v>37886</v>
      </c>
      <c r="GH13" s="349" t="s">
        <v>326</v>
      </c>
      <c r="GI13" s="350" t="s">
        <v>371</v>
      </c>
      <c r="GJ13" s="350">
        <v>2008</v>
      </c>
      <c r="GK13" s="581"/>
      <c r="GL13" s="350"/>
      <c r="GM13" s="581"/>
      <c r="GN13" s="350"/>
      <c r="GO13" s="643" t="s">
        <v>20</v>
      </c>
      <c r="GP13" s="350">
        <v>3</v>
      </c>
      <c r="GQ13" s="643"/>
      <c r="GR13" s="350"/>
      <c r="GS13" s="562"/>
      <c r="GT13" s="352"/>
      <c r="GU13" s="562"/>
      <c r="GV13" s="352"/>
      <c r="GW13" s="352"/>
      <c r="GX13" s="352"/>
      <c r="GY13" s="352">
        <f t="shared" si="5"/>
        <v>3</v>
      </c>
      <c r="GZ13" s="352"/>
      <c r="HA13" s="353"/>
      <c r="HC13" s="348">
        <v>5</v>
      </c>
      <c r="HD13" s="349"/>
      <c r="HE13" s="349"/>
      <c r="HF13" s="349"/>
      <c r="HG13" s="350"/>
      <c r="HH13" s="350"/>
      <c r="HI13" s="562"/>
      <c r="HJ13" s="343"/>
      <c r="HK13" s="562"/>
      <c r="HL13" s="343"/>
      <c r="HM13" s="562"/>
      <c r="HN13" s="343"/>
      <c r="HO13" s="562"/>
      <c r="HP13" s="343"/>
      <c r="HQ13" s="562"/>
      <c r="HR13" s="343"/>
      <c r="HS13" s="562"/>
      <c r="HT13" s="343"/>
      <c r="HU13" s="562"/>
      <c r="HV13" s="343"/>
      <c r="HW13" s="352">
        <f t="shared" si="6"/>
        <v>0</v>
      </c>
      <c r="HX13" s="352"/>
      <c r="HY13" s="353"/>
      <c r="IA13" s="410">
        <v>5</v>
      </c>
      <c r="IB13" s="534" t="s">
        <v>434</v>
      </c>
      <c r="IC13" s="535">
        <v>30274</v>
      </c>
      <c r="ID13" s="535" t="s">
        <v>226</v>
      </c>
      <c r="IE13" s="577" t="s">
        <v>368</v>
      </c>
      <c r="IF13" s="536">
        <v>2003</v>
      </c>
      <c r="IG13" s="643" t="s">
        <v>18</v>
      </c>
      <c r="IH13" s="577">
        <v>4</v>
      </c>
      <c r="II13" s="559"/>
      <c r="IJ13" s="577"/>
      <c r="IK13" s="562"/>
      <c r="IL13" s="536"/>
      <c r="IM13" s="562"/>
      <c r="IN13" s="350"/>
      <c r="IO13" s="562"/>
      <c r="IP13" s="352"/>
      <c r="IQ13" s="562"/>
      <c r="IR13" s="536"/>
      <c r="IS13" s="352">
        <f>+IH13+IJ13+IL13+IN13+IP13+IR13</f>
        <v>4</v>
      </c>
      <c r="IT13" s="352"/>
      <c r="IU13" s="353"/>
      <c r="IV13" s="288" t="s">
        <v>267</v>
      </c>
    </row>
    <row r="14" spans="1:256" ht="20.25" customHeight="1" x14ac:dyDescent="0.25">
      <c r="A14" s="84">
        <v>6</v>
      </c>
      <c r="B14" s="52" t="s">
        <v>759</v>
      </c>
      <c r="C14" s="53">
        <v>42213</v>
      </c>
      <c r="D14" s="53" t="s">
        <v>760</v>
      </c>
      <c r="E14" s="25" t="s">
        <v>544</v>
      </c>
      <c r="F14" s="25">
        <v>2013</v>
      </c>
      <c r="G14" s="480" t="s">
        <v>17</v>
      </c>
      <c r="H14" s="25">
        <v>8</v>
      </c>
      <c r="I14" s="480"/>
      <c r="J14" s="25"/>
      <c r="K14" s="480"/>
      <c r="L14" s="25"/>
      <c r="M14" s="275"/>
      <c r="N14" s="25"/>
      <c r="O14" s="275"/>
      <c r="P14" s="25"/>
      <c r="Q14" s="526"/>
      <c r="R14" s="25"/>
      <c r="S14" s="25"/>
      <c r="T14" s="25"/>
      <c r="U14" s="3">
        <f t="shared" si="0"/>
        <v>8</v>
      </c>
      <c r="V14" s="3"/>
      <c r="W14" s="10"/>
      <c r="X14" s="74"/>
      <c r="Y14" s="84">
        <v>6</v>
      </c>
      <c r="Z14" s="52" t="s">
        <v>745</v>
      </c>
      <c r="AA14" s="53">
        <v>42695</v>
      </c>
      <c r="AB14" s="53" t="s">
        <v>399</v>
      </c>
      <c r="AC14" s="25" t="s">
        <v>544</v>
      </c>
      <c r="AD14" s="211">
        <v>2011</v>
      </c>
      <c r="AE14" s="275"/>
      <c r="AF14" s="480"/>
      <c r="AG14" s="480"/>
      <c r="AH14" s="480"/>
      <c r="AI14" s="480" t="s">
        <v>18</v>
      </c>
      <c r="AJ14" s="480">
        <v>5</v>
      </c>
      <c r="AK14" s="471" t="s">
        <v>19</v>
      </c>
      <c r="AL14" s="480">
        <v>4</v>
      </c>
      <c r="AM14" s="275"/>
      <c r="AN14" s="480"/>
      <c r="AO14" s="275"/>
      <c r="AP14" s="480"/>
      <c r="AQ14" s="275"/>
      <c r="AR14" s="69"/>
      <c r="AS14" s="3">
        <f t="shared" si="1"/>
        <v>9</v>
      </c>
      <c r="AT14" s="3"/>
      <c r="AU14" s="10"/>
      <c r="AV14" s="74"/>
      <c r="AW14" s="84">
        <v>6</v>
      </c>
      <c r="AX14" s="52" t="s">
        <v>816</v>
      </c>
      <c r="AY14" s="53">
        <v>40027</v>
      </c>
      <c r="AZ14" s="53" t="s">
        <v>286</v>
      </c>
      <c r="BA14" s="25" t="s">
        <v>371</v>
      </c>
      <c r="BB14" s="25">
        <v>2009</v>
      </c>
      <c r="BC14" s="471" t="s">
        <v>19</v>
      </c>
      <c r="BD14" s="25">
        <v>4</v>
      </c>
      <c r="BE14" s="275" t="s">
        <v>222</v>
      </c>
      <c r="BF14" s="480">
        <v>3</v>
      </c>
      <c r="BG14" s="480"/>
      <c r="BH14" s="25"/>
      <c r="BI14" s="480"/>
      <c r="BJ14" s="25"/>
      <c r="BK14" s="275"/>
      <c r="BL14" s="25"/>
      <c r="BM14" s="471"/>
      <c r="BN14" s="480"/>
      <c r="BO14" s="471"/>
      <c r="BP14" s="480"/>
      <c r="BQ14" s="3">
        <f t="shared" si="2"/>
        <v>7</v>
      </c>
      <c r="BR14" s="3"/>
      <c r="BS14" s="10"/>
      <c r="BT14" s="74"/>
      <c r="BU14" s="84">
        <v>6</v>
      </c>
      <c r="BV14" s="53"/>
      <c r="BW14" s="53"/>
      <c r="BX14" s="53"/>
      <c r="BY14" s="25"/>
      <c r="BZ14" s="25"/>
      <c r="CA14" s="471"/>
      <c r="CB14" s="480"/>
      <c r="CC14" s="275"/>
      <c r="CD14" s="25"/>
      <c r="CE14" s="275"/>
      <c r="CF14" s="25"/>
      <c r="CG14" s="471"/>
      <c r="CH14" s="25"/>
      <c r="CI14" s="471"/>
      <c r="CJ14" s="25"/>
      <c r="CK14" s="25"/>
      <c r="CL14" s="25"/>
      <c r="CM14" s="471"/>
      <c r="CN14" s="480"/>
      <c r="CO14" s="480"/>
      <c r="CP14" s="480"/>
      <c r="CQ14" s="3">
        <f t="shared" si="7"/>
        <v>0</v>
      </c>
      <c r="CR14" s="3"/>
      <c r="CS14" s="10"/>
      <c r="CU14" s="84">
        <v>6</v>
      </c>
      <c r="CV14" s="532"/>
      <c r="CW14" s="53"/>
      <c r="CX14" s="53"/>
      <c r="CY14" s="25"/>
      <c r="CZ14" s="25"/>
      <c r="DA14" s="471"/>
      <c r="DB14" s="25"/>
      <c r="DC14" s="480"/>
      <c r="DD14" s="25"/>
      <c r="DE14" s="471"/>
      <c r="DF14" s="480"/>
      <c r="DG14" s="471"/>
      <c r="DH14" s="25"/>
      <c r="DI14" s="471"/>
      <c r="DJ14" s="25"/>
      <c r="DK14" s="471"/>
      <c r="DL14" s="25"/>
      <c r="DM14" s="25"/>
      <c r="DN14" s="25"/>
      <c r="DO14" s="88">
        <f t="shared" ref="DO14:DO15" si="8">+DB14+DD14+DF14+DH14+DJ14+DL14+DN14</f>
        <v>0</v>
      </c>
      <c r="DP14" s="3"/>
      <c r="DQ14" s="10"/>
      <c r="DR14" s="74"/>
      <c r="DS14" s="399">
        <v>6</v>
      </c>
      <c r="DT14" s="527"/>
      <c r="DU14" s="471"/>
      <c r="DV14" s="528"/>
      <c r="DW14" s="471"/>
      <c r="DX14" s="471"/>
      <c r="DY14" s="471"/>
      <c r="DZ14" s="480"/>
      <c r="EA14" s="275"/>
      <c r="EB14" s="480"/>
      <c r="EC14" s="471"/>
      <c r="ED14" s="471"/>
      <c r="EE14" s="275"/>
      <c r="EF14" s="480"/>
      <c r="EG14" s="471"/>
      <c r="EH14" s="459"/>
      <c r="EI14" s="471"/>
      <c r="EJ14" s="471"/>
      <c r="EK14" s="471"/>
      <c r="EL14" s="25"/>
      <c r="EM14" s="3">
        <f t="shared" ref="EM14:EM25" si="9">+DZ14+EB14+ED14+EF14+EH14+EJ14+EL14</f>
        <v>0</v>
      </c>
      <c r="EN14" s="3"/>
      <c r="EO14" s="10"/>
      <c r="EP14" s="74"/>
      <c r="EQ14" s="348">
        <v>6</v>
      </c>
      <c r="ER14" s="342" t="s">
        <v>632</v>
      </c>
      <c r="ES14" s="355">
        <v>41409</v>
      </c>
      <c r="ET14" s="342" t="s">
        <v>283</v>
      </c>
      <c r="EU14" s="343" t="s">
        <v>546</v>
      </c>
      <c r="EV14" s="343">
        <v>2013</v>
      </c>
      <c r="EW14" s="643" t="s">
        <v>18</v>
      </c>
      <c r="EX14" s="560">
        <v>4</v>
      </c>
      <c r="EY14" s="581"/>
      <c r="EZ14" s="560"/>
      <c r="FA14" s="562" t="s">
        <v>19</v>
      </c>
      <c r="FB14" s="563">
        <v>2</v>
      </c>
      <c r="FC14" s="581"/>
      <c r="FD14" s="560"/>
      <c r="FE14" s="562"/>
      <c r="FF14" s="560"/>
      <c r="FG14" s="352">
        <f t="shared" si="3"/>
        <v>6</v>
      </c>
      <c r="FH14" s="352"/>
      <c r="FI14" s="353"/>
      <c r="FJ14" s="74"/>
      <c r="FK14" s="348">
        <v>6</v>
      </c>
      <c r="FL14" s="342" t="s">
        <v>690</v>
      </c>
      <c r="FM14" s="342">
        <v>39014</v>
      </c>
      <c r="FN14" s="342" t="s">
        <v>387</v>
      </c>
      <c r="FO14" s="343" t="s">
        <v>371</v>
      </c>
      <c r="FP14" s="343">
        <v>2010</v>
      </c>
      <c r="FQ14" s="562" t="s">
        <v>17</v>
      </c>
      <c r="FR14" s="343">
        <v>5</v>
      </c>
      <c r="FS14" s="643"/>
      <c r="FT14" s="350"/>
      <c r="FU14" s="581"/>
      <c r="FV14" s="343"/>
      <c r="FW14" s="581"/>
      <c r="FX14" s="343"/>
      <c r="FY14" s="562"/>
      <c r="FZ14" s="343"/>
      <c r="GA14" s="352">
        <f t="shared" si="4"/>
        <v>5</v>
      </c>
      <c r="GB14" s="352"/>
      <c r="GC14" s="353"/>
      <c r="GE14" s="348">
        <v>6</v>
      </c>
      <c r="GF14" s="349" t="s">
        <v>757</v>
      </c>
      <c r="GG14" s="349">
        <v>38061</v>
      </c>
      <c r="GH14" s="349" t="s">
        <v>283</v>
      </c>
      <c r="GI14" s="350" t="s">
        <v>540</v>
      </c>
      <c r="GJ14" s="350">
        <v>2007</v>
      </c>
      <c r="GK14" s="562"/>
      <c r="GL14" s="350"/>
      <c r="GM14" s="562"/>
      <c r="GN14" s="343"/>
      <c r="GO14" s="581" t="s">
        <v>222</v>
      </c>
      <c r="GP14" s="350">
        <v>2</v>
      </c>
      <c r="GQ14" s="581"/>
      <c r="GR14" s="350"/>
      <c r="GS14" s="562"/>
      <c r="GT14" s="350"/>
      <c r="GU14" s="562"/>
      <c r="GV14" s="343"/>
      <c r="GW14" s="343"/>
      <c r="GX14" s="343"/>
      <c r="GY14" s="352">
        <f t="shared" si="5"/>
        <v>2</v>
      </c>
      <c r="GZ14" s="352"/>
      <c r="HA14" s="353"/>
      <c r="HC14" s="348">
        <v>6</v>
      </c>
      <c r="HD14" s="349"/>
      <c r="HE14" s="349"/>
      <c r="HF14" s="349"/>
      <c r="HG14" s="350"/>
      <c r="HH14" s="350"/>
      <c r="HI14" s="562"/>
      <c r="HJ14" s="343"/>
      <c r="HK14" s="562"/>
      <c r="HL14" s="343"/>
      <c r="HM14" s="562"/>
      <c r="HN14" s="343"/>
      <c r="HO14" s="562"/>
      <c r="HP14" s="343"/>
      <c r="HQ14" s="562"/>
      <c r="HR14" s="343"/>
      <c r="HS14" s="562"/>
      <c r="HT14" s="343"/>
      <c r="HU14" s="562"/>
      <c r="HV14" s="343"/>
      <c r="HW14" s="352">
        <f t="shared" si="6"/>
        <v>0</v>
      </c>
      <c r="HX14" s="352"/>
      <c r="HY14" s="353"/>
      <c r="IA14" s="410">
        <v>6</v>
      </c>
      <c r="IB14" s="534"/>
      <c r="IC14" s="536"/>
      <c r="ID14" s="535"/>
      <c r="IE14" s="536"/>
      <c r="IF14" s="536"/>
      <c r="IG14" s="581"/>
      <c r="IH14" s="577"/>
      <c r="II14" s="683"/>
      <c r="IJ14" s="577"/>
      <c r="IK14" s="562"/>
      <c r="IL14" s="577"/>
      <c r="IM14" s="562"/>
      <c r="IN14" s="343"/>
      <c r="IO14" s="562"/>
      <c r="IP14" s="343"/>
      <c r="IQ14" s="343"/>
      <c r="IR14" s="343"/>
      <c r="IS14" s="352">
        <f t="shared" ref="IS14" si="10">+IH14+IJ14+IL14+IN14+IP14+IR14</f>
        <v>0</v>
      </c>
      <c r="IT14" s="352"/>
      <c r="IU14" s="353"/>
      <c r="IV14" s="288" t="s">
        <v>410</v>
      </c>
    </row>
    <row r="15" spans="1:256" ht="20.25" customHeight="1" x14ac:dyDescent="0.25">
      <c r="A15" s="84">
        <v>7</v>
      </c>
      <c r="B15" s="532" t="s">
        <v>868</v>
      </c>
      <c r="C15" s="533">
        <v>42552</v>
      </c>
      <c r="D15" s="533" t="s">
        <v>780</v>
      </c>
      <c r="E15" s="25" t="s">
        <v>619</v>
      </c>
      <c r="F15" s="471">
        <v>2014</v>
      </c>
      <c r="G15" s="275"/>
      <c r="H15" s="480"/>
      <c r="I15" s="480" t="s">
        <v>18</v>
      </c>
      <c r="J15" s="480">
        <v>8</v>
      </c>
      <c r="K15" s="275"/>
      <c r="L15" s="25"/>
      <c r="M15" s="471"/>
      <c r="N15" s="480"/>
      <c r="O15" s="275"/>
      <c r="P15" s="480"/>
      <c r="Q15" s="471"/>
      <c r="R15" s="25"/>
      <c r="S15" s="540"/>
      <c r="T15" s="69"/>
      <c r="U15" s="3">
        <f t="shared" si="0"/>
        <v>8</v>
      </c>
      <c r="V15" s="3"/>
      <c r="W15" s="10"/>
      <c r="X15" s="74"/>
      <c r="Y15" s="299">
        <v>7</v>
      </c>
      <c r="Z15" s="52" t="s">
        <v>651</v>
      </c>
      <c r="AA15" s="53">
        <v>40321</v>
      </c>
      <c r="AB15" s="53" t="s">
        <v>555</v>
      </c>
      <c r="AC15" s="25" t="s">
        <v>546</v>
      </c>
      <c r="AD15" s="211">
        <v>2012</v>
      </c>
      <c r="AE15" s="480" t="s">
        <v>19</v>
      </c>
      <c r="AF15" s="25">
        <v>4</v>
      </c>
      <c r="AG15" s="275" t="s">
        <v>222</v>
      </c>
      <c r="AH15" s="480">
        <v>3</v>
      </c>
      <c r="AI15" s="471"/>
      <c r="AJ15" s="480"/>
      <c r="AK15" s="275"/>
      <c r="AL15" s="275"/>
      <c r="AM15" s="275"/>
      <c r="AN15" s="25"/>
      <c r="AO15" s="275"/>
      <c r="AP15" s="488"/>
      <c r="AQ15" s="480"/>
      <c r="AR15" s="480"/>
      <c r="AS15" s="3">
        <f t="shared" si="1"/>
        <v>7</v>
      </c>
      <c r="AT15" s="3"/>
      <c r="AU15" s="10"/>
      <c r="AV15" s="74"/>
      <c r="AW15" s="84">
        <v>7</v>
      </c>
      <c r="AX15" s="52" t="s">
        <v>685</v>
      </c>
      <c r="AY15" s="53">
        <v>40718</v>
      </c>
      <c r="AZ15" s="53" t="s">
        <v>285</v>
      </c>
      <c r="BA15" s="25" t="s">
        <v>540</v>
      </c>
      <c r="BB15" s="25">
        <v>2010</v>
      </c>
      <c r="BC15" s="480" t="s">
        <v>19</v>
      </c>
      <c r="BD15" s="480">
        <v>3</v>
      </c>
      <c r="BE15" s="480"/>
      <c r="BF15" s="480"/>
      <c r="BG15" s="275"/>
      <c r="BH15" s="25"/>
      <c r="BI15" s="480"/>
      <c r="BJ15" s="480"/>
      <c r="BK15" s="471"/>
      <c r="BL15" s="20"/>
      <c r="BM15" s="275"/>
      <c r="BN15" s="479"/>
      <c r="BO15" s="20"/>
      <c r="BP15" s="20"/>
      <c r="BQ15" s="3">
        <f t="shared" si="2"/>
        <v>3</v>
      </c>
      <c r="BR15" s="3"/>
      <c r="BS15" s="10"/>
      <c r="BT15" s="74"/>
      <c r="BU15" s="84">
        <v>7</v>
      </c>
      <c r="BV15" s="500"/>
      <c r="BW15" s="500"/>
      <c r="BX15" s="500"/>
      <c r="BY15" s="480"/>
      <c r="BZ15" s="480"/>
      <c r="CA15" s="480"/>
      <c r="CB15" s="480"/>
      <c r="CC15" s="471"/>
      <c r="CD15" s="25"/>
      <c r="CE15" s="471"/>
      <c r="CF15" s="480"/>
      <c r="CG15" s="480"/>
      <c r="CH15" s="480"/>
      <c r="CI15" s="471"/>
      <c r="CJ15" s="3"/>
      <c r="CK15" s="3"/>
      <c r="CL15" s="3"/>
      <c r="CM15" s="480"/>
      <c r="CN15" s="480"/>
      <c r="CO15" s="480"/>
      <c r="CP15" s="480"/>
      <c r="CQ15" s="3">
        <f t="shared" si="7"/>
        <v>0</v>
      </c>
      <c r="CR15" s="3"/>
      <c r="CS15" s="10"/>
      <c r="CU15" s="84">
        <v>7</v>
      </c>
      <c r="CV15" s="53"/>
      <c r="CW15" s="53"/>
      <c r="CX15" s="53"/>
      <c r="CY15" s="25"/>
      <c r="CZ15" s="25"/>
      <c r="DA15" s="25"/>
      <c r="DB15" s="480"/>
      <c r="DC15" s="480"/>
      <c r="DD15" s="480"/>
      <c r="DE15" s="275"/>
      <c r="DF15" s="480"/>
      <c r="DG15" s="471"/>
      <c r="DH15" s="480"/>
      <c r="DI15" s="480"/>
      <c r="DJ15" s="480"/>
      <c r="DK15" s="480"/>
      <c r="DL15" s="480"/>
      <c r="DM15" s="480"/>
      <c r="DN15" s="480"/>
      <c r="DO15" s="88">
        <f t="shared" si="8"/>
        <v>0</v>
      </c>
      <c r="DP15" s="3"/>
      <c r="DQ15" s="10"/>
      <c r="DR15" s="74"/>
      <c r="DS15" s="399">
        <v>7</v>
      </c>
      <c r="DT15" s="52"/>
      <c r="DU15" s="53"/>
      <c r="DV15" s="53"/>
      <c r="DW15" s="25"/>
      <c r="DX15" s="25"/>
      <c r="DY15" s="471"/>
      <c r="DZ15" s="25"/>
      <c r="EA15" s="471"/>
      <c r="EB15" s="99"/>
      <c r="EC15" s="471"/>
      <c r="ED15" s="25"/>
      <c r="EE15" s="471"/>
      <c r="EF15" s="25"/>
      <c r="EG15" s="471"/>
      <c r="EH15" s="99"/>
      <c r="EI15" s="471"/>
      <c r="EJ15" s="25"/>
      <c r="EK15" s="471"/>
      <c r="EL15" s="25"/>
      <c r="EM15" s="3">
        <f t="shared" si="9"/>
        <v>0</v>
      </c>
      <c r="EN15" s="3"/>
      <c r="EO15" s="10"/>
      <c r="EP15" s="74"/>
      <c r="EQ15" s="348">
        <v>7</v>
      </c>
      <c r="ER15" s="341" t="s">
        <v>737</v>
      </c>
      <c r="ES15" s="342">
        <v>42981</v>
      </c>
      <c r="ET15" s="342" t="s">
        <v>283</v>
      </c>
      <c r="EU15" s="343" t="s">
        <v>619</v>
      </c>
      <c r="EV15" s="577">
        <v>2014</v>
      </c>
      <c r="EW15" s="643" t="s">
        <v>17</v>
      </c>
      <c r="EX15" s="563">
        <v>5</v>
      </c>
      <c r="EY15" s="643"/>
      <c r="EZ15" s="560"/>
      <c r="FA15" s="562"/>
      <c r="FB15" s="563"/>
      <c r="FC15" s="562"/>
      <c r="FD15" s="560"/>
      <c r="FE15" s="562"/>
      <c r="FF15" s="560"/>
      <c r="FG15" s="352">
        <f t="shared" si="3"/>
        <v>5</v>
      </c>
      <c r="FH15" s="352"/>
      <c r="FI15" s="353"/>
      <c r="FJ15" s="74"/>
      <c r="FK15" s="348">
        <v>7</v>
      </c>
      <c r="FL15" s="341" t="s">
        <v>815</v>
      </c>
      <c r="FM15" s="342">
        <v>38999</v>
      </c>
      <c r="FN15" s="342" t="s">
        <v>286</v>
      </c>
      <c r="FO15" s="343" t="s">
        <v>549</v>
      </c>
      <c r="FP15" s="343">
        <v>2010</v>
      </c>
      <c r="FQ15" s="562"/>
      <c r="FR15" s="343"/>
      <c r="FS15" s="562" t="s">
        <v>19</v>
      </c>
      <c r="FT15" s="343">
        <v>4</v>
      </c>
      <c r="FU15" s="562"/>
      <c r="FV15" s="350"/>
      <c r="FW15" s="562"/>
      <c r="FX15" s="350"/>
      <c r="FY15" s="562"/>
      <c r="FZ15" s="350"/>
      <c r="GA15" s="352">
        <f t="shared" si="4"/>
        <v>4</v>
      </c>
      <c r="GB15" s="352"/>
      <c r="GC15" s="353"/>
      <c r="GE15" s="348">
        <v>7</v>
      </c>
      <c r="GF15" s="342" t="s">
        <v>756</v>
      </c>
      <c r="GG15" s="342">
        <v>38823</v>
      </c>
      <c r="GH15" s="342" t="s">
        <v>283</v>
      </c>
      <c r="GI15" s="343" t="s">
        <v>371</v>
      </c>
      <c r="GJ15" s="343">
        <v>2007</v>
      </c>
      <c r="GK15" s="562"/>
      <c r="GL15" s="350"/>
      <c r="GM15" s="562" t="s">
        <v>19</v>
      </c>
      <c r="GN15" s="350">
        <v>2</v>
      </c>
      <c r="GO15" s="643"/>
      <c r="GP15" s="350"/>
      <c r="GQ15" s="562"/>
      <c r="GR15" s="350"/>
      <c r="GS15" s="562"/>
      <c r="GT15" s="343"/>
      <c r="GU15" s="562"/>
      <c r="GV15" s="343"/>
      <c r="GW15" s="343"/>
      <c r="GX15" s="343"/>
      <c r="GY15" s="352">
        <f t="shared" si="5"/>
        <v>2</v>
      </c>
      <c r="GZ15" s="352"/>
      <c r="HA15" s="353"/>
      <c r="HC15" s="348">
        <v>7</v>
      </c>
      <c r="HD15" s="342"/>
      <c r="HE15" s="355"/>
      <c r="HF15" s="342"/>
      <c r="HG15" s="343"/>
      <c r="HH15" s="343"/>
      <c r="HI15" s="562"/>
      <c r="HJ15" s="343"/>
      <c r="HK15" s="562"/>
      <c r="HL15" s="343"/>
      <c r="HM15" s="562"/>
      <c r="HN15" s="352"/>
      <c r="HO15" s="562"/>
      <c r="HP15" s="343"/>
      <c r="HQ15" s="562"/>
      <c r="HR15" s="343"/>
      <c r="HS15" s="562"/>
      <c r="HT15" s="343"/>
      <c r="HU15" s="562"/>
      <c r="HV15" s="343"/>
      <c r="HW15" s="352">
        <f t="shared" si="6"/>
        <v>0</v>
      </c>
      <c r="HX15" s="352"/>
      <c r="HY15" s="353"/>
      <c r="IA15" s="410">
        <v>7</v>
      </c>
      <c r="IB15" s="534"/>
      <c r="IC15" s="536"/>
      <c r="ID15" s="535"/>
      <c r="IE15" s="536"/>
      <c r="IF15" s="536"/>
      <c r="IG15" s="581"/>
      <c r="IH15" s="536"/>
      <c r="II15" s="683"/>
      <c r="IJ15" s="536"/>
      <c r="IK15" s="562"/>
      <c r="IL15" s="536"/>
      <c r="IM15" s="562"/>
      <c r="IN15" s="343"/>
      <c r="IO15" s="562"/>
      <c r="IP15" s="352"/>
      <c r="IQ15" s="352"/>
      <c r="IR15" s="352"/>
      <c r="IS15" s="352">
        <f t="shared" ref="IS15:IS20" si="11">+IH15+IJ15+IL15+IN15+IP15+IR15</f>
        <v>0</v>
      </c>
      <c r="IT15" s="352"/>
      <c r="IU15" s="353"/>
      <c r="IV15" s="288" t="s">
        <v>1017</v>
      </c>
    </row>
    <row r="16" spans="1:256" ht="20.25" customHeight="1" x14ac:dyDescent="0.25">
      <c r="A16" s="84">
        <v>8</v>
      </c>
      <c r="B16" s="52" t="s">
        <v>618</v>
      </c>
      <c r="C16" s="53">
        <v>41949</v>
      </c>
      <c r="D16" s="53" t="s">
        <v>283</v>
      </c>
      <c r="E16" s="25" t="s">
        <v>619</v>
      </c>
      <c r="F16" s="25">
        <v>2013</v>
      </c>
      <c r="G16" s="480" t="s">
        <v>17</v>
      </c>
      <c r="H16" s="25">
        <v>8</v>
      </c>
      <c r="I16" s="480"/>
      <c r="J16" s="25"/>
      <c r="K16" s="480"/>
      <c r="L16" s="25"/>
      <c r="M16" s="480"/>
      <c r="N16" s="480"/>
      <c r="O16" s="471"/>
      <c r="P16" s="25"/>
      <c r="Q16" s="471"/>
      <c r="R16" s="25"/>
      <c r="S16" s="25"/>
      <c r="T16" s="25"/>
      <c r="U16" s="3">
        <f t="shared" si="0"/>
        <v>8</v>
      </c>
      <c r="V16" s="3"/>
      <c r="W16" s="10"/>
      <c r="X16" s="74"/>
      <c r="Y16" s="84">
        <v>8</v>
      </c>
      <c r="Z16" s="52" t="s">
        <v>650</v>
      </c>
      <c r="AA16" s="53">
        <v>42130</v>
      </c>
      <c r="AB16" s="53" t="s">
        <v>627</v>
      </c>
      <c r="AC16" s="25" t="s">
        <v>619</v>
      </c>
      <c r="AD16" s="211">
        <v>2012</v>
      </c>
      <c r="AE16" s="480" t="s">
        <v>18</v>
      </c>
      <c r="AF16" s="480">
        <v>6</v>
      </c>
      <c r="AG16" s="480"/>
      <c r="AH16" s="480"/>
      <c r="AI16" s="275"/>
      <c r="AJ16" s="480"/>
      <c r="AK16" s="275"/>
      <c r="AL16" s="480"/>
      <c r="AM16" s="275"/>
      <c r="AN16" s="480"/>
      <c r="AO16" s="275"/>
      <c r="AP16" s="25"/>
      <c r="AQ16" s="275"/>
      <c r="AR16" s="25"/>
      <c r="AS16" s="3">
        <f t="shared" si="1"/>
        <v>6</v>
      </c>
      <c r="AT16" s="3"/>
      <c r="AU16" s="10"/>
      <c r="AV16" s="74"/>
      <c r="AW16" s="84">
        <v>8</v>
      </c>
      <c r="AX16" s="52" t="s">
        <v>901</v>
      </c>
      <c r="AY16" s="53">
        <v>39723</v>
      </c>
      <c r="AZ16" s="53" t="s">
        <v>366</v>
      </c>
      <c r="BA16" s="25" t="s">
        <v>549</v>
      </c>
      <c r="BB16" s="25">
        <v>2009</v>
      </c>
      <c r="BC16" s="275"/>
      <c r="BD16" s="25"/>
      <c r="BE16" s="275" t="s">
        <v>222</v>
      </c>
      <c r="BF16" s="25">
        <v>3</v>
      </c>
      <c r="BG16" s="275"/>
      <c r="BH16" s="25"/>
      <c r="BI16" s="275"/>
      <c r="BJ16" s="25"/>
      <c r="BK16" s="471"/>
      <c r="BL16" s="25"/>
      <c r="BM16" s="275"/>
      <c r="BN16" s="25"/>
      <c r="BO16" s="471"/>
      <c r="BP16" s="25"/>
      <c r="BQ16" s="3">
        <f t="shared" si="2"/>
        <v>3</v>
      </c>
      <c r="BR16" s="3"/>
      <c r="BS16" s="10"/>
      <c r="BT16" s="74"/>
      <c r="BU16" s="84">
        <v>8</v>
      </c>
      <c r="BV16" s="53"/>
      <c r="BW16" s="53"/>
      <c r="BX16" s="53"/>
      <c r="BY16" s="25"/>
      <c r="BZ16" s="25"/>
      <c r="CA16" s="471"/>
      <c r="CB16" s="480"/>
      <c r="CC16" s="480"/>
      <c r="CD16" s="480"/>
      <c r="CE16" s="480"/>
      <c r="CF16" s="480"/>
      <c r="CG16" s="471"/>
      <c r="CH16" s="480"/>
      <c r="CI16" s="471"/>
      <c r="CJ16" s="3"/>
      <c r="CK16" s="3"/>
      <c r="CL16" s="3"/>
      <c r="CM16" s="471"/>
      <c r="CN16" s="25"/>
      <c r="CO16" s="25"/>
      <c r="CP16" s="25"/>
      <c r="CQ16" s="3">
        <f t="shared" si="7"/>
        <v>0</v>
      </c>
      <c r="CR16" s="3"/>
      <c r="CS16" s="10"/>
      <c r="CU16" s="84">
        <v>8</v>
      </c>
      <c r="CV16" s="268"/>
      <c r="CW16" s="297"/>
      <c r="CX16" s="297"/>
      <c r="CY16" s="300"/>
      <c r="CZ16" s="300"/>
      <c r="DA16" s="275"/>
      <c r="DB16" s="480"/>
      <c r="DC16" s="275"/>
      <c r="DD16" s="488"/>
      <c r="DE16" s="480"/>
      <c r="DF16" s="480"/>
      <c r="DG16" s="480"/>
      <c r="DH16" s="480"/>
      <c r="DI16" s="471"/>
      <c r="DJ16" s="25"/>
      <c r="DK16" s="471"/>
      <c r="DL16" s="25"/>
      <c r="DM16" s="25"/>
      <c r="DN16" s="25"/>
      <c r="DO16" s="88">
        <f t="shared" ref="DO16:DO23" si="12">+DB16+DD16+DF16+DH16+DJ16+DL16+DN16</f>
        <v>0</v>
      </c>
      <c r="DP16" s="3"/>
      <c r="DQ16" s="10"/>
      <c r="DR16" s="74"/>
      <c r="DS16" s="399">
        <v>8</v>
      </c>
      <c r="DT16" s="527"/>
      <c r="DU16" s="471"/>
      <c r="DV16" s="528"/>
      <c r="DW16" s="471"/>
      <c r="DX16" s="471"/>
      <c r="DY16" s="275"/>
      <c r="DZ16" s="471"/>
      <c r="EA16" s="471"/>
      <c r="EB16" s="471"/>
      <c r="EC16" s="471"/>
      <c r="ED16" s="471"/>
      <c r="EE16" s="275"/>
      <c r="EF16" s="471"/>
      <c r="EG16" s="275"/>
      <c r="EH16" s="471"/>
      <c r="EI16" s="471"/>
      <c r="EJ16" s="528"/>
      <c r="EK16" s="471"/>
      <c r="EL16" s="25"/>
      <c r="EM16" s="3">
        <f t="shared" si="9"/>
        <v>0</v>
      </c>
      <c r="EN16" s="3"/>
      <c r="EO16" s="10"/>
      <c r="EP16" s="74"/>
      <c r="EQ16" s="348">
        <v>8</v>
      </c>
      <c r="ER16" s="341" t="s">
        <v>866</v>
      </c>
      <c r="ES16" s="355">
        <v>40526</v>
      </c>
      <c r="ET16" s="342" t="s">
        <v>284</v>
      </c>
      <c r="EU16" s="343" t="s">
        <v>544</v>
      </c>
      <c r="EV16" s="343">
        <v>2013</v>
      </c>
      <c r="EW16" s="562" t="s">
        <v>18</v>
      </c>
      <c r="EX16" s="560">
        <v>5</v>
      </c>
      <c r="EY16" s="643"/>
      <c r="EZ16" s="560"/>
      <c r="FA16" s="562"/>
      <c r="FB16" s="563"/>
      <c r="FC16" s="581"/>
      <c r="FD16" s="560"/>
      <c r="FE16" s="581"/>
      <c r="FF16" s="560"/>
      <c r="FG16" s="352">
        <f t="shared" si="3"/>
        <v>5</v>
      </c>
      <c r="FH16" s="352"/>
      <c r="FI16" s="353"/>
      <c r="FJ16" s="74"/>
      <c r="FK16" s="348">
        <v>8</v>
      </c>
      <c r="FL16" s="470" t="s">
        <v>875</v>
      </c>
      <c r="FM16" s="349">
        <v>38783</v>
      </c>
      <c r="FN16" s="349" t="s">
        <v>286</v>
      </c>
      <c r="FO16" s="350" t="s">
        <v>371</v>
      </c>
      <c r="FP16" s="350">
        <v>2009</v>
      </c>
      <c r="FQ16" s="581" t="s">
        <v>222</v>
      </c>
      <c r="FR16" s="350">
        <v>1</v>
      </c>
      <c r="FS16" s="581" t="s">
        <v>222</v>
      </c>
      <c r="FT16" s="343">
        <v>2</v>
      </c>
      <c r="FU16" s="562"/>
      <c r="FV16" s="343"/>
      <c r="FW16" s="562"/>
      <c r="FX16" s="343"/>
      <c r="FY16" s="581"/>
      <c r="FZ16" s="350"/>
      <c r="GA16" s="352">
        <f t="shared" si="4"/>
        <v>3</v>
      </c>
      <c r="GB16" s="352"/>
      <c r="GC16" s="353"/>
      <c r="GE16" s="348">
        <v>8</v>
      </c>
      <c r="GF16" s="470"/>
      <c r="GG16" s="349"/>
      <c r="GH16" s="349"/>
      <c r="GI16" s="350"/>
      <c r="GJ16" s="350"/>
      <c r="GK16" s="562"/>
      <c r="GL16" s="350"/>
      <c r="GM16" s="562"/>
      <c r="GN16" s="350"/>
      <c r="GO16" s="562"/>
      <c r="GP16" s="350"/>
      <c r="GQ16" s="562"/>
      <c r="GR16" s="350"/>
      <c r="GS16" s="562"/>
      <c r="GT16" s="343"/>
      <c r="GU16" s="562"/>
      <c r="GV16" s="343"/>
      <c r="GW16" s="343"/>
      <c r="GX16" s="343"/>
      <c r="GY16" s="352">
        <f t="shared" ref="GY16:GY19" si="13">+GL16+GN16+GP16+GR16+GT16+GV16+GX16</f>
        <v>0</v>
      </c>
      <c r="GZ16" s="352"/>
      <c r="HA16" s="353"/>
      <c r="HC16" s="348">
        <v>8</v>
      </c>
      <c r="HD16" s="470"/>
      <c r="HE16" s="349"/>
      <c r="HF16" s="349"/>
      <c r="HG16" s="350"/>
      <c r="HH16" s="350"/>
      <c r="HI16" s="562"/>
      <c r="HJ16" s="343"/>
      <c r="HK16" s="562"/>
      <c r="HL16" s="343"/>
      <c r="HM16" s="562"/>
      <c r="HN16" s="350"/>
      <c r="HO16" s="562"/>
      <c r="HP16" s="350"/>
      <c r="HQ16" s="562"/>
      <c r="HR16" s="352"/>
      <c r="HS16" s="352"/>
      <c r="HT16" s="352"/>
      <c r="HU16" s="352"/>
      <c r="HV16" s="352"/>
      <c r="HW16" s="352">
        <f t="shared" ref="HW16:HW17" si="14">+HJ16+HL16+HN16+HP16+HR16+HT16+HV16</f>
        <v>0</v>
      </c>
      <c r="HX16" s="352"/>
      <c r="HY16" s="353"/>
      <c r="IA16" s="410">
        <v>8</v>
      </c>
      <c r="IB16" s="534"/>
      <c r="IC16" s="536"/>
      <c r="ID16" s="535"/>
      <c r="IE16" s="536"/>
      <c r="IF16" s="536"/>
      <c r="IG16" s="581"/>
      <c r="IH16" s="536"/>
      <c r="II16" s="562"/>
      <c r="IJ16" s="536"/>
      <c r="IK16" s="562"/>
      <c r="IL16" s="536"/>
      <c r="IM16" s="562"/>
      <c r="IN16" s="536"/>
      <c r="IO16" s="562"/>
      <c r="IP16" s="343"/>
      <c r="IQ16" s="343"/>
      <c r="IR16" s="343"/>
      <c r="IS16" s="352">
        <f t="shared" si="11"/>
        <v>0</v>
      </c>
      <c r="IT16" s="352"/>
      <c r="IU16" s="353"/>
      <c r="IV16" s="291" t="s">
        <v>412</v>
      </c>
    </row>
    <row r="17" spans="1:256" ht="20.25" customHeight="1" x14ac:dyDescent="0.25">
      <c r="A17" s="84">
        <v>9</v>
      </c>
      <c r="B17" s="499" t="s">
        <v>761</v>
      </c>
      <c r="C17" s="53">
        <v>444567</v>
      </c>
      <c r="D17" s="53" t="s">
        <v>366</v>
      </c>
      <c r="E17" s="25" t="s">
        <v>544</v>
      </c>
      <c r="F17" s="25">
        <v>2013</v>
      </c>
      <c r="G17" s="480" t="s">
        <v>18</v>
      </c>
      <c r="H17" s="480">
        <v>6</v>
      </c>
      <c r="I17" s="480"/>
      <c r="J17" s="480"/>
      <c r="K17" s="275"/>
      <c r="L17" s="480"/>
      <c r="M17" s="471"/>
      <c r="N17" s="25"/>
      <c r="O17" s="471"/>
      <c r="P17" s="480"/>
      <c r="Q17" s="275"/>
      <c r="R17" s="25"/>
      <c r="S17" s="25"/>
      <c r="T17" s="25"/>
      <c r="U17" s="3">
        <f t="shared" si="0"/>
        <v>6</v>
      </c>
      <c r="V17" s="3"/>
      <c r="W17" s="10"/>
      <c r="X17" s="74"/>
      <c r="Y17" s="84">
        <v>9</v>
      </c>
      <c r="Z17" s="52" t="s">
        <v>1055</v>
      </c>
      <c r="AA17" s="53">
        <v>42905</v>
      </c>
      <c r="AB17" s="53" t="s">
        <v>998</v>
      </c>
      <c r="AC17" s="25" t="s">
        <v>544</v>
      </c>
      <c r="AD17" s="211">
        <v>2012</v>
      </c>
      <c r="AE17" s="275"/>
      <c r="AF17" s="480"/>
      <c r="AG17" s="275"/>
      <c r="AH17" s="480"/>
      <c r="AI17" s="480"/>
      <c r="AJ17" s="480"/>
      <c r="AK17" s="471" t="s">
        <v>18</v>
      </c>
      <c r="AL17" s="480">
        <v>6</v>
      </c>
      <c r="AM17" s="471"/>
      <c r="AN17" s="488"/>
      <c r="AO17" s="471"/>
      <c r="AP17" s="25"/>
      <c r="AQ17" s="275"/>
      <c r="AR17" s="25"/>
      <c r="AS17" s="3">
        <f t="shared" si="1"/>
        <v>6</v>
      </c>
      <c r="AT17" s="3"/>
      <c r="AU17" s="10"/>
      <c r="AV17" s="74"/>
      <c r="AW17" s="84">
        <v>9</v>
      </c>
      <c r="AX17" s="52" t="s">
        <v>902</v>
      </c>
      <c r="AY17" s="53">
        <v>35672</v>
      </c>
      <c r="AZ17" s="53" t="s">
        <v>313</v>
      </c>
      <c r="BA17" s="25" t="s">
        <v>544</v>
      </c>
      <c r="BB17" s="25">
        <v>2010</v>
      </c>
      <c r="BC17" s="275"/>
      <c r="BD17" s="25"/>
      <c r="BE17" s="275" t="s">
        <v>222</v>
      </c>
      <c r="BF17" s="25">
        <v>3</v>
      </c>
      <c r="BG17" s="275"/>
      <c r="BH17" s="25"/>
      <c r="BI17" s="471"/>
      <c r="BJ17" s="479"/>
      <c r="BK17" s="275"/>
      <c r="BL17" s="25"/>
      <c r="BM17" s="471"/>
      <c r="BN17" s="25"/>
      <c r="BO17" s="3"/>
      <c r="BP17" s="3"/>
      <c r="BQ17" s="3">
        <f t="shared" si="2"/>
        <v>3</v>
      </c>
      <c r="BR17" s="3"/>
      <c r="BS17" s="10"/>
      <c r="BT17" s="74"/>
      <c r="BU17" s="84">
        <v>9</v>
      </c>
      <c r="BV17" s="499"/>
      <c r="BW17" s="500"/>
      <c r="BX17" s="500"/>
      <c r="BY17" s="480"/>
      <c r="BZ17" s="480"/>
      <c r="CA17" s="480"/>
      <c r="CB17" s="479"/>
      <c r="CC17" s="471"/>
      <c r="CD17" s="480"/>
      <c r="CE17" s="471"/>
      <c r="CF17" s="479"/>
      <c r="CG17" s="471"/>
      <c r="CH17" s="20"/>
      <c r="CI17" s="471"/>
      <c r="CJ17" s="25"/>
      <c r="CK17" s="25"/>
      <c r="CL17" s="25"/>
      <c r="CM17" s="471"/>
      <c r="CN17" s="25"/>
      <c r="CO17" s="25"/>
      <c r="CP17" s="25"/>
      <c r="CQ17" s="3">
        <f t="shared" si="7"/>
        <v>0</v>
      </c>
      <c r="CR17" s="3"/>
      <c r="CS17" s="10"/>
      <c r="CU17" s="84">
        <v>9</v>
      </c>
      <c r="CV17" s="52"/>
      <c r="CW17" s="53"/>
      <c r="CX17" s="53"/>
      <c r="CY17" s="25"/>
      <c r="CZ17" s="25"/>
      <c r="DA17" s="471"/>
      <c r="DB17" s="480"/>
      <c r="DC17" s="275"/>
      <c r="DD17" s="480"/>
      <c r="DE17" s="471"/>
      <c r="DF17" s="480"/>
      <c r="DG17" s="471"/>
      <c r="DH17" s="480"/>
      <c r="DI17" s="471"/>
      <c r="DJ17" s="25"/>
      <c r="DK17" s="471"/>
      <c r="DL17" s="25"/>
      <c r="DM17" s="25"/>
      <c r="DN17" s="25"/>
      <c r="DO17" s="88">
        <f t="shared" si="12"/>
        <v>0</v>
      </c>
      <c r="DP17" s="3"/>
      <c r="DQ17" s="10"/>
      <c r="DR17" s="74"/>
      <c r="DS17" s="399">
        <v>9</v>
      </c>
      <c r="DT17" s="527"/>
      <c r="DU17" s="471"/>
      <c r="DV17" s="528"/>
      <c r="DW17" s="471"/>
      <c r="DX17" s="471"/>
      <c r="DY17" s="480"/>
      <c r="DZ17" s="25"/>
      <c r="EA17" s="471"/>
      <c r="EB17" s="528"/>
      <c r="EC17" s="480"/>
      <c r="ED17" s="25"/>
      <c r="EE17" s="275"/>
      <c r="EF17" s="471"/>
      <c r="EG17" s="471"/>
      <c r="EH17" s="471"/>
      <c r="EI17" s="471"/>
      <c r="EJ17" s="25"/>
      <c r="EK17" s="471"/>
      <c r="EL17" s="88"/>
      <c r="EM17" s="3">
        <f t="shared" si="9"/>
        <v>0</v>
      </c>
      <c r="EN17" s="3"/>
      <c r="EO17" s="10"/>
      <c r="EP17" s="74"/>
      <c r="EQ17" s="348">
        <v>9</v>
      </c>
      <c r="ER17" s="342" t="s">
        <v>867</v>
      </c>
      <c r="ES17" s="342">
        <v>43006</v>
      </c>
      <c r="ET17" s="342" t="s">
        <v>286</v>
      </c>
      <c r="EU17" s="343" t="s">
        <v>619</v>
      </c>
      <c r="EV17" s="343">
        <v>2014</v>
      </c>
      <c r="EW17" s="562" t="s">
        <v>19</v>
      </c>
      <c r="EX17" s="563">
        <v>3</v>
      </c>
      <c r="EY17" s="643"/>
      <c r="EZ17" s="560"/>
      <c r="FA17" s="562"/>
      <c r="FB17" s="560"/>
      <c r="FC17" s="562"/>
      <c r="FD17" s="560"/>
      <c r="FE17" s="562"/>
      <c r="FF17" s="560"/>
      <c r="FG17" s="352">
        <f t="shared" si="3"/>
        <v>3</v>
      </c>
      <c r="FH17" s="352"/>
      <c r="FI17" s="353"/>
      <c r="FJ17" s="74"/>
      <c r="FK17" s="348">
        <v>9</v>
      </c>
      <c r="FL17" s="342" t="s">
        <v>818</v>
      </c>
      <c r="FM17" s="342">
        <v>40422</v>
      </c>
      <c r="FN17" s="342" t="s">
        <v>286</v>
      </c>
      <c r="FO17" s="343" t="s">
        <v>549</v>
      </c>
      <c r="FP17" s="343">
        <v>2010</v>
      </c>
      <c r="FQ17" s="581" t="s">
        <v>222</v>
      </c>
      <c r="FR17" s="343">
        <v>1</v>
      </c>
      <c r="FS17" s="581" t="s">
        <v>222</v>
      </c>
      <c r="FT17" s="350">
        <v>2</v>
      </c>
      <c r="FU17" s="581"/>
      <c r="FV17" s="343"/>
      <c r="FW17" s="581"/>
      <c r="FX17" s="343"/>
      <c r="FY17" s="581"/>
      <c r="FZ17" s="343"/>
      <c r="GA17" s="352">
        <f t="shared" si="4"/>
        <v>3</v>
      </c>
      <c r="GB17" s="352"/>
      <c r="GC17" s="353"/>
      <c r="GE17" s="348">
        <v>9</v>
      </c>
      <c r="GF17" s="342"/>
      <c r="GG17" s="342"/>
      <c r="GH17" s="342"/>
      <c r="GI17" s="350"/>
      <c r="GJ17" s="343"/>
      <c r="GK17" s="562"/>
      <c r="GL17" s="343"/>
      <c r="GM17" s="562"/>
      <c r="GN17" s="343"/>
      <c r="GO17" s="562"/>
      <c r="GP17" s="343"/>
      <c r="GQ17" s="562"/>
      <c r="GR17" s="350"/>
      <c r="GS17" s="562"/>
      <c r="GT17" s="350"/>
      <c r="GU17" s="562"/>
      <c r="GV17" s="350"/>
      <c r="GW17" s="562"/>
      <c r="GX17" s="350"/>
      <c r="GY17" s="352">
        <f t="shared" si="13"/>
        <v>0</v>
      </c>
      <c r="GZ17" s="352"/>
      <c r="HA17" s="353"/>
      <c r="HC17" s="348">
        <v>9</v>
      </c>
      <c r="HD17" s="349"/>
      <c r="HE17" s="349"/>
      <c r="HF17" s="349"/>
      <c r="HG17" s="350"/>
      <c r="HH17" s="350"/>
      <c r="HI17" s="562"/>
      <c r="HJ17" s="343"/>
      <c r="HK17" s="562"/>
      <c r="HL17" s="343"/>
      <c r="HM17" s="562"/>
      <c r="HN17" s="343"/>
      <c r="HO17" s="562"/>
      <c r="HP17" s="343"/>
      <c r="HQ17" s="562"/>
      <c r="HR17" s="343"/>
      <c r="HS17" s="562"/>
      <c r="HT17" s="343"/>
      <c r="HU17" s="562"/>
      <c r="HV17" s="343"/>
      <c r="HW17" s="352">
        <f t="shared" si="14"/>
        <v>0</v>
      </c>
      <c r="HX17" s="352"/>
      <c r="HY17" s="353"/>
      <c r="IA17" s="410">
        <v>9</v>
      </c>
      <c r="IB17" s="535"/>
      <c r="IC17" s="535"/>
      <c r="ID17" s="535"/>
      <c r="IE17" s="535"/>
      <c r="IF17" s="535"/>
      <c r="IG17" s="581"/>
      <c r="IH17" s="577"/>
      <c r="II17" s="643"/>
      <c r="IJ17" s="577"/>
      <c r="IK17" s="562"/>
      <c r="IL17" s="467"/>
      <c r="IM17" s="581"/>
      <c r="IN17" s="577"/>
      <c r="IO17" s="562"/>
      <c r="IP17" s="343"/>
      <c r="IQ17" s="352"/>
      <c r="IR17" s="352"/>
      <c r="IS17" s="352">
        <f t="shared" si="11"/>
        <v>0</v>
      </c>
      <c r="IT17" s="352"/>
      <c r="IU17" s="353"/>
      <c r="IV17" s="288" t="s">
        <v>408</v>
      </c>
    </row>
    <row r="18" spans="1:256" ht="20.25" customHeight="1" thickBot="1" x14ac:dyDescent="0.3">
      <c r="A18" s="84">
        <v>10</v>
      </c>
      <c r="B18" s="52" t="s">
        <v>622</v>
      </c>
      <c r="C18" s="53">
        <v>40484</v>
      </c>
      <c r="D18" s="53" t="s">
        <v>306</v>
      </c>
      <c r="E18" s="25" t="s">
        <v>544</v>
      </c>
      <c r="F18" s="25">
        <v>2014</v>
      </c>
      <c r="G18" s="480" t="s">
        <v>19</v>
      </c>
      <c r="H18" s="25">
        <v>4</v>
      </c>
      <c r="I18" s="275"/>
      <c r="J18" s="480"/>
      <c r="K18" s="480"/>
      <c r="L18" s="480"/>
      <c r="M18" s="275"/>
      <c r="N18" s="480"/>
      <c r="O18" s="471"/>
      <c r="P18" s="480"/>
      <c r="Q18" s="275"/>
      <c r="R18" s="480"/>
      <c r="S18" s="480"/>
      <c r="T18" s="480"/>
      <c r="U18" s="3">
        <f t="shared" si="0"/>
        <v>4</v>
      </c>
      <c r="V18" s="3"/>
      <c r="W18" s="10"/>
      <c r="X18" s="74"/>
      <c r="Y18" s="84">
        <v>10</v>
      </c>
      <c r="Z18" s="111" t="s">
        <v>652</v>
      </c>
      <c r="AA18" s="100">
        <v>39107</v>
      </c>
      <c r="AB18" s="100" t="s">
        <v>641</v>
      </c>
      <c r="AC18" s="99" t="s">
        <v>546</v>
      </c>
      <c r="AD18" s="210">
        <v>2012</v>
      </c>
      <c r="AE18" s="471" t="s">
        <v>19</v>
      </c>
      <c r="AF18" s="25">
        <v>4</v>
      </c>
      <c r="AG18" s="275"/>
      <c r="AH18" s="25"/>
      <c r="AI18" s="275"/>
      <c r="AJ18" s="25"/>
      <c r="AK18" s="275"/>
      <c r="AL18" s="480"/>
      <c r="AM18" s="275"/>
      <c r="AN18" s="480"/>
      <c r="AO18" s="471"/>
      <c r="AP18" s="25"/>
      <c r="AQ18" s="275"/>
      <c r="AR18" s="480"/>
      <c r="AS18" s="3">
        <f t="shared" si="1"/>
        <v>4</v>
      </c>
      <c r="AT18" s="3"/>
      <c r="AU18" s="10"/>
      <c r="AV18" s="74"/>
      <c r="AW18" s="84">
        <v>10</v>
      </c>
      <c r="AX18" s="52" t="s">
        <v>818</v>
      </c>
      <c r="AY18" s="53">
        <v>40422</v>
      </c>
      <c r="AZ18" s="53" t="s">
        <v>286</v>
      </c>
      <c r="BA18" s="25" t="s">
        <v>549</v>
      </c>
      <c r="BB18" s="25">
        <v>2010</v>
      </c>
      <c r="BC18" s="275" t="s">
        <v>222</v>
      </c>
      <c r="BD18" s="25">
        <v>2</v>
      </c>
      <c r="BE18" s="471"/>
      <c r="BF18" s="25"/>
      <c r="BG18" s="275"/>
      <c r="BH18" s="25"/>
      <c r="BI18" s="471"/>
      <c r="BJ18" s="25"/>
      <c r="BK18" s="471"/>
      <c r="BL18" s="25"/>
      <c r="BM18" s="471"/>
      <c r="BN18" s="25"/>
      <c r="BO18" s="25"/>
      <c r="BP18" s="20"/>
      <c r="BQ18" s="3">
        <f t="shared" si="2"/>
        <v>2</v>
      </c>
      <c r="BR18" s="3"/>
      <c r="BS18" s="10"/>
      <c r="BT18" s="74"/>
      <c r="BU18" s="84">
        <v>10</v>
      </c>
      <c r="BV18" s="52"/>
      <c r="BW18" s="53"/>
      <c r="BX18" s="53"/>
      <c r="BY18" s="25"/>
      <c r="BZ18" s="25"/>
      <c r="CA18" s="471"/>
      <c r="CB18" s="480"/>
      <c r="CC18" s="480"/>
      <c r="CD18" s="480"/>
      <c r="CE18" s="480"/>
      <c r="CF18" s="480"/>
      <c r="CG18" s="471"/>
      <c r="CH18" s="25"/>
      <c r="CI18" s="471"/>
      <c r="CJ18" s="25"/>
      <c r="CK18" s="25"/>
      <c r="CL18" s="25"/>
      <c r="CM18" s="471"/>
      <c r="CN18" s="25"/>
      <c r="CO18" s="25"/>
      <c r="CP18" s="25"/>
      <c r="CQ18" s="3">
        <f t="shared" si="7"/>
        <v>0</v>
      </c>
      <c r="CR18" s="3"/>
      <c r="CS18" s="10"/>
      <c r="CU18" s="84">
        <v>10</v>
      </c>
      <c r="CV18" s="52"/>
      <c r="CW18" s="53"/>
      <c r="CX18" s="53"/>
      <c r="CY18" s="25"/>
      <c r="CZ18" s="25"/>
      <c r="DA18" s="275"/>
      <c r="DB18" s="480"/>
      <c r="DC18" s="275"/>
      <c r="DD18" s="25"/>
      <c r="DE18" s="471"/>
      <c r="DF18" s="480"/>
      <c r="DG18" s="471"/>
      <c r="DH18" s="480"/>
      <c r="DI18" s="471"/>
      <c r="DJ18" s="25"/>
      <c r="DK18" s="471"/>
      <c r="DL18" s="25"/>
      <c r="DM18" s="25"/>
      <c r="DN18" s="25"/>
      <c r="DO18" s="88">
        <f t="shared" si="12"/>
        <v>0</v>
      </c>
      <c r="DP18" s="3"/>
      <c r="DQ18" s="10"/>
      <c r="DR18" s="74"/>
      <c r="DS18" s="399">
        <v>10</v>
      </c>
      <c r="DT18" s="52"/>
      <c r="DU18" s="53"/>
      <c r="DV18" s="53"/>
      <c r="DW18" s="25"/>
      <c r="DX18" s="25"/>
      <c r="DY18" s="471"/>
      <c r="DZ18" s="25"/>
      <c r="EA18" s="471"/>
      <c r="EB18" s="25"/>
      <c r="EC18" s="471"/>
      <c r="ED18" s="25"/>
      <c r="EE18" s="471"/>
      <c r="EF18" s="25"/>
      <c r="EG18" s="471"/>
      <c r="EH18" s="25"/>
      <c r="EI18" s="471"/>
      <c r="EJ18" s="25"/>
      <c r="EK18" s="471"/>
      <c r="EL18" s="25"/>
      <c r="EM18" s="3">
        <f t="shared" si="9"/>
        <v>0</v>
      </c>
      <c r="EN18" s="3"/>
      <c r="EO18" s="10"/>
      <c r="EP18" s="74"/>
      <c r="EQ18" s="348">
        <v>10</v>
      </c>
      <c r="ER18" s="342" t="s">
        <v>618</v>
      </c>
      <c r="ES18" s="342">
        <v>41949</v>
      </c>
      <c r="ET18" s="342" t="s">
        <v>283</v>
      </c>
      <c r="EU18" s="343" t="s">
        <v>619</v>
      </c>
      <c r="EV18" s="343">
        <v>2013</v>
      </c>
      <c r="EW18" s="562" t="s">
        <v>19</v>
      </c>
      <c r="EX18" s="560">
        <v>2</v>
      </c>
      <c r="EY18" s="581"/>
      <c r="EZ18" s="560"/>
      <c r="FA18" s="581"/>
      <c r="FB18" s="563"/>
      <c r="FC18" s="581"/>
      <c r="FD18" s="563"/>
      <c r="FE18" s="562"/>
      <c r="FF18" s="560"/>
      <c r="FG18" s="352">
        <f t="shared" si="3"/>
        <v>2</v>
      </c>
      <c r="FH18" s="352"/>
      <c r="FI18" s="353"/>
      <c r="FJ18" s="74"/>
      <c r="FK18" s="348">
        <v>10</v>
      </c>
      <c r="FL18" s="349"/>
      <c r="FM18" s="349"/>
      <c r="FN18" s="349"/>
      <c r="FO18" s="350"/>
      <c r="FP18" s="350"/>
      <c r="FQ18" s="643"/>
      <c r="FR18" s="350"/>
      <c r="FS18" s="562"/>
      <c r="FT18" s="350"/>
      <c r="FU18" s="643"/>
      <c r="FV18" s="343"/>
      <c r="FW18" s="643"/>
      <c r="FX18" s="343"/>
      <c r="FY18" s="562"/>
      <c r="FZ18" s="350"/>
      <c r="GA18" s="352">
        <f t="shared" ref="GA18:GA19" si="15">+FR18+FT18+FV18+FX18+FZ18</f>
        <v>0</v>
      </c>
      <c r="GB18" s="352"/>
      <c r="GC18" s="353"/>
      <c r="GE18" s="348">
        <v>10</v>
      </c>
      <c r="GF18" s="342"/>
      <c r="GG18" s="342"/>
      <c r="GH18" s="342"/>
      <c r="GI18" s="343"/>
      <c r="GJ18" s="577"/>
      <c r="GK18" s="643"/>
      <c r="GL18" s="343"/>
      <c r="GM18" s="643"/>
      <c r="GN18" s="343"/>
      <c r="GO18" s="643"/>
      <c r="GP18" s="343"/>
      <c r="GQ18" s="562"/>
      <c r="GR18" s="343"/>
      <c r="GS18" s="562"/>
      <c r="GT18" s="343"/>
      <c r="GU18" s="562"/>
      <c r="GV18" s="343"/>
      <c r="GW18" s="343"/>
      <c r="GX18" s="343"/>
      <c r="GY18" s="352">
        <f t="shared" si="13"/>
        <v>0</v>
      </c>
      <c r="GZ18" s="352"/>
      <c r="HA18" s="353"/>
      <c r="HC18" s="348">
        <v>10</v>
      </c>
      <c r="HD18" s="342"/>
      <c r="HE18" s="342"/>
      <c r="HF18" s="342"/>
      <c r="HG18" s="343"/>
      <c r="HH18" s="354"/>
      <c r="HI18" s="562"/>
      <c r="HJ18" s="343"/>
      <c r="HK18" s="562"/>
      <c r="HL18" s="343"/>
      <c r="HM18" s="562"/>
      <c r="HN18" s="343"/>
      <c r="HO18" s="562"/>
      <c r="HP18" s="350"/>
      <c r="HQ18" s="562"/>
      <c r="HR18" s="352"/>
      <c r="HS18" s="352"/>
      <c r="HT18" s="352"/>
      <c r="HU18" s="352"/>
      <c r="HV18" s="352"/>
      <c r="HW18" s="352">
        <f t="shared" ref="HW18:HW35" si="16">+HJ18+HL18+HN18+HP18+HR18+HT18+HV18</f>
        <v>0</v>
      </c>
      <c r="HX18" s="352"/>
      <c r="HY18" s="353"/>
      <c r="IA18" s="410">
        <v>10</v>
      </c>
      <c r="IB18" s="535"/>
      <c r="IC18" s="536"/>
      <c r="ID18" s="535"/>
      <c r="IE18" s="536"/>
      <c r="IF18" s="536"/>
      <c r="IG18" s="562"/>
      <c r="IH18" s="343"/>
      <c r="II18" s="562"/>
      <c r="IJ18" s="352"/>
      <c r="IK18" s="562"/>
      <c r="IL18" s="352"/>
      <c r="IM18" s="562"/>
      <c r="IN18" s="343"/>
      <c r="IO18" s="562"/>
      <c r="IP18" s="343"/>
      <c r="IQ18" s="352"/>
      <c r="IR18" s="352"/>
      <c r="IS18" s="352">
        <f t="shared" si="11"/>
        <v>0</v>
      </c>
      <c r="IT18" s="352"/>
      <c r="IU18" s="353"/>
      <c r="IV18" s="292" t="s">
        <v>440</v>
      </c>
    </row>
    <row r="19" spans="1:256" ht="20.25" customHeight="1" x14ac:dyDescent="0.25">
      <c r="A19" s="84">
        <v>11</v>
      </c>
      <c r="B19" s="532" t="s">
        <v>623</v>
      </c>
      <c r="C19" s="533">
        <v>43139</v>
      </c>
      <c r="D19" s="533" t="s">
        <v>621</v>
      </c>
      <c r="E19" s="25" t="s">
        <v>619</v>
      </c>
      <c r="F19" s="471">
        <v>2014</v>
      </c>
      <c r="G19" s="480" t="s">
        <v>19</v>
      </c>
      <c r="H19" s="480">
        <v>4</v>
      </c>
      <c r="I19" s="275"/>
      <c r="J19" s="480"/>
      <c r="K19" s="480"/>
      <c r="L19" s="480"/>
      <c r="M19" s="471"/>
      <c r="N19" s="480"/>
      <c r="O19" s="471"/>
      <c r="P19" s="25"/>
      <c r="Q19" s="471"/>
      <c r="R19" s="25"/>
      <c r="S19" s="25"/>
      <c r="T19" s="25"/>
      <c r="U19" s="3">
        <f t="shared" si="0"/>
        <v>4</v>
      </c>
      <c r="V19" s="3"/>
      <c r="W19" s="10"/>
      <c r="X19" s="74"/>
      <c r="Y19" s="84">
        <v>11</v>
      </c>
      <c r="Z19" s="52" t="s">
        <v>743</v>
      </c>
      <c r="AA19" s="53">
        <v>41363</v>
      </c>
      <c r="AB19" s="53" t="s">
        <v>283</v>
      </c>
      <c r="AC19" s="25" t="s">
        <v>546</v>
      </c>
      <c r="AD19" s="211">
        <v>2011</v>
      </c>
      <c r="AE19" s="275"/>
      <c r="AF19" s="25"/>
      <c r="AG19" s="275" t="s">
        <v>222</v>
      </c>
      <c r="AH19" s="25">
        <v>3</v>
      </c>
      <c r="AI19" s="275"/>
      <c r="AJ19" s="480"/>
      <c r="AK19" s="471"/>
      <c r="AL19" s="480"/>
      <c r="AM19" s="471"/>
      <c r="AN19" s="480"/>
      <c r="AO19" s="275"/>
      <c r="AP19" s="25"/>
      <c r="AQ19" s="275"/>
      <c r="AR19" s="25"/>
      <c r="AS19" s="3">
        <f t="shared" si="1"/>
        <v>3</v>
      </c>
      <c r="AT19" s="3"/>
      <c r="AU19" s="10"/>
      <c r="AV19" s="74"/>
      <c r="AW19" s="84">
        <v>11</v>
      </c>
      <c r="AX19" s="52" t="s">
        <v>819</v>
      </c>
      <c r="AY19" s="53">
        <v>39343</v>
      </c>
      <c r="AZ19" s="53" t="s">
        <v>760</v>
      </c>
      <c r="BA19" s="25" t="s">
        <v>540</v>
      </c>
      <c r="BB19" s="25">
        <v>2010</v>
      </c>
      <c r="BC19" s="275" t="s">
        <v>222</v>
      </c>
      <c r="BD19" s="480">
        <v>2</v>
      </c>
      <c r="BE19" s="275"/>
      <c r="BF19" s="480"/>
      <c r="BG19" s="471"/>
      <c r="BH19" s="480"/>
      <c r="BI19" s="471"/>
      <c r="BJ19" s="480"/>
      <c r="BK19" s="275"/>
      <c r="BL19" s="25"/>
      <c r="BM19" s="275"/>
      <c r="BN19" s="25"/>
      <c r="BO19" s="471"/>
      <c r="BP19" s="480"/>
      <c r="BQ19" s="3">
        <f t="shared" si="2"/>
        <v>2</v>
      </c>
      <c r="BR19" s="3"/>
      <c r="BS19" s="10"/>
      <c r="BT19" s="74"/>
      <c r="BU19" s="84">
        <v>11</v>
      </c>
      <c r="BV19" s="499"/>
      <c r="BW19" s="500"/>
      <c r="BX19" s="500"/>
      <c r="BY19" s="480"/>
      <c r="BZ19" s="480"/>
      <c r="CA19" s="471"/>
      <c r="CB19" s="479"/>
      <c r="CC19" s="480"/>
      <c r="CD19" s="480"/>
      <c r="CE19" s="480"/>
      <c r="CF19" s="479"/>
      <c r="CG19" s="471"/>
      <c r="CH19" s="20"/>
      <c r="CI19" s="275"/>
      <c r="CJ19" s="25"/>
      <c r="CK19" s="25"/>
      <c r="CL19" s="25"/>
      <c r="CM19" s="471"/>
      <c r="CN19" s="25"/>
      <c r="CO19" s="25"/>
      <c r="CP19" s="25"/>
      <c r="CQ19" s="3">
        <f t="shared" si="7"/>
        <v>0</v>
      </c>
      <c r="CR19" s="3"/>
      <c r="CS19" s="10"/>
      <c r="CU19" s="84">
        <v>11</v>
      </c>
      <c r="CV19" s="532"/>
      <c r="CW19" s="53"/>
      <c r="CX19" s="53"/>
      <c r="CY19" s="25"/>
      <c r="CZ19" s="25"/>
      <c r="DA19" s="480"/>
      <c r="DB19" s="479"/>
      <c r="DC19" s="480"/>
      <c r="DD19" s="479"/>
      <c r="DE19" s="480"/>
      <c r="DF19" s="479"/>
      <c r="DG19" s="480"/>
      <c r="DH19" s="479"/>
      <c r="DI19" s="471"/>
      <c r="DJ19" s="25"/>
      <c r="DK19" s="471"/>
      <c r="DL19" s="20"/>
      <c r="DM19" s="20"/>
      <c r="DN19" s="20"/>
      <c r="DO19" s="88">
        <f t="shared" si="12"/>
        <v>0</v>
      </c>
      <c r="DP19" s="3"/>
      <c r="DQ19" s="10"/>
      <c r="DR19" s="74"/>
      <c r="DS19" s="399">
        <v>11</v>
      </c>
      <c r="DT19" s="52"/>
      <c r="DU19" s="53"/>
      <c r="DV19" s="53"/>
      <c r="DW19" s="25"/>
      <c r="DX19" s="25"/>
      <c r="DY19" s="471"/>
      <c r="DZ19" s="25"/>
      <c r="EA19" s="471"/>
      <c r="EB19" s="25"/>
      <c r="EC19" s="471"/>
      <c r="ED19" s="99"/>
      <c r="EE19" s="471"/>
      <c r="EF19" s="25"/>
      <c r="EG19" s="471"/>
      <c r="EH19" s="3"/>
      <c r="EI19" s="471"/>
      <c r="EJ19" s="4"/>
      <c r="EK19" s="471"/>
      <c r="EL19" s="25"/>
      <c r="EM19" s="3">
        <f t="shared" si="9"/>
        <v>0</v>
      </c>
      <c r="EN19" s="3"/>
      <c r="EO19" s="10"/>
      <c r="EP19" s="74"/>
      <c r="EQ19" s="348">
        <v>11</v>
      </c>
      <c r="ER19" s="349" t="s">
        <v>767</v>
      </c>
      <c r="ES19" s="349">
        <v>41401</v>
      </c>
      <c r="ET19" s="349" t="s">
        <v>283</v>
      </c>
      <c r="EU19" s="350" t="s">
        <v>544</v>
      </c>
      <c r="EV19" s="350">
        <v>2013</v>
      </c>
      <c r="EW19" s="562"/>
      <c r="EX19" s="563"/>
      <c r="EY19" s="562"/>
      <c r="EZ19" s="563"/>
      <c r="FA19" s="562" t="s">
        <v>19</v>
      </c>
      <c r="FB19" s="563">
        <v>2</v>
      </c>
      <c r="FC19" s="562"/>
      <c r="FD19" s="560"/>
      <c r="FE19" s="562"/>
      <c r="FF19" s="560"/>
      <c r="FG19" s="352">
        <f t="shared" si="3"/>
        <v>2</v>
      </c>
      <c r="FH19" s="352"/>
      <c r="FI19" s="353"/>
      <c r="FJ19" s="74"/>
      <c r="FK19" s="348">
        <v>11</v>
      </c>
      <c r="FL19" s="349"/>
      <c r="FM19" s="349"/>
      <c r="FN19" s="349"/>
      <c r="FO19" s="563"/>
      <c r="FP19" s="563"/>
      <c r="FQ19" s="643"/>
      <c r="FR19" s="350"/>
      <c r="FS19" s="562"/>
      <c r="FT19" s="350"/>
      <c r="FU19" s="643"/>
      <c r="FV19" s="350"/>
      <c r="FW19" s="643"/>
      <c r="FX19" s="350"/>
      <c r="FY19" s="581"/>
      <c r="FZ19" s="350"/>
      <c r="GA19" s="352">
        <f t="shared" si="15"/>
        <v>0</v>
      </c>
      <c r="GB19" s="352"/>
      <c r="GC19" s="353"/>
      <c r="GE19" s="348">
        <v>11</v>
      </c>
      <c r="GF19" s="586"/>
      <c r="GG19" s="355"/>
      <c r="GH19" s="342"/>
      <c r="GI19" s="343"/>
      <c r="GJ19" s="343"/>
      <c r="GK19" s="643"/>
      <c r="GL19" s="350"/>
      <c r="GM19" s="643"/>
      <c r="GN19" s="350"/>
      <c r="GO19" s="643"/>
      <c r="GP19" s="350"/>
      <c r="GQ19" s="643"/>
      <c r="GR19" s="350"/>
      <c r="GS19" s="643"/>
      <c r="GT19" s="350"/>
      <c r="GU19" s="562"/>
      <c r="GV19" s="352"/>
      <c r="GW19" s="352"/>
      <c r="GX19" s="352"/>
      <c r="GY19" s="352">
        <f t="shared" si="13"/>
        <v>0</v>
      </c>
      <c r="GZ19" s="352"/>
      <c r="HA19" s="353"/>
      <c r="HC19" s="348">
        <v>11</v>
      </c>
      <c r="HD19" s="470"/>
      <c r="HE19" s="349"/>
      <c r="HF19" s="349"/>
      <c r="HG19" s="350"/>
      <c r="HH19" s="350"/>
      <c r="HI19" s="562"/>
      <c r="HJ19" s="343"/>
      <c r="HK19" s="562"/>
      <c r="HL19" s="352"/>
      <c r="HM19" s="562"/>
      <c r="HN19" s="352"/>
      <c r="HO19" s="562"/>
      <c r="HP19" s="343"/>
      <c r="HQ19" s="562"/>
      <c r="HR19" s="352"/>
      <c r="HS19" s="352"/>
      <c r="HT19" s="352"/>
      <c r="HU19" s="352"/>
      <c r="HV19" s="352"/>
      <c r="HW19" s="352">
        <f t="shared" si="16"/>
        <v>0</v>
      </c>
      <c r="HX19" s="352"/>
      <c r="HY19" s="353"/>
      <c r="IA19" s="410">
        <v>11</v>
      </c>
      <c r="IB19" s="534"/>
      <c r="IC19" s="536"/>
      <c r="ID19" s="535"/>
      <c r="IE19" s="536"/>
      <c r="IF19" s="536"/>
      <c r="IG19" s="562"/>
      <c r="IH19" s="343"/>
      <c r="II19" s="562"/>
      <c r="IJ19" s="343"/>
      <c r="IK19" s="562"/>
      <c r="IL19" s="357"/>
      <c r="IM19" s="562"/>
      <c r="IN19" s="343"/>
      <c r="IO19" s="562"/>
      <c r="IP19" s="352"/>
      <c r="IQ19" s="562"/>
      <c r="IR19" s="343"/>
      <c r="IS19" s="352">
        <f t="shared" si="11"/>
        <v>0</v>
      </c>
      <c r="IT19" s="352"/>
      <c r="IU19" s="353"/>
    </row>
    <row r="20" spans="1:256" ht="20.25" customHeight="1" thickBot="1" x14ac:dyDescent="0.3">
      <c r="A20" s="84">
        <v>12</v>
      </c>
      <c r="B20" s="52" t="s">
        <v>884</v>
      </c>
      <c r="C20" s="53">
        <v>41039</v>
      </c>
      <c r="D20" s="53" t="s">
        <v>524</v>
      </c>
      <c r="E20" s="25" t="s">
        <v>619</v>
      </c>
      <c r="F20" s="25">
        <v>2014</v>
      </c>
      <c r="G20" s="480"/>
      <c r="H20" s="480"/>
      <c r="I20" s="275" t="s">
        <v>222</v>
      </c>
      <c r="J20" s="480">
        <v>3</v>
      </c>
      <c r="K20" s="471"/>
      <c r="L20" s="480"/>
      <c r="M20" s="275"/>
      <c r="N20" s="25"/>
      <c r="O20" s="275"/>
      <c r="P20" s="25"/>
      <c r="Q20" s="471"/>
      <c r="R20" s="25"/>
      <c r="S20" s="275"/>
      <c r="T20" s="25"/>
      <c r="U20" s="3">
        <f t="shared" si="0"/>
        <v>3</v>
      </c>
      <c r="V20" s="3"/>
      <c r="W20" s="10"/>
      <c r="X20" s="74"/>
      <c r="Y20" s="84">
        <v>12</v>
      </c>
      <c r="Z20" s="52" t="s">
        <v>962</v>
      </c>
      <c r="AA20" s="53">
        <v>42746</v>
      </c>
      <c r="AB20" s="53" t="s">
        <v>285</v>
      </c>
      <c r="AC20" s="25" t="s">
        <v>619</v>
      </c>
      <c r="AD20" s="211">
        <v>2011</v>
      </c>
      <c r="AE20" s="275"/>
      <c r="AF20" s="480"/>
      <c r="AG20" s="480"/>
      <c r="AH20" s="480"/>
      <c r="AI20" s="480" t="s">
        <v>19</v>
      </c>
      <c r="AJ20" s="480">
        <v>3</v>
      </c>
      <c r="AK20" s="275"/>
      <c r="AL20" s="480"/>
      <c r="AM20" s="275"/>
      <c r="AN20" s="69"/>
      <c r="AO20" s="471"/>
      <c r="AP20" s="25"/>
      <c r="AQ20" s="275"/>
      <c r="AR20" s="25"/>
      <c r="AS20" s="3">
        <f t="shared" si="1"/>
        <v>3</v>
      </c>
      <c r="AT20" s="3"/>
      <c r="AU20" s="10"/>
      <c r="AV20" s="74"/>
      <c r="AW20" s="84">
        <v>12</v>
      </c>
      <c r="AX20" s="52"/>
      <c r="AY20" s="53"/>
      <c r="AZ20" s="53"/>
      <c r="BA20" s="25"/>
      <c r="BB20" s="25"/>
      <c r="BC20" s="275"/>
      <c r="BD20" s="25"/>
      <c r="BE20" s="480"/>
      <c r="BF20" s="25"/>
      <c r="BG20" s="275"/>
      <c r="BH20" s="25"/>
      <c r="BI20" s="275"/>
      <c r="BJ20" s="25"/>
      <c r="BK20" s="275"/>
      <c r="BL20" s="20"/>
      <c r="BM20" s="275"/>
      <c r="BN20" s="20"/>
      <c r="BO20" s="25"/>
      <c r="BP20" s="25"/>
      <c r="BQ20" s="3">
        <f t="shared" si="2"/>
        <v>0</v>
      </c>
      <c r="BR20" s="3"/>
      <c r="BS20" s="10"/>
      <c r="BT20" s="74"/>
      <c r="BU20" s="84">
        <v>12</v>
      </c>
      <c r="BV20" s="52"/>
      <c r="BW20" s="53"/>
      <c r="BX20" s="53"/>
      <c r="BY20" s="25"/>
      <c r="BZ20" s="25"/>
      <c r="CA20" s="471"/>
      <c r="CB20" s="480"/>
      <c r="CC20" s="480"/>
      <c r="CD20" s="480"/>
      <c r="CE20" s="480"/>
      <c r="CF20" s="480"/>
      <c r="CG20" s="471"/>
      <c r="CH20" s="480"/>
      <c r="CI20" s="471"/>
      <c r="CJ20" s="3"/>
      <c r="CK20" s="3"/>
      <c r="CL20" s="3"/>
      <c r="CM20" s="471"/>
      <c r="CN20" s="3"/>
      <c r="CO20" s="3"/>
      <c r="CP20" s="3"/>
      <c r="CQ20" s="3">
        <f t="shared" si="7"/>
        <v>0</v>
      </c>
      <c r="CR20" s="3"/>
      <c r="CS20" s="10"/>
      <c r="CU20" s="84">
        <v>12</v>
      </c>
      <c r="CV20" s="268"/>
      <c r="CW20" s="297"/>
      <c r="CX20" s="297"/>
      <c r="CY20" s="300"/>
      <c r="CZ20" s="300"/>
      <c r="DA20" s="471"/>
      <c r="DB20" s="480"/>
      <c r="DC20" s="471"/>
      <c r="DD20" s="480"/>
      <c r="DE20" s="471"/>
      <c r="DF20" s="480"/>
      <c r="DG20" s="471"/>
      <c r="DH20" s="480"/>
      <c r="DI20" s="471"/>
      <c r="DJ20" s="25"/>
      <c r="DK20" s="471"/>
      <c r="DL20" s="25"/>
      <c r="DM20" s="25"/>
      <c r="DN20" s="25"/>
      <c r="DO20" s="88">
        <f t="shared" si="12"/>
        <v>0</v>
      </c>
      <c r="DP20" s="3"/>
      <c r="DQ20" s="10"/>
      <c r="DR20" s="74"/>
      <c r="DS20" s="399">
        <v>12</v>
      </c>
      <c r="DT20" s="527"/>
      <c r="DU20" s="471"/>
      <c r="DV20" s="528"/>
      <c r="DW20" s="471"/>
      <c r="DX20" s="471"/>
      <c r="DY20" s="480"/>
      <c r="DZ20" s="480"/>
      <c r="EA20" s="471"/>
      <c r="EB20" s="480"/>
      <c r="EC20" s="480"/>
      <c r="ED20" s="480"/>
      <c r="EE20" s="471"/>
      <c r="EF20" s="528"/>
      <c r="EG20" s="275"/>
      <c r="EH20" s="471"/>
      <c r="EI20" s="471"/>
      <c r="EJ20" s="480"/>
      <c r="EK20" s="471"/>
      <c r="EL20" s="25"/>
      <c r="EM20" s="3">
        <f t="shared" si="9"/>
        <v>0</v>
      </c>
      <c r="EN20" s="3"/>
      <c r="EO20" s="10"/>
      <c r="EP20" s="74"/>
      <c r="EQ20" s="348">
        <v>12</v>
      </c>
      <c r="ER20" s="342"/>
      <c r="ES20" s="342"/>
      <c r="ET20" s="342"/>
      <c r="EU20" s="343"/>
      <c r="EV20" s="343"/>
      <c r="EW20" s="581"/>
      <c r="EX20" s="560"/>
      <c r="EY20" s="643"/>
      <c r="EZ20" s="560"/>
      <c r="FA20" s="581"/>
      <c r="FB20" s="560"/>
      <c r="FC20" s="581"/>
      <c r="FD20" s="560"/>
      <c r="FE20" s="562"/>
      <c r="FF20" s="560"/>
      <c r="FG20" s="352">
        <f t="shared" si="3"/>
        <v>0</v>
      </c>
      <c r="FH20" s="352"/>
      <c r="FI20" s="353"/>
      <c r="FJ20" s="74"/>
      <c r="FK20" s="348">
        <v>12</v>
      </c>
      <c r="FL20" s="349"/>
      <c r="FM20" s="349"/>
      <c r="FN20" s="349"/>
      <c r="FO20" s="350"/>
      <c r="FP20" s="350"/>
      <c r="FQ20" s="581"/>
      <c r="FR20" s="350"/>
      <c r="FS20" s="643"/>
      <c r="FT20" s="350"/>
      <c r="FU20" s="581"/>
      <c r="FV20" s="350"/>
      <c r="FW20" s="581"/>
      <c r="FX20" s="343"/>
      <c r="FY20" s="562"/>
      <c r="FZ20" s="352"/>
      <c r="GA20" s="352">
        <f t="shared" ref="GA20:GA21" si="17">+FR20+FT20+FV20+FX20+FZ20</f>
        <v>0</v>
      </c>
      <c r="GB20" s="352"/>
      <c r="GC20" s="353"/>
      <c r="GE20" s="348">
        <v>12</v>
      </c>
      <c r="GF20" s="357"/>
      <c r="GG20" s="352"/>
      <c r="GH20" s="352"/>
      <c r="GI20" s="351"/>
      <c r="GJ20" s="351"/>
      <c r="GK20" s="562"/>
      <c r="GL20" s="350"/>
      <c r="GM20" s="562"/>
      <c r="GN20" s="343"/>
      <c r="GO20" s="562"/>
      <c r="GP20" s="343"/>
      <c r="GQ20" s="562"/>
      <c r="GR20" s="343"/>
      <c r="GS20" s="562"/>
      <c r="GT20" s="350"/>
      <c r="GU20" s="562"/>
      <c r="GV20" s="350"/>
      <c r="GW20" s="350"/>
      <c r="GX20" s="350"/>
      <c r="GY20" s="352">
        <f t="shared" ref="GY20:GY22" si="18">+GL20+GN20+GP20+GR20+GT20+GV20+GX20</f>
        <v>0</v>
      </c>
      <c r="GZ20" s="352"/>
      <c r="HA20" s="353"/>
      <c r="HC20" s="348">
        <v>12</v>
      </c>
      <c r="HD20" s="470"/>
      <c r="HE20" s="349"/>
      <c r="HF20" s="349"/>
      <c r="HG20" s="350"/>
      <c r="HH20" s="350"/>
      <c r="HI20" s="562"/>
      <c r="HJ20" s="343"/>
      <c r="HK20" s="562"/>
      <c r="HL20" s="352"/>
      <c r="HM20" s="562"/>
      <c r="HN20" s="352"/>
      <c r="HO20" s="562"/>
      <c r="HP20" s="343"/>
      <c r="HQ20" s="562"/>
      <c r="HR20" s="352"/>
      <c r="HS20" s="352"/>
      <c r="HT20" s="352"/>
      <c r="HU20" s="352"/>
      <c r="HV20" s="352"/>
      <c r="HW20" s="352">
        <f t="shared" si="16"/>
        <v>0</v>
      </c>
      <c r="HX20" s="352"/>
      <c r="HY20" s="353"/>
      <c r="IA20" s="410">
        <v>12</v>
      </c>
      <c r="IB20" s="590"/>
      <c r="IC20" s="355"/>
      <c r="ID20" s="411"/>
      <c r="IE20" s="411"/>
      <c r="IF20" s="411"/>
      <c r="IG20" s="562"/>
      <c r="IH20" s="343"/>
      <c r="II20" s="562"/>
      <c r="IJ20" s="343"/>
      <c r="IK20" s="562"/>
      <c r="IL20" s="357"/>
      <c r="IM20" s="562"/>
      <c r="IN20" s="343"/>
      <c r="IO20" s="562"/>
      <c r="IP20" s="352"/>
      <c r="IQ20" s="562"/>
      <c r="IR20" s="343"/>
      <c r="IS20" s="352">
        <f t="shared" si="11"/>
        <v>0</v>
      </c>
      <c r="IT20" s="352"/>
      <c r="IU20" s="353"/>
    </row>
    <row r="21" spans="1:256" ht="20.25" customHeight="1" x14ac:dyDescent="0.25">
      <c r="A21" s="84">
        <v>13</v>
      </c>
      <c r="B21" s="532" t="s">
        <v>885</v>
      </c>
      <c r="C21" s="533">
        <v>42593</v>
      </c>
      <c r="D21" s="533" t="s">
        <v>378</v>
      </c>
      <c r="E21" s="471" t="s">
        <v>619</v>
      </c>
      <c r="F21" s="471">
        <v>2014</v>
      </c>
      <c r="G21" s="275"/>
      <c r="H21" s="480"/>
      <c r="I21" s="275" t="s">
        <v>222</v>
      </c>
      <c r="J21" s="480">
        <v>3</v>
      </c>
      <c r="K21" s="275"/>
      <c r="L21" s="480"/>
      <c r="M21" s="275"/>
      <c r="N21" s="480"/>
      <c r="O21" s="471"/>
      <c r="P21" s="480"/>
      <c r="Q21" s="471"/>
      <c r="R21" s="25"/>
      <c r="S21" s="25"/>
      <c r="T21" s="25"/>
      <c r="U21" s="3">
        <f t="shared" si="0"/>
        <v>3</v>
      </c>
      <c r="V21" s="3"/>
      <c r="W21" s="10"/>
      <c r="X21" s="74"/>
      <c r="Y21" s="84">
        <v>13</v>
      </c>
      <c r="Z21" s="537"/>
      <c r="AA21" s="538"/>
      <c r="AB21" s="538"/>
      <c r="AC21" s="539"/>
      <c r="AD21" s="651"/>
      <c r="AE21" s="480"/>
      <c r="AF21" s="480"/>
      <c r="AG21" s="480"/>
      <c r="AH21" s="480"/>
      <c r="AI21" s="480"/>
      <c r="AJ21" s="480"/>
      <c r="AK21" s="471"/>
      <c r="AL21" s="480"/>
      <c r="AM21" s="471"/>
      <c r="AN21" s="480"/>
      <c r="AO21" s="275"/>
      <c r="AP21" s="25"/>
      <c r="AQ21" s="471"/>
      <c r="AR21" s="480"/>
      <c r="AS21" s="3">
        <f t="shared" si="1"/>
        <v>0</v>
      </c>
      <c r="AT21" s="3"/>
      <c r="AU21" s="10"/>
      <c r="AV21" s="74"/>
      <c r="AW21" s="84">
        <v>13</v>
      </c>
      <c r="AX21" s="52"/>
      <c r="AY21" s="53"/>
      <c r="AZ21" s="53"/>
      <c r="BA21" s="25"/>
      <c r="BB21" s="25"/>
      <c r="BC21" s="275"/>
      <c r="BD21" s="25"/>
      <c r="BE21" s="480"/>
      <c r="BF21" s="25"/>
      <c r="BG21" s="275"/>
      <c r="BH21" s="25"/>
      <c r="BI21" s="471"/>
      <c r="BJ21" s="25"/>
      <c r="BK21" s="471"/>
      <c r="BL21" s="25"/>
      <c r="BM21" s="471"/>
      <c r="BN21" s="25"/>
      <c r="BO21" s="471"/>
      <c r="BP21" s="25"/>
      <c r="BQ21" s="3">
        <f t="shared" si="2"/>
        <v>0</v>
      </c>
      <c r="BR21" s="3"/>
      <c r="BS21" s="10"/>
      <c r="BT21" s="74"/>
      <c r="BU21" s="84">
        <v>13</v>
      </c>
      <c r="BV21" s="499"/>
      <c r="BW21" s="500"/>
      <c r="BX21" s="500"/>
      <c r="BY21" s="480"/>
      <c r="BZ21" s="480"/>
      <c r="CA21" s="480"/>
      <c r="CB21" s="480"/>
      <c r="CC21" s="471"/>
      <c r="CD21" s="25"/>
      <c r="CE21" s="471"/>
      <c r="CF21" s="480"/>
      <c r="CG21" s="480"/>
      <c r="CH21" s="480"/>
      <c r="CI21" s="471"/>
      <c r="CJ21" s="3"/>
      <c r="CK21" s="3"/>
      <c r="CL21" s="3"/>
      <c r="CM21" s="471"/>
      <c r="CN21" s="3"/>
      <c r="CO21" s="3"/>
      <c r="CP21" s="3"/>
      <c r="CQ21" s="3">
        <f t="shared" ref="CQ21:CQ35" si="19">+CB21+CD21+CF21+CH21+CJ21+CL21+CN21</f>
        <v>0</v>
      </c>
      <c r="CR21" s="3"/>
      <c r="CS21" s="10"/>
      <c r="CU21" s="84">
        <v>13</v>
      </c>
      <c r="CV21" s="52"/>
      <c r="CW21" s="303"/>
      <c r="CX21" s="53"/>
      <c r="CY21" s="25"/>
      <c r="CZ21" s="25"/>
      <c r="DA21" s="480"/>
      <c r="DB21" s="480"/>
      <c r="DC21" s="275"/>
      <c r="DD21" s="480"/>
      <c r="DE21" s="480"/>
      <c r="DF21" s="480"/>
      <c r="DG21" s="471"/>
      <c r="DH21" s="25"/>
      <c r="DI21" s="480"/>
      <c r="DJ21" s="480"/>
      <c r="DK21" s="480"/>
      <c r="DL21" s="480"/>
      <c r="DM21" s="480"/>
      <c r="DN21" s="480"/>
      <c r="DO21" s="88">
        <f t="shared" si="12"/>
        <v>0</v>
      </c>
      <c r="DP21" s="3"/>
      <c r="DQ21" s="10"/>
      <c r="DR21" s="74"/>
      <c r="DS21" s="399">
        <v>13</v>
      </c>
      <c r="DT21" s="527"/>
      <c r="DU21" s="471"/>
      <c r="DV21" s="528"/>
      <c r="DW21" s="471"/>
      <c r="DX21" s="471"/>
      <c r="DY21" s="471"/>
      <c r="DZ21" s="471"/>
      <c r="EA21" s="471"/>
      <c r="EB21" s="471"/>
      <c r="EC21" s="471"/>
      <c r="ED21" s="471"/>
      <c r="EE21" s="471"/>
      <c r="EF21" s="471"/>
      <c r="EG21" s="471"/>
      <c r="EH21" s="528"/>
      <c r="EI21" s="471"/>
      <c r="EJ21" s="471"/>
      <c r="EK21" s="471"/>
      <c r="EL21" s="25"/>
      <c r="EM21" s="3">
        <f t="shared" si="9"/>
        <v>0</v>
      </c>
      <c r="EN21" s="3"/>
      <c r="EO21" s="10"/>
      <c r="EP21" s="74"/>
      <c r="EQ21" s="348">
        <v>13</v>
      </c>
      <c r="ER21" s="342"/>
      <c r="ES21" s="355"/>
      <c r="ET21" s="342"/>
      <c r="EU21" s="343"/>
      <c r="EV21" s="343"/>
      <c r="EW21" s="643"/>
      <c r="EX21" s="560"/>
      <c r="EY21" s="643"/>
      <c r="EZ21" s="560"/>
      <c r="FA21" s="643"/>
      <c r="FB21" s="560"/>
      <c r="FC21" s="562"/>
      <c r="FD21" s="560"/>
      <c r="FE21" s="581"/>
      <c r="FF21" s="560"/>
      <c r="FG21" s="352">
        <f t="shared" si="3"/>
        <v>0</v>
      </c>
      <c r="FH21" s="352"/>
      <c r="FI21" s="353"/>
      <c r="FJ21" s="74"/>
      <c r="FK21" s="348">
        <v>13</v>
      </c>
      <c r="FL21" s="349"/>
      <c r="FM21" s="349"/>
      <c r="FN21" s="349"/>
      <c r="FO21" s="585"/>
      <c r="FP21" s="350"/>
      <c r="FQ21" s="581"/>
      <c r="FR21" s="350"/>
      <c r="FS21" s="581"/>
      <c r="FT21" s="350"/>
      <c r="FU21" s="581"/>
      <c r="FV21" s="350"/>
      <c r="FW21" s="581"/>
      <c r="FX21" s="350"/>
      <c r="FY21" s="581"/>
      <c r="FZ21" s="343"/>
      <c r="GA21" s="352">
        <f t="shared" si="17"/>
        <v>0</v>
      </c>
      <c r="GB21" s="352"/>
      <c r="GC21" s="353"/>
      <c r="GE21" s="348">
        <v>13</v>
      </c>
      <c r="GF21" s="342"/>
      <c r="GG21" s="342"/>
      <c r="GH21" s="342"/>
      <c r="GI21" s="350"/>
      <c r="GJ21" s="343"/>
      <c r="GK21" s="562"/>
      <c r="GL21" s="350"/>
      <c r="GM21" s="562"/>
      <c r="GN21" s="350"/>
      <c r="GO21" s="562"/>
      <c r="GP21" s="350"/>
      <c r="GQ21" s="562"/>
      <c r="GR21" s="350"/>
      <c r="GS21" s="562"/>
      <c r="GT21" s="352"/>
      <c r="GU21" s="562"/>
      <c r="GV21" s="352"/>
      <c r="GW21" s="352"/>
      <c r="GX21" s="352"/>
      <c r="GY21" s="352">
        <f t="shared" si="18"/>
        <v>0</v>
      </c>
      <c r="GZ21" s="352"/>
      <c r="HA21" s="353"/>
      <c r="HC21" s="348">
        <v>13</v>
      </c>
      <c r="HD21" s="470"/>
      <c r="HE21" s="349"/>
      <c r="HF21" s="349"/>
      <c r="HG21" s="350"/>
      <c r="HH21" s="350"/>
      <c r="HI21" s="562"/>
      <c r="HJ21" s="343"/>
      <c r="HK21" s="562"/>
      <c r="HL21" s="352"/>
      <c r="HM21" s="562"/>
      <c r="HN21" s="352"/>
      <c r="HO21" s="562"/>
      <c r="HP21" s="343"/>
      <c r="HQ21" s="562"/>
      <c r="HR21" s="352"/>
      <c r="HS21" s="352"/>
      <c r="HT21" s="352"/>
      <c r="HU21" s="352"/>
      <c r="HV21" s="352"/>
      <c r="HW21" s="352">
        <f t="shared" si="16"/>
        <v>0</v>
      </c>
      <c r="HX21" s="352"/>
      <c r="HY21" s="353"/>
      <c r="IA21" s="410">
        <v>13</v>
      </c>
      <c r="IB21" s="590"/>
      <c r="IC21" s="355"/>
      <c r="ID21" s="411"/>
      <c r="IE21" s="411"/>
      <c r="IF21" s="411"/>
      <c r="IG21" s="562"/>
      <c r="IH21" s="343"/>
      <c r="II21" s="562"/>
      <c r="IJ21" s="343"/>
      <c r="IK21" s="562"/>
      <c r="IL21" s="357"/>
      <c r="IM21" s="562"/>
      <c r="IN21" s="343"/>
      <c r="IO21" s="562"/>
      <c r="IP21" s="343"/>
      <c r="IQ21" s="352"/>
      <c r="IR21" s="352"/>
      <c r="IS21" s="352">
        <f>+IH21+IJ21+IL21+IN21+IP21</f>
        <v>0</v>
      </c>
      <c r="IT21" s="352"/>
      <c r="IU21" s="353"/>
      <c r="IV21" s="812" t="s">
        <v>17</v>
      </c>
    </row>
    <row r="22" spans="1:256" ht="20.25" customHeight="1" x14ac:dyDescent="0.25">
      <c r="A22" s="84">
        <v>14</v>
      </c>
      <c r="B22" s="52"/>
      <c r="C22" s="53"/>
      <c r="D22" s="53"/>
      <c r="E22" s="25"/>
      <c r="F22" s="25"/>
      <c r="G22" s="275"/>
      <c r="H22" s="480"/>
      <c r="I22" s="480"/>
      <c r="J22" s="480"/>
      <c r="K22" s="275"/>
      <c r="L22" s="480"/>
      <c r="M22" s="471"/>
      <c r="N22" s="480"/>
      <c r="O22" s="471"/>
      <c r="P22" s="25"/>
      <c r="Q22" s="471"/>
      <c r="R22" s="25"/>
      <c r="S22" s="471"/>
      <c r="T22" s="480"/>
      <c r="U22" s="3">
        <f t="shared" ref="U22:U24" si="20">+H22+J22+L22+N22+P22+R22+T22</f>
        <v>0</v>
      </c>
      <c r="V22" s="3"/>
      <c r="W22" s="10"/>
      <c r="X22" s="74"/>
      <c r="Y22" s="84">
        <v>14</v>
      </c>
      <c r="Z22" s="52"/>
      <c r="AA22" s="53"/>
      <c r="AB22" s="53"/>
      <c r="AC22" s="25"/>
      <c r="AD22" s="211"/>
      <c r="AE22" s="275"/>
      <c r="AF22" s="480"/>
      <c r="AG22" s="480"/>
      <c r="AH22" s="480"/>
      <c r="AI22" s="275"/>
      <c r="AJ22" s="480"/>
      <c r="AK22" s="275"/>
      <c r="AL22" s="480"/>
      <c r="AM22" s="275"/>
      <c r="AN22" s="480"/>
      <c r="AO22" s="471"/>
      <c r="AP22" s="25"/>
      <c r="AQ22" s="275"/>
      <c r="AR22" s="25"/>
      <c r="AS22" s="3">
        <f t="shared" si="1"/>
        <v>0</v>
      </c>
      <c r="AT22" s="3"/>
      <c r="AU22" s="10"/>
      <c r="AV22" s="74"/>
      <c r="AW22" s="84">
        <v>14</v>
      </c>
      <c r="AX22" s="268"/>
      <c r="AY22" s="297"/>
      <c r="AZ22" s="298"/>
      <c r="BA22" s="300"/>
      <c r="BB22" s="300"/>
      <c r="BC22" s="480"/>
      <c r="BD22" s="480"/>
      <c r="BE22" s="480"/>
      <c r="BF22" s="480"/>
      <c r="BG22" s="471"/>
      <c r="BH22" s="480"/>
      <c r="BI22" s="471"/>
      <c r="BJ22" s="25"/>
      <c r="BK22" s="275"/>
      <c r="BL22" s="25"/>
      <c r="BM22" s="471"/>
      <c r="BN22" s="25"/>
      <c r="BO22" s="25"/>
      <c r="BP22" s="25"/>
      <c r="BQ22" s="3">
        <f t="shared" si="2"/>
        <v>0</v>
      </c>
      <c r="BR22" s="3"/>
      <c r="BS22" s="10"/>
      <c r="BT22" s="74"/>
      <c r="BU22" s="84">
        <v>14</v>
      </c>
      <c r="BV22" s="499"/>
      <c r="BW22" s="500"/>
      <c r="BX22" s="500"/>
      <c r="BY22" s="480"/>
      <c r="BZ22" s="480"/>
      <c r="CA22" s="480"/>
      <c r="CB22" s="480"/>
      <c r="CC22" s="471"/>
      <c r="CD22" s="25"/>
      <c r="CE22" s="471"/>
      <c r="CF22" s="480"/>
      <c r="CG22" s="480"/>
      <c r="CH22" s="480"/>
      <c r="CI22" s="471"/>
      <c r="CJ22" s="3"/>
      <c r="CK22" s="3"/>
      <c r="CL22" s="3"/>
      <c r="CM22" s="471"/>
      <c r="CN22" s="3"/>
      <c r="CO22" s="3"/>
      <c r="CP22" s="3"/>
      <c r="CQ22" s="3">
        <f t="shared" si="19"/>
        <v>0</v>
      </c>
      <c r="CR22" s="3"/>
      <c r="CS22" s="10"/>
      <c r="CU22" s="84">
        <v>14</v>
      </c>
      <c r="CV22" s="499"/>
      <c r="CW22" s="471"/>
      <c r="CX22" s="528"/>
      <c r="CY22" s="471"/>
      <c r="CZ22" s="471"/>
      <c r="DA22" s="471"/>
      <c r="DB22" s="480"/>
      <c r="DC22" s="471"/>
      <c r="DD22" s="480"/>
      <c r="DE22" s="275"/>
      <c r="DF22" s="480"/>
      <c r="DG22" s="471"/>
      <c r="DH22" s="25"/>
      <c r="DI22" s="471"/>
      <c r="DJ22" s="480"/>
      <c r="DK22" s="471"/>
      <c r="DL22" s="480"/>
      <c r="DM22" s="480"/>
      <c r="DN22" s="480"/>
      <c r="DO22" s="88">
        <f t="shared" si="12"/>
        <v>0</v>
      </c>
      <c r="DP22" s="3"/>
      <c r="DQ22" s="10"/>
      <c r="DR22" s="74"/>
      <c r="DS22" s="399">
        <v>14</v>
      </c>
      <c r="DT22" s="256"/>
      <c r="DU22" s="471"/>
      <c r="DV22" s="528"/>
      <c r="DW22" s="471"/>
      <c r="DX22" s="471"/>
      <c r="DY22" s="480"/>
      <c r="DZ22" s="480"/>
      <c r="EA22" s="471"/>
      <c r="EB22" s="540"/>
      <c r="EC22" s="480"/>
      <c r="ED22" s="480"/>
      <c r="EE22" s="471"/>
      <c r="EF22" s="471"/>
      <c r="EG22" s="471"/>
      <c r="EH22" s="471"/>
      <c r="EI22" s="471"/>
      <c r="EJ22" s="471"/>
      <c r="EK22" s="471"/>
      <c r="EL22" s="25"/>
      <c r="EM22" s="3">
        <f t="shared" si="9"/>
        <v>0</v>
      </c>
      <c r="EN22" s="3"/>
      <c r="EO22" s="10"/>
      <c r="EP22" s="74"/>
      <c r="EQ22" s="348">
        <v>14</v>
      </c>
      <c r="ER22" s="342"/>
      <c r="ES22" s="355"/>
      <c r="ET22" s="342"/>
      <c r="EU22" s="343"/>
      <c r="EV22" s="343"/>
      <c r="EW22" s="581"/>
      <c r="EX22" s="560"/>
      <c r="EY22" s="581"/>
      <c r="EZ22" s="560"/>
      <c r="FA22" s="643"/>
      <c r="FB22" s="560"/>
      <c r="FC22" s="581"/>
      <c r="FD22" s="560"/>
      <c r="FE22" s="581"/>
      <c r="FF22" s="560"/>
      <c r="FG22" s="352">
        <f t="shared" si="3"/>
        <v>0</v>
      </c>
      <c r="FH22" s="352"/>
      <c r="FI22" s="353"/>
      <c r="FJ22" s="74"/>
      <c r="FK22" s="348">
        <v>14</v>
      </c>
      <c r="FL22" s="349"/>
      <c r="FM22" s="349"/>
      <c r="FN22" s="349"/>
      <c r="FO22" s="563"/>
      <c r="FP22" s="563"/>
      <c r="FQ22" s="581"/>
      <c r="FR22" s="343"/>
      <c r="FS22" s="581"/>
      <c r="FT22" s="343"/>
      <c r="FU22" s="581"/>
      <c r="FV22" s="343"/>
      <c r="FW22" s="581"/>
      <c r="FX22" s="343"/>
      <c r="FY22" s="562"/>
      <c r="FZ22" s="350"/>
      <c r="GA22" s="352">
        <f t="shared" ref="GA22:GA35" si="21">+FR22+FT22+FV22+FX22+FZ22</f>
        <v>0</v>
      </c>
      <c r="GB22" s="352"/>
      <c r="GC22" s="353"/>
      <c r="GE22" s="348">
        <v>14</v>
      </c>
      <c r="GF22" s="586"/>
      <c r="GG22" s="355"/>
      <c r="GH22" s="342"/>
      <c r="GI22" s="343"/>
      <c r="GJ22" s="343"/>
      <c r="GK22" s="643"/>
      <c r="GL22" s="350"/>
      <c r="GM22" s="581"/>
      <c r="GN22" s="350"/>
      <c r="GO22" s="643"/>
      <c r="GP22" s="350"/>
      <c r="GQ22" s="643"/>
      <c r="GR22" s="350"/>
      <c r="GS22" s="562"/>
      <c r="GT22" s="352"/>
      <c r="GU22" s="562"/>
      <c r="GV22" s="352"/>
      <c r="GW22" s="352"/>
      <c r="GX22" s="352"/>
      <c r="GY22" s="352">
        <f t="shared" si="18"/>
        <v>0</v>
      </c>
      <c r="GZ22" s="352"/>
      <c r="HA22" s="353"/>
      <c r="HC22" s="348">
        <v>14</v>
      </c>
      <c r="HD22" s="356"/>
      <c r="HE22" s="352"/>
      <c r="HF22" s="352"/>
      <c r="HG22" s="351"/>
      <c r="HH22" s="351"/>
      <c r="HI22" s="562"/>
      <c r="HJ22" s="357"/>
      <c r="HK22" s="562"/>
      <c r="HL22" s="352"/>
      <c r="HM22" s="562"/>
      <c r="HN22" s="352"/>
      <c r="HO22" s="562"/>
      <c r="HP22" s="352"/>
      <c r="HQ22" s="562"/>
      <c r="HR22" s="352"/>
      <c r="HS22" s="352"/>
      <c r="HT22" s="352"/>
      <c r="HU22" s="352"/>
      <c r="HV22" s="352"/>
      <c r="HW22" s="352">
        <f t="shared" si="16"/>
        <v>0</v>
      </c>
      <c r="HX22" s="352"/>
      <c r="HY22" s="353"/>
      <c r="IA22" s="410">
        <v>14</v>
      </c>
      <c r="IB22" s="591"/>
      <c r="IC22" s="536"/>
      <c r="ID22" s="535"/>
      <c r="IE22" s="536"/>
      <c r="IF22" s="536"/>
      <c r="IG22" s="562"/>
      <c r="IH22" s="343"/>
      <c r="II22" s="562"/>
      <c r="IJ22" s="357"/>
      <c r="IK22" s="562"/>
      <c r="IL22" s="357"/>
      <c r="IM22" s="562"/>
      <c r="IN22" s="343"/>
      <c r="IO22" s="562"/>
      <c r="IP22" s="352"/>
      <c r="IQ22" s="352"/>
      <c r="IR22" s="352"/>
      <c r="IS22" s="352">
        <f>+IH22+IJ22+IL22+IN22+IP22</f>
        <v>0</v>
      </c>
      <c r="IT22" s="352"/>
      <c r="IU22" s="353"/>
      <c r="IV22" s="813" t="s">
        <v>18</v>
      </c>
    </row>
    <row r="23" spans="1:256" ht="20.25" customHeight="1" x14ac:dyDescent="0.25">
      <c r="A23" s="84">
        <v>15</v>
      </c>
      <c r="B23" s="52"/>
      <c r="C23" s="53"/>
      <c r="D23" s="53"/>
      <c r="E23" s="25"/>
      <c r="F23" s="25"/>
      <c r="G23" s="480"/>
      <c r="H23" s="25"/>
      <c r="I23" s="480"/>
      <c r="J23" s="25"/>
      <c r="K23" s="275"/>
      <c r="L23" s="480"/>
      <c r="M23" s="480"/>
      <c r="N23" s="25"/>
      <c r="O23" s="275"/>
      <c r="P23" s="480"/>
      <c r="Q23" s="275"/>
      <c r="R23" s="480"/>
      <c r="S23" s="275"/>
      <c r="T23" s="25"/>
      <c r="U23" s="3">
        <f t="shared" si="20"/>
        <v>0</v>
      </c>
      <c r="V23" s="113"/>
      <c r="W23" s="123"/>
      <c r="X23" s="74"/>
      <c r="Y23" s="84">
        <v>15</v>
      </c>
      <c r="Z23" s="537"/>
      <c r="AA23" s="538"/>
      <c r="AB23" s="538"/>
      <c r="AC23" s="539"/>
      <c r="AD23" s="651"/>
      <c r="AE23" s="275"/>
      <c r="AF23" s="480"/>
      <c r="AG23" s="275"/>
      <c r="AH23" s="480"/>
      <c r="AI23" s="480"/>
      <c r="AJ23" s="25"/>
      <c r="AK23" s="471"/>
      <c r="AL23" s="480"/>
      <c r="AM23" s="471"/>
      <c r="AN23" s="69"/>
      <c r="AO23" s="471"/>
      <c r="AP23" s="25"/>
      <c r="AQ23" s="275"/>
      <c r="AR23" s="25"/>
      <c r="AS23" s="3">
        <f t="shared" ref="AS23:AS25" si="22">+AF23+AH23+AJ23+AL23+AN23+AP23+AR23</f>
        <v>0</v>
      </c>
      <c r="AT23" s="113"/>
      <c r="AU23" s="123"/>
      <c r="AV23" s="74"/>
      <c r="AW23" s="120">
        <v>15</v>
      </c>
      <c r="AX23" s="268"/>
      <c r="AY23" s="297"/>
      <c r="AZ23" s="298"/>
      <c r="BA23" s="300"/>
      <c r="BB23" s="300"/>
      <c r="BC23" s="480"/>
      <c r="BD23" s="480"/>
      <c r="BE23" s="480"/>
      <c r="BF23" s="480"/>
      <c r="BG23" s="480"/>
      <c r="BH23" s="25"/>
      <c r="BI23" s="471"/>
      <c r="BJ23" s="25"/>
      <c r="BK23" s="471"/>
      <c r="BL23" s="25"/>
      <c r="BM23" s="471"/>
      <c r="BN23" s="25"/>
      <c r="BO23" s="25"/>
      <c r="BP23" s="25"/>
      <c r="BQ23" s="3">
        <f t="shared" si="2"/>
        <v>0</v>
      </c>
      <c r="BR23" s="113"/>
      <c r="BS23" s="123"/>
      <c r="BT23" s="74"/>
      <c r="BU23" s="84">
        <v>15</v>
      </c>
      <c r="BV23" s="52"/>
      <c r="BW23" s="53"/>
      <c r="BX23" s="53"/>
      <c r="BY23" s="25"/>
      <c r="BZ23" s="25"/>
      <c r="CA23" s="275"/>
      <c r="CB23" s="25"/>
      <c r="CC23" s="471"/>
      <c r="CD23" s="25"/>
      <c r="CE23" s="275"/>
      <c r="CF23" s="25"/>
      <c r="CG23" s="471"/>
      <c r="CH23" s="25"/>
      <c r="CI23" s="471"/>
      <c r="CJ23" s="69"/>
      <c r="CK23" s="69"/>
      <c r="CL23" s="69"/>
      <c r="CM23" s="471"/>
      <c r="CN23" s="25"/>
      <c r="CO23" s="25"/>
      <c r="CP23" s="25"/>
      <c r="CQ23" s="3">
        <f t="shared" si="19"/>
        <v>0</v>
      </c>
      <c r="CR23" s="113"/>
      <c r="CS23" s="123"/>
      <c r="CU23" s="84">
        <v>15</v>
      </c>
      <c r="CV23" s="111"/>
      <c r="CW23" s="100"/>
      <c r="CX23" s="100"/>
      <c r="CY23" s="99"/>
      <c r="CZ23" s="99"/>
      <c r="DA23" s="275"/>
      <c r="DB23" s="480"/>
      <c r="DC23" s="275"/>
      <c r="DD23" s="480"/>
      <c r="DE23" s="275"/>
      <c r="DF23" s="480"/>
      <c r="DG23" s="471"/>
      <c r="DH23" s="25"/>
      <c r="DI23" s="480"/>
      <c r="DJ23" s="480"/>
      <c r="DK23" s="471"/>
      <c r="DL23" s="25"/>
      <c r="DM23" s="25"/>
      <c r="DN23" s="25"/>
      <c r="DO23" s="88">
        <f t="shared" si="12"/>
        <v>0</v>
      </c>
      <c r="DP23" s="113"/>
      <c r="DQ23" s="123"/>
      <c r="DR23" s="74"/>
      <c r="DS23" s="407">
        <v>15</v>
      </c>
      <c r="DT23" s="527"/>
      <c r="DU23" s="471"/>
      <c r="DV23" s="528"/>
      <c r="DW23" s="471"/>
      <c r="DX23" s="471"/>
      <c r="DY23" s="471"/>
      <c r="DZ23" s="471"/>
      <c r="EA23" s="471"/>
      <c r="EB23" s="540"/>
      <c r="EC23" s="471"/>
      <c r="ED23" s="540"/>
      <c r="EE23" s="471"/>
      <c r="EF23" s="471"/>
      <c r="EG23" s="471"/>
      <c r="EH23" s="459"/>
      <c r="EI23" s="471"/>
      <c r="EJ23" s="471"/>
      <c r="EK23" s="471"/>
      <c r="EL23" s="122"/>
      <c r="EM23" s="3">
        <f t="shared" si="9"/>
        <v>0</v>
      </c>
      <c r="EN23" s="113"/>
      <c r="EO23" s="123"/>
      <c r="EP23" s="74"/>
      <c r="EQ23" s="358">
        <v>15</v>
      </c>
      <c r="ER23" s="349"/>
      <c r="ES23" s="349"/>
      <c r="ET23" s="349"/>
      <c r="EU23" s="350"/>
      <c r="EV23" s="350"/>
      <c r="EW23" s="562"/>
      <c r="EX23" s="563"/>
      <c r="EY23" s="581"/>
      <c r="EZ23" s="560"/>
      <c r="FA23" s="562"/>
      <c r="FB23" s="563"/>
      <c r="FC23" s="581"/>
      <c r="FD23" s="560"/>
      <c r="FE23" s="581"/>
      <c r="FF23" s="560"/>
      <c r="FG23" s="352">
        <f t="shared" si="3"/>
        <v>0</v>
      </c>
      <c r="FH23" s="360"/>
      <c r="FI23" s="363"/>
      <c r="FJ23" s="74"/>
      <c r="FK23" s="358">
        <v>15</v>
      </c>
      <c r="FL23" s="342"/>
      <c r="FM23" s="342"/>
      <c r="FN23" s="342"/>
      <c r="FO23" s="343"/>
      <c r="FP23" s="577"/>
      <c r="FQ23" s="581"/>
      <c r="FR23" s="350"/>
      <c r="FS23" s="581"/>
      <c r="FT23" s="350"/>
      <c r="FU23" s="581"/>
      <c r="FV23" s="350"/>
      <c r="FW23" s="581"/>
      <c r="FX23" s="350"/>
      <c r="FY23" s="562"/>
      <c r="FZ23" s="352"/>
      <c r="GA23" s="352">
        <f t="shared" si="21"/>
        <v>0</v>
      </c>
      <c r="GB23" s="360"/>
      <c r="GC23" s="363"/>
      <c r="GE23" s="358">
        <v>15</v>
      </c>
      <c r="GF23" s="359"/>
      <c r="GG23" s="360"/>
      <c r="GH23" s="360"/>
      <c r="GI23" s="361"/>
      <c r="GJ23" s="361"/>
      <c r="GK23" s="562"/>
      <c r="GL23" s="350"/>
      <c r="GM23" s="562"/>
      <c r="GN23" s="360"/>
      <c r="GO23" s="562"/>
      <c r="GP23" s="360"/>
      <c r="GQ23" s="562"/>
      <c r="GR23" s="360"/>
      <c r="GS23" s="562"/>
      <c r="GT23" s="352"/>
      <c r="GU23" s="562"/>
      <c r="GV23" s="352"/>
      <c r="GW23" s="352"/>
      <c r="GX23" s="352"/>
      <c r="GY23" s="352">
        <f t="shared" ref="GY23:GY35" si="23">+GL23+GN23+GP23+GR23+GT23+GV23+GX23</f>
        <v>0</v>
      </c>
      <c r="GZ23" s="360"/>
      <c r="HA23" s="363"/>
      <c r="HC23" s="358">
        <v>15</v>
      </c>
      <c r="HD23" s="359"/>
      <c r="HE23" s="360"/>
      <c r="HF23" s="360"/>
      <c r="HG23" s="361"/>
      <c r="HH23" s="361"/>
      <c r="HI23" s="562"/>
      <c r="HJ23" s="362"/>
      <c r="HK23" s="562"/>
      <c r="HL23" s="360"/>
      <c r="HM23" s="562"/>
      <c r="HN23" s="360"/>
      <c r="HO23" s="562"/>
      <c r="HP23" s="360"/>
      <c r="HQ23" s="562"/>
      <c r="HR23" s="360"/>
      <c r="HS23" s="360"/>
      <c r="HT23" s="360"/>
      <c r="HU23" s="360"/>
      <c r="HV23" s="360"/>
      <c r="HW23" s="352">
        <f t="shared" si="16"/>
        <v>0</v>
      </c>
      <c r="HX23" s="360"/>
      <c r="HY23" s="363"/>
      <c r="IA23" s="412">
        <v>15</v>
      </c>
      <c r="IB23" s="587"/>
      <c r="IC23" s="357"/>
      <c r="ID23" s="357"/>
      <c r="IE23" s="357"/>
      <c r="IF23" s="357"/>
      <c r="IG23" s="562"/>
      <c r="IH23" s="357"/>
      <c r="II23" s="562"/>
      <c r="IJ23" s="362"/>
      <c r="IK23" s="562"/>
      <c r="IL23" s="362"/>
      <c r="IM23" s="562"/>
      <c r="IN23" s="357"/>
      <c r="IO23" s="562"/>
      <c r="IP23" s="360"/>
      <c r="IQ23" s="360"/>
      <c r="IR23" s="360"/>
      <c r="IS23" s="352">
        <f>+IH23+IJ23+IL23+IN23+IP23</f>
        <v>0</v>
      </c>
      <c r="IT23" s="360"/>
      <c r="IU23" s="363"/>
      <c r="IV23" s="813" t="s">
        <v>19</v>
      </c>
    </row>
    <row r="24" spans="1:256" ht="20.25" customHeight="1" x14ac:dyDescent="0.25">
      <c r="A24" s="84">
        <v>16</v>
      </c>
      <c r="B24" s="52"/>
      <c r="C24" s="53"/>
      <c r="D24" s="53"/>
      <c r="E24" s="25"/>
      <c r="F24" s="25"/>
      <c r="G24" s="480"/>
      <c r="H24" s="25"/>
      <c r="I24" s="275"/>
      <c r="J24" s="25"/>
      <c r="K24" s="471"/>
      <c r="L24" s="25"/>
      <c r="M24" s="480"/>
      <c r="N24" s="25"/>
      <c r="O24" s="275"/>
      <c r="P24" s="25"/>
      <c r="Q24" s="471"/>
      <c r="R24" s="25"/>
      <c r="S24" s="25"/>
      <c r="T24" s="25"/>
      <c r="U24" s="3">
        <f t="shared" si="20"/>
        <v>0</v>
      </c>
      <c r="V24" s="113"/>
      <c r="W24" s="123"/>
      <c r="X24" s="74"/>
      <c r="Y24" s="84">
        <v>16</v>
      </c>
      <c r="Z24" s="52"/>
      <c r="AA24" s="53"/>
      <c r="AB24" s="53"/>
      <c r="AC24" s="25"/>
      <c r="AD24" s="211"/>
      <c r="AE24" s="471"/>
      <c r="AF24" s="480"/>
      <c r="AG24" s="480"/>
      <c r="AH24" s="480"/>
      <c r="AI24" s="471"/>
      <c r="AJ24" s="480"/>
      <c r="AK24" s="275"/>
      <c r="AL24" s="480"/>
      <c r="AM24" s="471"/>
      <c r="AN24" s="480"/>
      <c r="AO24" s="471"/>
      <c r="AP24" s="480"/>
      <c r="AQ24" s="275"/>
      <c r="AR24" s="480"/>
      <c r="AS24" s="3">
        <f t="shared" si="22"/>
        <v>0</v>
      </c>
      <c r="AT24" s="113"/>
      <c r="AU24" s="123"/>
      <c r="AV24" s="74"/>
      <c r="AW24" s="120">
        <v>16</v>
      </c>
      <c r="AX24" s="52"/>
      <c r="AY24" s="53"/>
      <c r="AZ24" s="53"/>
      <c r="BA24" s="25"/>
      <c r="BB24" s="25"/>
      <c r="BC24" s="275"/>
      <c r="BD24" s="480"/>
      <c r="BE24" s="275"/>
      <c r="BF24" s="480"/>
      <c r="BG24" s="275"/>
      <c r="BH24" s="25"/>
      <c r="BI24" s="471"/>
      <c r="BJ24" s="25"/>
      <c r="BK24" s="471"/>
      <c r="BL24" s="25"/>
      <c r="BM24" s="471"/>
      <c r="BN24" s="25"/>
      <c r="BO24" s="25"/>
      <c r="BP24" s="25"/>
      <c r="BQ24" s="3">
        <f t="shared" si="2"/>
        <v>0</v>
      </c>
      <c r="BR24" s="113"/>
      <c r="BS24" s="123"/>
      <c r="BT24" s="74"/>
      <c r="BU24" s="84">
        <v>16</v>
      </c>
      <c r="BV24" s="52"/>
      <c r="BW24" s="53"/>
      <c r="BX24" s="53"/>
      <c r="BY24" s="25"/>
      <c r="BZ24" s="25"/>
      <c r="CA24" s="471"/>
      <c r="CB24" s="25"/>
      <c r="CC24" s="471"/>
      <c r="CD24" s="25"/>
      <c r="CE24" s="471"/>
      <c r="CF24" s="25"/>
      <c r="CG24" s="471"/>
      <c r="CH24" s="25"/>
      <c r="CI24" s="471"/>
      <c r="CJ24" s="113"/>
      <c r="CK24" s="113"/>
      <c r="CL24" s="113"/>
      <c r="CM24" s="471"/>
      <c r="CN24" s="113"/>
      <c r="CO24" s="113"/>
      <c r="CP24" s="113"/>
      <c r="CQ24" s="3">
        <f t="shared" si="19"/>
        <v>0</v>
      </c>
      <c r="CR24" s="113"/>
      <c r="CS24" s="123"/>
      <c r="CU24" s="84">
        <v>16</v>
      </c>
      <c r="CV24" s="52"/>
      <c r="CW24" s="53"/>
      <c r="CX24" s="53"/>
      <c r="CY24" s="25"/>
      <c r="CZ24" s="25"/>
      <c r="DA24" s="480"/>
      <c r="DB24" s="480"/>
      <c r="DC24" s="275"/>
      <c r="DD24" s="480"/>
      <c r="DE24" s="480"/>
      <c r="DF24" s="480"/>
      <c r="DG24" s="471"/>
      <c r="DH24" s="69"/>
      <c r="DI24" s="480"/>
      <c r="DJ24" s="480"/>
      <c r="DK24" s="471"/>
      <c r="DL24" s="25"/>
      <c r="DM24" s="25"/>
      <c r="DN24" s="25"/>
      <c r="DO24" s="88">
        <f t="shared" ref="DO24:DO32" si="24">+DB24+DD24+DF24+DH24+DJ24+DL24+DN24</f>
        <v>0</v>
      </c>
      <c r="DP24" s="113"/>
      <c r="DQ24" s="123"/>
      <c r="DR24" s="74"/>
      <c r="DS24" s="407">
        <v>16</v>
      </c>
      <c r="DT24" s="62"/>
      <c r="DU24" s="53"/>
      <c r="DV24" s="53"/>
      <c r="DW24" s="25"/>
      <c r="DX24" s="25"/>
      <c r="DY24" s="480"/>
      <c r="DZ24" s="20"/>
      <c r="EA24" s="471"/>
      <c r="EB24" s="540"/>
      <c r="EC24" s="480"/>
      <c r="ED24" s="69"/>
      <c r="EE24" s="471"/>
      <c r="EF24" s="526"/>
      <c r="EG24" s="471"/>
      <c r="EH24" s="471"/>
      <c r="EI24" s="471"/>
      <c r="EJ24" s="526"/>
      <c r="EK24" s="471"/>
      <c r="EL24" s="122"/>
      <c r="EM24" s="3">
        <f t="shared" si="9"/>
        <v>0</v>
      </c>
      <c r="EN24" s="113"/>
      <c r="EO24" s="123"/>
      <c r="EP24" s="74"/>
      <c r="EQ24" s="358">
        <v>16</v>
      </c>
      <c r="ER24" s="342"/>
      <c r="ES24" s="355"/>
      <c r="ET24" s="342"/>
      <c r="EU24" s="343"/>
      <c r="EV24" s="343"/>
      <c r="EW24" s="562"/>
      <c r="EX24" s="560"/>
      <c r="EY24" s="643"/>
      <c r="EZ24" s="560"/>
      <c r="FA24" s="643"/>
      <c r="FB24" s="560"/>
      <c r="FC24" s="562"/>
      <c r="FD24" s="352"/>
      <c r="FE24" s="562"/>
      <c r="FF24" s="352"/>
      <c r="FG24" s="352">
        <f t="shared" ref="FG24:FG35" si="25">+EX24+EZ24+FB24+FD24+FF24</f>
        <v>0</v>
      </c>
      <c r="FH24" s="360"/>
      <c r="FI24" s="363"/>
      <c r="FJ24" s="74"/>
      <c r="FK24" s="358">
        <v>16</v>
      </c>
      <c r="FL24" s="644"/>
      <c r="FM24" s="645"/>
      <c r="FN24" s="645"/>
      <c r="FO24" s="365"/>
      <c r="FP24" s="365"/>
      <c r="FQ24" s="581"/>
      <c r="FR24" s="343"/>
      <c r="FS24" s="581"/>
      <c r="FT24" s="343"/>
      <c r="FU24" s="581"/>
      <c r="FV24" s="343"/>
      <c r="FW24" s="562"/>
      <c r="FX24" s="343"/>
      <c r="FY24" s="581"/>
      <c r="FZ24" s="343"/>
      <c r="GA24" s="352">
        <f t="shared" si="21"/>
        <v>0</v>
      </c>
      <c r="GB24" s="360"/>
      <c r="GC24" s="363"/>
      <c r="GE24" s="358">
        <v>16</v>
      </c>
      <c r="GF24" s="359"/>
      <c r="GG24" s="360"/>
      <c r="GH24" s="360"/>
      <c r="GI24" s="361"/>
      <c r="GJ24" s="361"/>
      <c r="GK24" s="562"/>
      <c r="GL24" s="362"/>
      <c r="GM24" s="562"/>
      <c r="GN24" s="360"/>
      <c r="GO24" s="562"/>
      <c r="GP24" s="360"/>
      <c r="GQ24" s="562"/>
      <c r="GR24" s="360"/>
      <c r="GS24" s="562"/>
      <c r="GT24" s="360"/>
      <c r="GU24" s="562"/>
      <c r="GV24" s="360"/>
      <c r="GW24" s="360"/>
      <c r="GX24" s="360"/>
      <c r="GY24" s="352">
        <f t="shared" si="23"/>
        <v>0</v>
      </c>
      <c r="GZ24" s="360"/>
      <c r="HA24" s="363"/>
      <c r="HC24" s="358">
        <v>16</v>
      </c>
      <c r="HD24" s="359"/>
      <c r="HE24" s="360"/>
      <c r="HF24" s="360"/>
      <c r="HG24" s="361"/>
      <c r="HH24" s="361"/>
      <c r="HI24" s="562"/>
      <c r="HJ24" s="362"/>
      <c r="HK24" s="562"/>
      <c r="HL24" s="360"/>
      <c r="HM24" s="562"/>
      <c r="HN24" s="360"/>
      <c r="HO24" s="562"/>
      <c r="HP24" s="360"/>
      <c r="HQ24" s="562"/>
      <c r="HR24" s="360"/>
      <c r="HS24" s="360"/>
      <c r="HT24" s="360"/>
      <c r="HU24" s="360"/>
      <c r="HV24" s="360"/>
      <c r="HW24" s="352">
        <f t="shared" si="16"/>
        <v>0</v>
      </c>
      <c r="HX24" s="360"/>
      <c r="HY24" s="363"/>
      <c r="IA24" s="380">
        <v>16</v>
      </c>
      <c r="IB24" s="534"/>
      <c r="IC24" s="536"/>
      <c r="ID24" s="535"/>
      <c r="IE24" s="536"/>
      <c r="IF24" s="536"/>
      <c r="IG24" s="562"/>
      <c r="IH24" s="343"/>
      <c r="II24" s="562"/>
      <c r="IJ24" s="362"/>
      <c r="IK24" s="562"/>
      <c r="IL24" s="362"/>
      <c r="IM24" s="562"/>
      <c r="IN24" s="343"/>
      <c r="IO24" s="562"/>
      <c r="IP24" s="360"/>
      <c r="IQ24" s="360"/>
      <c r="IR24" s="360"/>
      <c r="IS24" s="352">
        <f>+IH24+IJ24+IL24+IN24+IP24</f>
        <v>0</v>
      </c>
      <c r="IT24" s="360"/>
      <c r="IU24" s="363"/>
      <c r="IV24" s="813" t="s">
        <v>222</v>
      </c>
    </row>
    <row r="25" spans="1:256" ht="20.25" customHeight="1" x14ac:dyDescent="0.25">
      <c r="A25" s="84">
        <v>17</v>
      </c>
      <c r="B25" s="717"/>
      <c r="C25" s="584"/>
      <c r="D25" s="584"/>
      <c r="E25" s="540"/>
      <c r="F25" s="540"/>
      <c r="G25" s="275"/>
      <c r="H25" s="488"/>
      <c r="I25" s="275"/>
      <c r="J25" s="488"/>
      <c r="K25" s="471"/>
      <c r="L25" s="488"/>
      <c r="M25" s="471"/>
      <c r="N25" s="69"/>
      <c r="O25" s="471"/>
      <c r="P25" s="488"/>
      <c r="Q25" s="471"/>
      <c r="R25" s="69"/>
      <c r="S25" s="69"/>
      <c r="T25" s="69"/>
      <c r="U25" s="3">
        <f t="shared" ref="U25:U28" si="26">+H25+J25+L25+N25+P25+R25+T25</f>
        <v>0</v>
      </c>
      <c r="V25" s="113"/>
      <c r="W25" s="123"/>
      <c r="X25" s="74"/>
      <c r="Y25" s="84">
        <v>17</v>
      </c>
      <c r="Z25" s="52"/>
      <c r="AA25" s="53"/>
      <c r="AB25" s="53"/>
      <c r="AC25" s="53"/>
      <c r="AD25" s="211"/>
      <c r="AE25" s="275"/>
      <c r="AF25" s="25"/>
      <c r="AG25" s="480"/>
      <c r="AH25" s="25"/>
      <c r="AI25" s="471"/>
      <c r="AJ25" s="25"/>
      <c r="AK25" s="275"/>
      <c r="AL25" s="480"/>
      <c r="AM25" s="471"/>
      <c r="AN25" s="480"/>
      <c r="AO25" s="471"/>
      <c r="AP25" s="25"/>
      <c r="AQ25" s="275"/>
      <c r="AR25" s="25"/>
      <c r="AS25" s="3">
        <f t="shared" si="22"/>
        <v>0</v>
      </c>
      <c r="AT25" s="113"/>
      <c r="AU25" s="123"/>
      <c r="AV25" s="74"/>
      <c r="AW25" s="84">
        <v>17</v>
      </c>
      <c r="AX25" s="52"/>
      <c r="AY25" s="53"/>
      <c r="AZ25" s="53"/>
      <c r="BA25" s="25"/>
      <c r="BB25" s="25"/>
      <c r="BC25" s="275"/>
      <c r="BD25" s="480"/>
      <c r="BE25" s="275"/>
      <c r="BF25" s="480"/>
      <c r="BG25" s="275"/>
      <c r="BH25" s="480"/>
      <c r="BI25" s="480"/>
      <c r="BJ25" s="480"/>
      <c r="BK25" s="471"/>
      <c r="BL25" s="25"/>
      <c r="BM25" s="471"/>
      <c r="BN25" s="480"/>
      <c r="BO25" s="275"/>
      <c r="BP25" s="480"/>
      <c r="BQ25" s="3">
        <f t="shared" ref="BQ25:BQ35" si="27">+BD25+BF25+BH25+BJ25+BL25+BN25+BP25</f>
        <v>0</v>
      </c>
      <c r="BR25" s="113"/>
      <c r="BS25" s="123"/>
      <c r="BT25" s="74"/>
      <c r="BU25" s="84">
        <v>17</v>
      </c>
      <c r="BV25" s="52"/>
      <c r="BW25" s="53"/>
      <c r="BX25" s="53"/>
      <c r="BY25" s="25"/>
      <c r="BZ25" s="25"/>
      <c r="CA25" s="471"/>
      <c r="CB25" s="25"/>
      <c r="CC25" s="471"/>
      <c r="CD25" s="25"/>
      <c r="CE25" s="471"/>
      <c r="CF25" s="25"/>
      <c r="CG25" s="471"/>
      <c r="CH25" s="25"/>
      <c r="CI25" s="471"/>
      <c r="CJ25" s="113"/>
      <c r="CK25" s="113"/>
      <c r="CL25" s="113"/>
      <c r="CM25" s="471"/>
      <c r="CN25" s="113"/>
      <c r="CO25" s="113"/>
      <c r="CP25" s="113"/>
      <c r="CQ25" s="3">
        <f t="shared" si="19"/>
        <v>0</v>
      </c>
      <c r="CR25" s="113"/>
      <c r="CS25" s="123"/>
      <c r="CU25" s="84">
        <v>17</v>
      </c>
      <c r="CV25" s="395"/>
      <c r="CW25" s="56"/>
      <c r="CX25" s="56"/>
      <c r="CY25" s="69"/>
      <c r="CZ25" s="69"/>
      <c r="DA25" s="471"/>
      <c r="DB25" s="69"/>
      <c r="DC25" s="275"/>
      <c r="DD25" s="69"/>
      <c r="DE25" s="471"/>
      <c r="DF25" s="69"/>
      <c r="DG25" s="471"/>
      <c r="DH25" s="113"/>
      <c r="DI25" s="471"/>
      <c r="DJ25" s="69"/>
      <c r="DK25" s="471"/>
      <c r="DL25" s="69"/>
      <c r="DM25" s="69"/>
      <c r="DN25" s="69"/>
      <c r="DO25" s="88">
        <f t="shared" si="24"/>
        <v>0</v>
      </c>
      <c r="DP25" s="113"/>
      <c r="DQ25" s="123"/>
      <c r="DR25" s="74"/>
      <c r="DS25" s="407">
        <v>17</v>
      </c>
      <c r="DT25" s="52"/>
      <c r="DU25" s="25"/>
      <c r="DV25" s="53"/>
      <c r="DW25" s="25"/>
      <c r="DX25" s="25"/>
      <c r="DY25" s="275"/>
      <c r="DZ25" s="25"/>
      <c r="EA25" s="471"/>
      <c r="EB25" s="540"/>
      <c r="EC25" s="471"/>
      <c r="ED25" s="540"/>
      <c r="EE25" s="471"/>
      <c r="EF25" s="471"/>
      <c r="EG25" s="471"/>
      <c r="EH25" s="471"/>
      <c r="EI25" s="471"/>
      <c r="EJ25" s="480"/>
      <c r="EK25" s="471"/>
      <c r="EL25" s="25"/>
      <c r="EM25" s="3">
        <f t="shared" si="9"/>
        <v>0</v>
      </c>
      <c r="EN25" s="113"/>
      <c r="EO25" s="123"/>
      <c r="EP25" s="74"/>
      <c r="EQ25" s="358">
        <v>17</v>
      </c>
      <c r="ER25" s="342"/>
      <c r="ES25" s="355"/>
      <c r="ET25" s="342"/>
      <c r="EU25" s="343"/>
      <c r="EV25" s="343"/>
      <c r="EW25" s="581"/>
      <c r="EX25" s="560"/>
      <c r="EY25" s="562"/>
      <c r="EZ25" s="560"/>
      <c r="FA25" s="562"/>
      <c r="FB25" s="564"/>
      <c r="FC25" s="562"/>
      <c r="FD25" s="560"/>
      <c r="FE25" s="581"/>
      <c r="FF25" s="560"/>
      <c r="FG25" s="352">
        <f t="shared" si="25"/>
        <v>0</v>
      </c>
      <c r="FH25" s="360"/>
      <c r="FI25" s="363"/>
      <c r="FJ25" s="74"/>
      <c r="FK25" s="358">
        <v>17</v>
      </c>
      <c r="FL25" s="342"/>
      <c r="FM25" s="342"/>
      <c r="FN25" s="342"/>
      <c r="FO25" s="343"/>
      <c r="FP25" s="343"/>
      <c r="FQ25" s="581"/>
      <c r="FR25" s="350"/>
      <c r="FS25" s="562"/>
      <c r="FT25" s="468"/>
      <c r="FU25" s="562"/>
      <c r="FV25" s="350"/>
      <c r="FW25" s="562"/>
      <c r="FX25" s="350"/>
      <c r="FY25" s="562"/>
      <c r="FZ25" s="350"/>
      <c r="GA25" s="352">
        <f t="shared" si="21"/>
        <v>0</v>
      </c>
      <c r="GB25" s="360"/>
      <c r="GC25" s="363"/>
      <c r="GE25" s="358">
        <v>17</v>
      </c>
      <c r="GF25" s="359"/>
      <c r="GG25" s="360"/>
      <c r="GH25" s="360"/>
      <c r="GI25" s="361"/>
      <c r="GJ25" s="361"/>
      <c r="GK25" s="562"/>
      <c r="GL25" s="362"/>
      <c r="GM25" s="562"/>
      <c r="GN25" s="360"/>
      <c r="GO25" s="562"/>
      <c r="GP25" s="360"/>
      <c r="GQ25" s="562"/>
      <c r="GR25" s="360"/>
      <c r="GS25" s="562"/>
      <c r="GT25" s="360"/>
      <c r="GU25" s="562"/>
      <c r="GV25" s="360"/>
      <c r="GW25" s="360"/>
      <c r="GX25" s="360"/>
      <c r="GY25" s="352">
        <f t="shared" si="23"/>
        <v>0</v>
      </c>
      <c r="GZ25" s="360"/>
      <c r="HA25" s="363"/>
      <c r="HC25" s="358">
        <v>17</v>
      </c>
      <c r="HD25" s="359"/>
      <c r="HE25" s="360"/>
      <c r="HF25" s="360"/>
      <c r="HG25" s="361"/>
      <c r="HH25" s="361"/>
      <c r="HI25" s="562"/>
      <c r="HJ25" s="362"/>
      <c r="HK25" s="562"/>
      <c r="HL25" s="360"/>
      <c r="HM25" s="562"/>
      <c r="HN25" s="360"/>
      <c r="HO25" s="562"/>
      <c r="HP25" s="360"/>
      <c r="HQ25" s="562"/>
      <c r="HR25" s="360"/>
      <c r="HS25" s="360"/>
      <c r="HT25" s="360"/>
      <c r="HU25" s="360"/>
      <c r="HV25" s="360"/>
      <c r="HW25" s="352">
        <f t="shared" si="16"/>
        <v>0</v>
      </c>
      <c r="HX25" s="360"/>
      <c r="HY25" s="363"/>
      <c r="IA25" s="380">
        <v>17</v>
      </c>
      <c r="IB25" s="534"/>
      <c r="IC25" s="536"/>
      <c r="ID25" s="535"/>
      <c r="IE25" s="536"/>
      <c r="IF25" s="536"/>
      <c r="IG25" s="562"/>
      <c r="IH25" s="343"/>
      <c r="II25" s="562"/>
      <c r="IJ25" s="360"/>
      <c r="IK25" s="562"/>
      <c r="IL25" s="360"/>
      <c r="IM25" s="562"/>
      <c r="IN25" s="343"/>
      <c r="IO25" s="562"/>
      <c r="IP25" s="360"/>
      <c r="IQ25" s="360"/>
      <c r="IR25" s="360"/>
      <c r="IS25" s="352">
        <f>+IH25+IJ25+IL25+IN25+IP25</f>
        <v>0</v>
      </c>
      <c r="IT25" s="360"/>
      <c r="IU25" s="363"/>
      <c r="IV25" s="813" t="s">
        <v>20</v>
      </c>
    </row>
    <row r="26" spans="1:256" ht="20.25" customHeight="1" x14ac:dyDescent="0.25">
      <c r="A26" s="84">
        <v>18</v>
      </c>
      <c r="B26" s="52"/>
      <c r="C26" s="53"/>
      <c r="D26" s="53"/>
      <c r="E26" s="25"/>
      <c r="F26" s="25"/>
      <c r="G26" s="275"/>
      <c r="H26" s="480"/>
      <c r="I26" s="275"/>
      <c r="J26" s="480"/>
      <c r="K26" s="275"/>
      <c r="L26" s="25"/>
      <c r="M26" s="275"/>
      <c r="N26" s="480"/>
      <c r="O26" s="471"/>
      <c r="P26" s="480"/>
      <c r="Q26" s="471"/>
      <c r="R26" s="25"/>
      <c r="S26" s="25"/>
      <c r="T26" s="25"/>
      <c r="U26" s="3">
        <f t="shared" si="26"/>
        <v>0</v>
      </c>
      <c r="V26" s="113"/>
      <c r="W26" s="123"/>
      <c r="X26" s="74"/>
      <c r="Y26" s="84">
        <v>18</v>
      </c>
      <c r="Z26" s="52"/>
      <c r="AA26" s="53"/>
      <c r="AB26" s="53"/>
      <c r="AC26" s="25"/>
      <c r="AD26" s="211"/>
      <c r="AE26" s="275"/>
      <c r="AF26" s="480"/>
      <c r="AG26" s="275"/>
      <c r="AH26" s="480"/>
      <c r="AI26" s="275"/>
      <c r="AJ26" s="25"/>
      <c r="AK26" s="275"/>
      <c r="AL26" s="480"/>
      <c r="AM26" s="471"/>
      <c r="AN26" s="25"/>
      <c r="AO26" s="471"/>
      <c r="AP26" s="25"/>
      <c r="AQ26" s="480"/>
      <c r="AR26" s="25"/>
      <c r="AS26" s="3">
        <f>+AF26+AH26+AJ26+AL26+AN26+AP26+AR26</f>
        <v>0</v>
      </c>
      <c r="AT26" s="113"/>
      <c r="AU26" s="123"/>
      <c r="AV26" s="74"/>
      <c r="AW26" s="84">
        <v>18</v>
      </c>
      <c r="AX26" s="52"/>
      <c r="AY26" s="53"/>
      <c r="AZ26" s="53"/>
      <c r="BA26" s="25"/>
      <c r="BB26" s="25"/>
      <c r="BC26" s="275"/>
      <c r="BD26" s="25"/>
      <c r="BE26" s="275"/>
      <c r="BF26" s="25"/>
      <c r="BG26" s="275"/>
      <c r="BH26" s="25"/>
      <c r="BI26" s="471"/>
      <c r="BJ26" s="25"/>
      <c r="BK26" s="275"/>
      <c r="BL26" s="25"/>
      <c r="BM26" s="471"/>
      <c r="BN26" s="3"/>
      <c r="BO26" s="3"/>
      <c r="BP26" s="3"/>
      <c r="BQ26" s="3">
        <f t="shared" si="27"/>
        <v>0</v>
      </c>
      <c r="BR26" s="113"/>
      <c r="BS26" s="123"/>
      <c r="BT26" s="74"/>
      <c r="BU26" s="84">
        <v>18</v>
      </c>
      <c r="BV26" s="52"/>
      <c r="BW26" s="53"/>
      <c r="BX26" s="53"/>
      <c r="BY26" s="25"/>
      <c r="BZ26" s="25"/>
      <c r="CA26" s="471"/>
      <c r="CB26" s="25"/>
      <c r="CC26" s="471"/>
      <c r="CD26" s="25"/>
      <c r="CE26" s="471"/>
      <c r="CF26" s="113"/>
      <c r="CG26" s="471"/>
      <c r="CH26" s="25"/>
      <c r="CI26" s="471"/>
      <c r="CJ26" s="113"/>
      <c r="CK26" s="113"/>
      <c r="CL26" s="113"/>
      <c r="CM26" s="471"/>
      <c r="CN26" s="113"/>
      <c r="CO26" s="113"/>
      <c r="CP26" s="113"/>
      <c r="CQ26" s="3">
        <f t="shared" si="19"/>
        <v>0</v>
      </c>
      <c r="CR26" s="113"/>
      <c r="CS26" s="123"/>
      <c r="CU26" s="84">
        <v>18</v>
      </c>
      <c r="CV26" s="124"/>
      <c r="CW26" s="113"/>
      <c r="CX26" s="113"/>
      <c r="CY26" s="122"/>
      <c r="CZ26" s="122"/>
      <c r="DA26" s="471"/>
      <c r="DB26" s="112"/>
      <c r="DC26" s="471"/>
      <c r="DD26" s="113"/>
      <c r="DE26" s="471"/>
      <c r="DF26" s="113"/>
      <c r="DG26" s="471"/>
      <c r="DH26" s="113"/>
      <c r="DI26" s="471"/>
      <c r="DJ26" s="113"/>
      <c r="DK26" s="471"/>
      <c r="DL26" s="113"/>
      <c r="DM26" s="113"/>
      <c r="DN26" s="113"/>
      <c r="DO26" s="88">
        <f t="shared" si="24"/>
        <v>0</v>
      </c>
      <c r="DP26" s="113"/>
      <c r="DQ26" s="123"/>
      <c r="DR26" s="74"/>
      <c r="DS26" s="407">
        <v>18</v>
      </c>
      <c r="DT26" s="527"/>
      <c r="DU26" s="471"/>
      <c r="DV26" s="528"/>
      <c r="DW26" s="471"/>
      <c r="DX26" s="471"/>
      <c r="DY26" s="471"/>
      <c r="DZ26" s="459"/>
      <c r="EA26" s="471"/>
      <c r="EB26" s="540"/>
      <c r="EC26" s="471"/>
      <c r="ED26" s="540"/>
      <c r="EE26" s="471"/>
      <c r="EF26" s="471"/>
      <c r="EG26" s="471"/>
      <c r="EH26" s="540"/>
      <c r="EI26" s="471"/>
      <c r="EJ26" s="540"/>
      <c r="EK26" s="471"/>
      <c r="EL26" s="476"/>
      <c r="EM26" s="3">
        <f t="shared" ref="EM26:EM35" si="28">+DZ26+EB26+ED26+EF26+EH26+EJ26+EL26</f>
        <v>0</v>
      </c>
      <c r="EN26" s="113"/>
      <c r="EO26" s="123"/>
      <c r="EP26" s="74"/>
      <c r="EQ26" s="358">
        <v>18</v>
      </c>
      <c r="ER26" s="342"/>
      <c r="ES26" s="342"/>
      <c r="ET26" s="342"/>
      <c r="EU26" s="343"/>
      <c r="EV26" s="343"/>
      <c r="EW26" s="581"/>
      <c r="EX26" s="560"/>
      <c r="EY26" s="562"/>
      <c r="EZ26" s="560"/>
      <c r="FA26" s="581"/>
      <c r="FB26" s="560"/>
      <c r="FC26" s="562"/>
      <c r="FD26" s="560"/>
      <c r="FE26" s="562"/>
      <c r="FF26" s="560"/>
      <c r="FG26" s="352">
        <f t="shared" si="25"/>
        <v>0</v>
      </c>
      <c r="FH26" s="360"/>
      <c r="FI26" s="363"/>
      <c r="FJ26" s="74"/>
      <c r="FK26" s="358">
        <v>18</v>
      </c>
      <c r="FL26" s="470"/>
      <c r="FM26" s="349"/>
      <c r="FN26" s="349"/>
      <c r="FO26" s="563"/>
      <c r="FP26" s="563"/>
      <c r="FQ26" s="581"/>
      <c r="FR26" s="350"/>
      <c r="FS26" s="581"/>
      <c r="FT26" s="350"/>
      <c r="FU26" s="562"/>
      <c r="FV26" s="350"/>
      <c r="FW26" s="562"/>
      <c r="FX26" s="350"/>
      <c r="FY26" s="562"/>
      <c r="FZ26" s="350"/>
      <c r="GA26" s="352">
        <f t="shared" si="21"/>
        <v>0</v>
      </c>
      <c r="GB26" s="360"/>
      <c r="GC26" s="363"/>
      <c r="GE26" s="358">
        <v>18</v>
      </c>
      <c r="GF26" s="359"/>
      <c r="GG26" s="360"/>
      <c r="GH26" s="360"/>
      <c r="GI26" s="361"/>
      <c r="GJ26" s="361"/>
      <c r="GK26" s="562"/>
      <c r="GL26" s="362"/>
      <c r="GM26" s="562"/>
      <c r="GN26" s="360"/>
      <c r="GO26" s="562"/>
      <c r="GP26" s="360"/>
      <c r="GQ26" s="562"/>
      <c r="GR26" s="360"/>
      <c r="GS26" s="562"/>
      <c r="GT26" s="360"/>
      <c r="GU26" s="562"/>
      <c r="GV26" s="360"/>
      <c r="GW26" s="360"/>
      <c r="GX26" s="360"/>
      <c r="GY26" s="352">
        <f t="shared" si="23"/>
        <v>0</v>
      </c>
      <c r="GZ26" s="360"/>
      <c r="HA26" s="363"/>
      <c r="HC26" s="358">
        <v>18</v>
      </c>
      <c r="HD26" s="359"/>
      <c r="HE26" s="360"/>
      <c r="HF26" s="360"/>
      <c r="HG26" s="361"/>
      <c r="HH26" s="361"/>
      <c r="HI26" s="562"/>
      <c r="HJ26" s="362"/>
      <c r="HK26" s="562"/>
      <c r="HL26" s="360"/>
      <c r="HM26" s="562"/>
      <c r="HN26" s="360"/>
      <c r="HO26" s="562"/>
      <c r="HP26" s="360"/>
      <c r="HQ26" s="562"/>
      <c r="HR26" s="360"/>
      <c r="HS26" s="360"/>
      <c r="HT26" s="360"/>
      <c r="HU26" s="360"/>
      <c r="HV26" s="360"/>
      <c r="HW26" s="352">
        <f t="shared" si="16"/>
        <v>0</v>
      </c>
      <c r="HX26" s="360"/>
      <c r="HY26" s="363"/>
      <c r="IA26" s="380">
        <v>18</v>
      </c>
      <c r="IB26" s="359"/>
      <c r="IC26" s="360"/>
      <c r="ID26" s="360"/>
      <c r="IE26" s="360"/>
      <c r="IF26" s="360"/>
      <c r="IG26" s="562"/>
      <c r="IH26" s="362"/>
      <c r="II26" s="562"/>
      <c r="IJ26" s="360"/>
      <c r="IK26" s="562"/>
      <c r="IL26" s="360"/>
      <c r="IM26" s="562"/>
      <c r="IN26" s="360"/>
      <c r="IO26" s="562"/>
      <c r="IP26" s="360"/>
      <c r="IQ26" s="360"/>
      <c r="IR26" s="360"/>
      <c r="IS26" s="352">
        <f t="shared" ref="IS26:IS35" si="29">+IH26+IJ26+IL26+IN26+IP26</f>
        <v>0</v>
      </c>
      <c r="IT26" s="360"/>
      <c r="IU26" s="363"/>
      <c r="IV26" s="813" t="s">
        <v>21</v>
      </c>
    </row>
    <row r="27" spans="1:256" ht="20.25" customHeight="1" x14ac:dyDescent="0.25">
      <c r="A27" s="84">
        <v>19</v>
      </c>
      <c r="B27" s="532"/>
      <c r="C27" s="533"/>
      <c r="D27" s="533"/>
      <c r="E27" s="471"/>
      <c r="F27" s="471"/>
      <c r="G27" s="275"/>
      <c r="H27" s="480"/>
      <c r="I27" s="275"/>
      <c r="J27" s="480"/>
      <c r="K27" s="275"/>
      <c r="L27" s="480"/>
      <c r="M27" s="275"/>
      <c r="N27" s="480"/>
      <c r="O27" s="275"/>
      <c r="P27" s="480"/>
      <c r="Q27" s="471"/>
      <c r="R27" s="25"/>
      <c r="S27" s="25"/>
      <c r="T27" s="25"/>
      <c r="U27" s="3">
        <f t="shared" si="26"/>
        <v>0</v>
      </c>
      <c r="V27" s="113"/>
      <c r="W27" s="123"/>
      <c r="X27" s="74"/>
      <c r="Y27" s="84">
        <v>19</v>
      </c>
      <c r="Z27" s="52"/>
      <c r="AA27" s="53"/>
      <c r="AB27" s="53"/>
      <c r="AC27" s="25"/>
      <c r="AD27" s="211"/>
      <c r="AE27" s="275"/>
      <c r="AF27" s="479"/>
      <c r="AG27" s="480"/>
      <c r="AH27" s="479"/>
      <c r="AI27" s="275"/>
      <c r="AJ27" s="20"/>
      <c r="AK27" s="275"/>
      <c r="AL27" s="479"/>
      <c r="AM27" s="275"/>
      <c r="AN27" s="480"/>
      <c r="AO27" s="275"/>
      <c r="AP27" s="25"/>
      <c r="AQ27" s="275"/>
      <c r="AR27" s="25"/>
      <c r="AS27" s="3">
        <f>+AF27+AH27+AJ27+AL27+AN27+AP27+AR27</f>
        <v>0</v>
      </c>
      <c r="AT27" s="113"/>
      <c r="AU27" s="123"/>
      <c r="AV27" s="74"/>
      <c r="AW27" s="84">
        <v>19</v>
      </c>
      <c r="AX27" s="52"/>
      <c r="AY27" s="53"/>
      <c r="AZ27" s="53"/>
      <c r="BA27" s="25"/>
      <c r="BB27" s="25"/>
      <c r="BC27" s="275"/>
      <c r="BD27" s="25"/>
      <c r="BE27" s="471"/>
      <c r="BF27" s="25"/>
      <c r="BG27" s="275"/>
      <c r="BH27" s="25"/>
      <c r="BI27" s="471"/>
      <c r="BJ27" s="25"/>
      <c r="BK27" s="275"/>
      <c r="BL27" s="25"/>
      <c r="BM27" s="471"/>
      <c r="BN27" s="3"/>
      <c r="BO27" s="3"/>
      <c r="BP27" s="3"/>
      <c r="BQ27" s="3">
        <f t="shared" si="27"/>
        <v>0</v>
      </c>
      <c r="BR27" s="3"/>
      <c r="BS27" s="10"/>
      <c r="BT27" s="74"/>
      <c r="BU27" s="84">
        <v>19</v>
      </c>
      <c r="BV27" s="101"/>
      <c r="BW27" s="126"/>
      <c r="BX27" s="126"/>
      <c r="BY27" s="278"/>
      <c r="BZ27" s="278"/>
      <c r="CA27" s="471"/>
      <c r="CB27" s="278"/>
      <c r="CC27" s="471"/>
      <c r="CD27" s="126"/>
      <c r="CE27" s="471"/>
      <c r="CF27" s="113"/>
      <c r="CG27" s="471"/>
      <c r="CH27" s="113"/>
      <c r="CI27" s="471"/>
      <c r="CJ27" s="113"/>
      <c r="CK27" s="113"/>
      <c r="CL27" s="113"/>
      <c r="CM27" s="471"/>
      <c r="CN27" s="113"/>
      <c r="CO27" s="113"/>
      <c r="CP27" s="113"/>
      <c r="CQ27" s="3">
        <f t="shared" si="19"/>
        <v>0</v>
      </c>
      <c r="CR27" s="113"/>
      <c r="CS27" s="123"/>
      <c r="CU27" s="84">
        <v>19</v>
      </c>
      <c r="CV27" s="124"/>
      <c r="CW27" s="113"/>
      <c r="CX27" s="113"/>
      <c r="CY27" s="122"/>
      <c r="CZ27" s="122"/>
      <c r="DA27" s="471"/>
      <c r="DB27" s="112"/>
      <c r="DC27" s="471"/>
      <c r="DD27" s="113"/>
      <c r="DE27" s="471"/>
      <c r="DF27" s="113"/>
      <c r="DG27" s="471"/>
      <c r="DH27" s="113"/>
      <c r="DI27" s="471"/>
      <c r="DJ27" s="113"/>
      <c r="DK27" s="471"/>
      <c r="DL27" s="113"/>
      <c r="DM27" s="113"/>
      <c r="DN27" s="113"/>
      <c r="DO27" s="88">
        <f t="shared" si="24"/>
        <v>0</v>
      </c>
      <c r="DP27" s="113"/>
      <c r="DQ27" s="123"/>
      <c r="DR27" s="74"/>
      <c r="DS27" s="407">
        <v>19</v>
      </c>
      <c r="DT27" s="527"/>
      <c r="DU27" s="471"/>
      <c r="DV27" s="528"/>
      <c r="DW27" s="471"/>
      <c r="DX27" s="471"/>
      <c r="DY27" s="471"/>
      <c r="DZ27" s="471"/>
      <c r="EA27" s="471"/>
      <c r="EB27" s="471"/>
      <c r="EC27" s="471"/>
      <c r="ED27" s="464"/>
      <c r="EE27" s="471"/>
      <c r="EF27" s="540"/>
      <c r="EG27" s="471"/>
      <c r="EH27" s="471"/>
      <c r="EI27" s="471"/>
      <c r="EJ27" s="540"/>
      <c r="EK27" s="471"/>
      <c r="EL27" s="4"/>
      <c r="EM27" s="3">
        <f t="shared" si="28"/>
        <v>0</v>
      </c>
      <c r="EN27" s="113"/>
      <c r="EO27" s="123"/>
      <c r="EP27" s="74"/>
      <c r="EQ27" s="358">
        <v>19</v>
      </c>
      <c r="ER27" s="342"/>
      <c r="ES27" s="342"/>
      <c r="ET27" s="342"/>
      <c r="EU27" s="342"/>
      <c r="EV27" s="342"/>
      <c r="EW27" s="581"/>
      <c r="EX27" s="560"/>
      <c r="EY27" s="581"/>
      <c r="EZ27" s="560"/>
      <c r="FA27" s="581"/>
      <c r="FB27" s="560"/>
      <c r="FC27" s="562"/>
      <c r="FD27" s="560"/>
      <c r="FE27" s="581"/>
      <c r="FF27" s="560"/>
      <c r="FG27" s="352">
        <f t="shared" si="25"/>
        <v>0</v>
      </c>
      <c r="FH27" s="360"/>
      <c r="FI27" s="363"/>
      <c r="FJ27" s="74"/>
      <c r="FK27" s="358">
        <v>19</v>
      </c>
      <c r="FL27" s="713"/>
      <c r="FM27" s="349"/>
      <c r="FN27" s="349"/>
      <c r="FO27" s="563"/>
      <c r="FP27" s="563"/>
      <c r="FQ27" s="581"/>
      <c r="FR27" s="343"/>
      <c r="FS27" s="581"/>
      <c r="FT27" s="350"/>
      <c r="FU27" s="562"/>
      <c r="FV27" s="343"/>
      <c r="FW27" s="562"/>
      <c r="FX27" s="350"/>
      <c r="FY27" s="562"/>
      <c r="FZ27" s="350"/>
      <c r="GA27" s="352">
        <f t="shared" si="21"/>
        <v>0</v>
      </c>
      <c r="GB27" s="360"/>
      <c r="GC27" s="363"/>
      <c r="GE27" s="358">
        <v>19</v>
      </c>
      <c r="GF27" s="359"/>
      <c r="GG27" s="360"/>
      <c r="GH27" s="360"/>
      <c r="GI27" s="361"/>
      <c r="GJ27" s="361"/>
      <c r="GK27" s="562"/>
      <c r="GL27" s="362"/>
      <c r="GM27" s="562"/>
      <c r="GN27" s="360"/>
      <c r="GO27" s="562"/>
      <c r="GP27" s="360"/>
      <c r="GQ27" s="562"/>
      <c r="GR27" s="360"/>
      <c r="GS27" s="562"/>
      <c r="GT27" s="360"/>
      <c r="GU27" s="562"/>
      <c r="GV27" s="360"/>
      <c r="GW27" s="360"/>
      <c r="GX27" s="360"/>
      <c r="GY27" s="352">
        <f t="shared" si="23"/>
        <v>0</v>
      </c>
      <c r="GZ27" s="360"/>
      <c r="HA27" s="363"/>
      <c r="HC27" s="358">
        <v>19</v>
      </c>
      <c r="HD27" s="359"/>
      <c r="HE27" s="360"/>
      <c r="HF27" s="360"/>
      <c r="HG27" s="361"/>
      <c r="HH27" s="361"/>
      <c r="HI27" s="562"/>
      <c r="HJ27" s="362"/>
      <c r="HK27" s="562"/>
      <c r="HL27" s="360"/>
      <c r="HM27" s="562"/>
      <c r="HN27" s="360"/>
      <c r="HO27" s="562"/>
      <c r="HP27" s="360"/>
      <c r="HQ27" s="562"/>
      <c r="HR27" s="360"/>
      <c r="HS27" s="360"/>
      <c r="HT27" s="360"/>
      <c r="HU27" s="360"/>
      <c r="HV27" s="360"/>
      <c r="HW27" s="352">
        <f t="shared" si="16"/>
        <v>0</v>
      </c>
      <c r="HX27" s="360"/>
      <c r="HY27" s="363"/>
      <c r="IA27" s="380">
        <v>19</v>
      </c>
      <c r="IB27" s="359"/>
      <c r="IC27" s="360"/>
      <c r="ID27" s="360"/>
      <c r="IE27" s="360"/>
      <c r="IF27" s="360"/>
      <c r="IG27" s="562"/>
      <c r="IH27" s="362"/>
      <c r="II27" s="562"/>
      <c r="IJ27" s="360"/>
      <c r="IK27" s="562"/>
      <c r="IL27" s="360"/>
      <c r="IM27" s="562"/>
      <c r="IN27" s="360"/>
      <c r="IO27" s="562"/>
      <c r="IP27" s="360"/>
      <c r="IQ27" s="360"/>
      <c r="IR27" s="360"/>
      <c r="IS27" s="352">
        <f t="shared" si="29"/>
        <v>0</v>
      </c>
      <c r="IT27" s="360"/>
      <c r="IU27" s="363"/>
      <c r="IV27" s="813" t="s">
        <v>22</v>
      </c>
    </row>
    <row r="28" spans="1:256" ht="20.25" customHeight="1" x14ac:dyDescent="0.25">
      <c r="A28" s="84">
        <v>20</v>
      </c>
      <c r="B28" s="52"/>
      <c r="C28" s="53"/>
      <c r="D28" s="53"/>
      <c r="E28" s="25"/>
      <c r="F28" s="25"/>
      <c r="G28" s="275"/>
      <c r="H28" s="480"/>
      <c r="I28" s="275"/>
      <c r="J28" s="480"/>
      <c r="K28" s="275"/>
      <c r="L28" s="480"/>
      <c r="M28" s="275"/>
      <c r="N28" s="480"/>
      <c r="O28" s="275"/>
      <c r="P28" s="480"/>
      <c r="Q28" s="471"/>
      <c r="R28" s="25"/>
      <c r="S28" s="25"/>
      <c r="T28" s="25"/>
      <c r="U28" s="3">
        <f t="shared" si="26"/>
        <v>0</v>
      </c>
      <c r="V28" s="3"/>
      <c r="W28" s="10"/>
      <c r="X28" s="74"/>
      <c r="Y28" s="84">
        <v>20</v>
      </c>
      <c r="Z28" s="52"/>
      <c r="AA28" s="53"/>
      <c r="AB28" s="53"/>
      <c r="AC28" s="25"/>
      <c r="AD28" s="211"/>
      <c r="AE28" s="275"/>
      <c r="AF28" s="25"/>
      <c r="AG28" s="480"/>
      <c r="AH28" s="69"/>
      <c r="AI28" s="275"/>
      <c r="AJ28" s="25"/>
      <c r="AK28" s="275"/>
      <c r="AL28" s="480"/>
      <c r="AM28" s="471"/>
      <c r="AN28" s="480"/>
      <c r="AO28" s="275"/>
      <c r="AP28" s="25"/>
      <c r="AQ28" s="275"/>
      <c r="AR28" s="25"/>
      <c r="AS28" s="3">
        <f t="shared" ref="AS28:AS36" si="30">+AF28+AH28+AJ28+AL28+AN28+AP28+AR28</f>
        <v>0</v>
      </c>
      <c r="AT28" s="3"/>
      <c r="AU28" s="10"/>
      <c r="AV28" s="74"/>
      <c r="AW28" s="84">
        <v>20</v>
      </c>
      <c r="AX28" s="52"/>
      <c r="AY28" s="53"/>
      <c r="AZ28" s="53"/>
      <c r="BA28" s="25"/>
      <c r="BB28" s="25"/>
      <c r="BC28" s="275"/>
      <c r="BD28" s="480"/>
      <c r="BE28" s="275"/>
      <c r="BF28" s="480"/>
      <c r="BG28" s="275"/>
      <c r="BH28" s="480"/>
      <c r="BI28" s="471"/>
      <c r="BJ28" s="25"/>
      <c r="BK28" s="471"/>
      <c r="BL28" s="25"/>
      <c r="BM28" s="471"/>
      <c r="BN28" s="25"/>
      <c r="BO28" s="25"/>
      <c r="BP28" s="25"/>
      <c r="BQ28" s="3">
        <f t="shared" si="27"/>
        <v>0</v>
      </c>
      <c r="BR28" s="3"/>
      <c r="BS28" s="10"/>
      <c r="BT28" s="74"/>
      <c r="BU28" s="84">
        <v>20</v>
      </c>
      <c r="BV28" s="52"/>
      <c r="BW28" s="53"/>
      <c r="BX28" s="53"/>
      <c r="BY28" s="25"/>
      <c r="BZ28" s="25"/>
      <c r="CA28" s="471"/>
      <c r="CB28" s="25"/>
      <c r="CC28" s="471"/>
      <c r="CD28" s="25"/>
      <c r="CE28" s="471"/>
      <c r="CF28" s="25"/>
      <c r="CG28" s="471"/>
      <c r="CH28" s="25"/>
      <c r="CI28" s="471"/>
      <c r="CJ28" s="25"/>
      <c r="CK28" s="25"/>
      <c r="CL28" s="25"/>
      <c r="CM28" s="25"/>
      <c r="CN28" s="25"/>
      <c r="CO28" s="25"/>
      <c r="CP28" s="25"/>
      <c r="CQ28" s="3">
        <f t="shared" si="19"/>
        <v>0</v>
      </c>
      <c r="CR28" s="3"/>
      <c r="CS28" s="10"/>
      <c r="CU28" s="84">
        <v>20</v>
      </c>
      <c r="CV28" s="52"/>
      <c r="CW28" s="53"/>
      <c r="CX28" s="53"/>
      <c r="CY28" s="25"/>
      <c r="CZ28" s="25"/>
      <c r="DA28" s="471"/>
      <c r="DB28" s="25"/>
      <c r="DC28" s="471"/>
      <c r="DD28" s="25"/>
      <c r="DE28" s="471"/>
      <c r="DF28" s="25"/>
      <c r="DG28" s="471"/>
      <c r="DH28" s="25"/>
      <c r="DI28" s="471"/>
      <c r="DJ28" s="25"/>
      <c r="DK28" s="471"/>
      <c r="DL28" s="25"/>
      <c r="DM28" s="25"/>
      <c r="DN28" s="25"/>
      <c r="DO28" s="88">
        <f t="shared" si="24"/>
        <v>0</v>
      </c>
      <c r="DP28" s="3"/>
      <c r="DQ28" s="10"/>
      <c r="DR28" s="74"/>
      <c r="DS28" s="399">
        <v>20</v>
      </c>
      <c r="DT28" s="52"/>
      <c r="DU28" s="53"/>
      <c r="DV28" s="53"/>
      <c r="DW28" s="25"/>
      <c r="DX28" s="53"/>
      <c r="DY28" s="471"/>
      <c r="DZ28" s="25"/>
      <c r="EA28" s="471"/>
      <c r="EB28" s="25"/>
      <c r="EC28" s="471"/>
      <c r="ED28" s="25"/>
      <c r="EE28" s="471"/>
      <c r="EF28" s="3"/>
      <c r="EG28" s="471"/>
      <c r="EH28" s="25"/>
      <c r="EI28" s="471"/>
      <c r="EJ28" s="112"/>
      <c r="EK28" s="471"/>
      <c r="EL28" s="20"/>
      <c r="EM28" s="3">
        <f t="shared" si="28"/>
        <v>0</v>
      </c>
      <c r="EN28" s="113"/>
      <c r="EO28" s="123"/>
      <c r="EP28" s="74"/>
      <c r="EQ28" s="348">
        <v>20</v>
      </c>
      <c r="ER28" s="342"/>
      <c r="ES28" s="342"/>
      <c r="ET28" s="342"/>
      <c r="EU28" s="343"/>
      <c r="EV28" s="343"/>
      <c r="EW28" s="562"/>
      <c r="EX28" s="560"/>
      <c r="EY28" s="581"/>
      <c r="EZ28" s="560"/>
      <c r="FA28" s="581"/>
      <c r="FB28" s="560"/>
      <c r="FC28" s="562"/>
      <c r="FD28" s="564"/>
      <c r="FE28" s="562"/>
      <c r="FF28" s="560"/>
      <c r="FG28" s="352">
        <f t="shared" si="25"/>
        <v>0</v>
      </c>
      <c r="FH28" s="352"/>
      <c r="FI28" s="353"/>
      <c r="FJ28" s="74"/>
      <c r="FK28" s="348">
        <v>20</v>
      </c>
      <c r="FL28" s="470"/>
      <c r="FM28" s="349"/>
      <c r="FN28" s="349"/>
      <c r="FO28" s="563"/>
      <c r="FP28" s="350"/>
      <c r="FQ28" s="581"/>
      <c r="FR28" s="343"/>
      <c r="FS28" s="581"/>
      <c r="FT28" s="350"/>
      <c r="FU28" s="581"/>
      <c r="FV28" s="350"/>
      <c r="FW28" s="562"/>
      <c r="FX28" s="350"/>
      <c r="FY28" s="562"/>
      <c r="FZ28" s="350"/>
      <c r="GA28" s="352">
        <f t="shared" si="21"/>
        <v>0</v>
      </c>
      <c r="GB28" s="352"/>
      <c r="GC28" s="353"/>
      <c r="GE28" s="348">
        <v>20</v>
      </c>
      <c r="GF28" s="341"/>
      <c r="GG28" s="342"/>
      <c r="GH28" s="342"/>
      <c r="GI28" s="343"/>
      <c r="GJ28" s="343"/>
      <c r="GK28" s="562"/>
      <c r="GL28" s="343"/>
      <c r="GM28" s="562"/>
      <c r="GN28" s="343"/>
      <c r="GO28" s="562"/>
      <c r="GP28" s="343"/>
      <c r="GQ28" s="562"/>
      <c r="GR28" s="343"/>
      <c r="GS28" s="562"/>
      <c r="GT28" s="343"/>
      <c r="GU28" s="562"/>
      <c r="GV28" s="343"/>
      <c r="GW28" s="343"/>
      <c r="GX28" s="343"/>
      <c r="GY28" s="352">
        <f t="shared" si="23"/>
        <v>0</v>
      </c>
      <c r="GZ28" s="352"/>
      <c r="HA28" s="353"/>
      <c r="HC28" s="348">
        <v>20</v>
      </c>
      <c r="HD28" s="341"/>
      <c r="HE28" s="342"/>
      <c r="HF28" s="342"/>
      <c r="HG28" s="343"/>
      <c r="HH28" s="343"/>
      <c r="HI28" s="562"/>
      <c r="HJ28" s="343"/>
      <c r="HK28" s="562"/>
      <c r="HL28" s="343"/>
      <c r="HM28" s="562"/>
      <c r="HN28" s="343"/>
      <c r="HO28" s="562"/>
      <c r="HP28" s="343"/>
      <c r="HQ28" s="562"/>
      <c r="HR28" s="343"/>
      <c r="HS28" s="343"/>
      <c r="HT28" s="343"/>
      <c r="HU28" s="343"/>
      <c r="HV28" s="343"/>
      <c r="HW28" s="352">
        <f t="shared" si="16"/>
        <v>0</v>
      </c>
      <c r="HX28" s="352"/>
      <c r="HY28" s="353"/>
      <c r="IA28" s="380">
        <v>20</v>
      </c>
      <c r="IB28" s="359"/>
      <c r="IC28" s="360"/>
      <c r="ID28" s="360"/>
      <c r="IE28" s="360"/>
      <c r="IF28" s="360"/>
      <c r="IG28" s="562"/>
      <c r="IH28" s="362"/>
      <c r="II28" s="562"/>
      <c r="IJ28" s="360"/>
      <c r="IK28" s="562"/>
      <c r="IL28" s="360"/>
      <c r="IM28" s="562"/>
      <c r="IN28" s="360"/>
      <c r="IO28" s="562"/>
      <c r="IP28" s="360"/>
      <c r="IQ28" s="360"/>
      <c r="IR28" s="360"/>
      <c r="IS28" s="352">
        <f t="shared" si="29"/>
        <v>0</v>
      </c>
      <c r="IT28" s="360"/>
      <c r="IU28" s="363"/>
      <c r="IV28" s="813" t="s">
        <v>23</v>
      </c>
    </row>
    <row r="29" spans="1:256" ht="19.95" customHeight="1" thickBot="1" x14ac:dyDescent="0.3">
      <c r="A29" s="84">
        <v>21</v>
      </c>
      <c r="B29" s="532"/>
      <c r="C29" s="533"/>
      <c r="D29" s="533"/>
      <c r="E29" s="25"/>
      <c r="F29" s="471"/>
      <c r="G29" s="275"/>
      <c r="H29" s="480"/>
      <c r="I29" s="275"/>
      <c r="J29" s="480"/>
      <c r="K29" s="275"/>
      <c r="L29" s="480"/>
      <c r="M29" s="275"/>
      <c r="N29" s="480"/>
      <c r="O29" s="275"/>
      <c r="P29" s="480"/>
      <c r="Q29" s="471"/>
      <c r="R29" s="25"/>
      <c r="S29" s="25"/>
      <c r="T29" s="25"/>
      <c r="U29" s="3">
        <f t="shared" ref="U29:U35" si="31">+H29+J29+L29+N29+P29+R29+T29</f>
        <v>0</v>
      </c>
      <c r="V29" s="3"/>
      <c r="W29" s="10"/>
      <c r="Y29" s="84">
        <v>21</v>
      </c>
      <c r="Z29" s="52"/>
      <c r="AA29" s="53"/>
      <c r="AB29" s="53"/>
      <c r="AC29" s="25"/>
      <c r="AD29" s="211"/>
      <c r="AE29" s="275"/>
      <c r="AF29" s="480"/>
      <c r="AG29" s="480"/>
      <c r="AH29" s="480"/>
      <c r="AI29" s="275"/>
      <c r="AJ29" s="480"/>
      <c r="AK29" s="471"/>
      <c r="AL29" s="480"/>
      <c r="AM29" s="275"/>
      <c r="AN29" s="480"/>
      <c r="AO29" s="471"/>
      <c r="AP29" s="25"/>
      <c r="AQ29" s="275"/>
      <c r="AR29" s="480"/>
      <c r="AS29" s="3">
        <f t="shared" si="30"/>
        <v>0</v>
      </c>
      <c r="AT29" s="3"/>
      <c r="AU29" s="10"/>
      <c r="AW29" s="84">
        <v>21</v>
      </c>
      <c r="AX29" s="52"/>
      <c r="AY29" s="53"/>
      <c r="AZ29" s="53"/>
      <c r="BA29" s="25"/>
      <c r="BB29" s="25"/>
      <c r="BC29" s="275"/>
      <c r="BD29" s="480"/>
      <c r="BE29" s="480"/>
      <c r="BF29" s="480"/>
      <c r="BG29" s="275"/>
      <c r="BH29" s="480"/>
      <c r="BI29" s="471"/>
      <c r="BJ29" s="480"/>
      <c r="BK29" s="471"/>
      <c r="BL29" s="480"/>
      <c r="BM29" s="471"/>
      <c r="BN29" s="480"/>
      <c r="BO29" s="275"/>
      <c r="BP29" s="25"/>
      <c r="BQ29" s="3">
        <f t="shared" si="27"/>
        <v>0</v>
      </c>
      <c r="BR29" s="3"/>
      <c r="BS29" s="10"/>
      <c r="BU29" s="84">
        <v>21</v>
      </c>
      <c r="BV29" s="52"/>
      <c r="BW29" s="53"/>
      <c r="BX29" s="53"/>
      <c r="BY29" s="25"/>
      <c r="BZ29" s="25"/>
      <c r="CA29" s="471"/>
      <c r="CB29" s="25"/>
      <c r="CC29" s="471"/>
      <c r="CD29" s="25"/>
      <c r="CE29" s="471"/>
      <c r="CF29" s="25"/>
      <c r="CG29" s="471"/>
      <c r="CH29" s="3"/>
      <c r="CI29" s="471"/>
      <c r="CJ29" s="25"/>
      <c r="CK29" s="25"/>
      <c r="CL29" s="25"/>
      <c r="CM29" s="25"/>
      <c r="CN29" s="25"/>
      <c r="CO29" s="25"/>
      <c r="CP29" s="25"/>
      <c r="CQ29" s="3">
        <f t="shared" si="19"/>
        <v>0</v>
      </c>
      <c r="CR29" s="3"/>
      <c r="CS29" s="10"/>
      <c r="CU29" s="84">
        <v>21</v>
      </c>
      <c r="CV29" s="52"/>
      <c r="CW29" s="53"/>
      <c r="CX29" s="53"/>
      <c r="CY29" s="25"/>
      <c r="CZ29" s="25"/>
      <c r="DA29" s="471"/>
      <c r="DB29" s="25"/>
      <c r="DC29" s="471"/>
      <c r="DD29" s="25"/>
      <c r="DE29" s="471"/>
      <c r="DF29" s="25"/>
      <c r="DG29" s="471"/>
      <c r="DH29" s="3"/>
      <c r="DI29" s="471"/>
      <c r="DJ29" s="25"/>
      <c r="DK29" s="471"/>
      <c r="DL29" s="25"/>
      <c r="DM29" s="25"/>
      <c r="DN29" s="25"/>
      <c r="DO29" s="88">
        <f t="shared" si="24"/>
        <v>0</v>
      </c>
      <c r="DP29" s="3"/>
      <c r="DQ29" s="10"/>
      <c r="DS29" s="399">
        <v>21</v>
      </c>
      <c r="DT29" s="527"/>
      <c r="DU29" s="471"/>
      <c r="DV29" s="528"/>
      <c r="DW29" s="471"/>
      <c r="DX29" s="471"/>
      <c r="DY29" s="471"/>
      <c r="DZ29" s="459"/>
      <c r="EA29" s="471"/>
      <c r="EB29" s="471"/>
      <c r="EC29" s="471"/>
      <c r="ED29" s="471"/>
      <c r="EE29" s="471"/>
      <c r="EF29" s="471"/>
      <c r="EG29" s="471"/>
      <c r="EH29" s="471"/>
      <c r="EI29" s="471"/>
      <c r="EJ29" s="542"/>
      <c r="EK29" s="471"/>
      <c r="EL29" s="25"/>
      <c r="EM29" s="3">
        <f t="shared" si="28"/>
        <v>0</v>
      </c>
      <c r="EN29" s="113"/>
      <c r="EO29" s="123"/>
      <c r="EP29" s="74"/>
      <c r="EQ29" s="348">
        <v>21</v>
      </c>
      <c r="ER29" s="470"/>
      <c r="ES29" s="349"/>
      <c r="ET29" s="349"/>
      <c r="EU29" s="350"/>
      <c r="EV29" s="350"/>
      <c r="EW29" s="581"/>
      <c r="EX29" s="563"/>
      <c r="EY29" s="562"/>
      <c r="EZ29" s="563"/>
      <c r="FA29" s="581"/>
      <c r="FB29" s="560"/>
      <c r="FC29" s="581"/>
      <c r="FD29" s="560"/>
      <c r="FE29" s="581"/>
      <c r="FF29" s="560"/>
      <c r="FG29" s="352">
        <f t="shared" si="25"/>
        <v>0</v>
      </c>
      <c r="FH29" s="352"/>
      <c r="FI29" s="353"/>
      <c r="FJ29" s="74"/>
      <c r="FK29" s="348">
        <v>21</v>
      </c>
      <c r="FL29" s="470"/>
      <c r="FM29" s="349"/>
      <c r="FN29" s="349"/>
      <c r="FO29" s="563"/>
      <c r="FP29" s="563"/>
      <c r="FQ29" s="581"/>
      <c r="FR29" s="563"/>
      <c r="FS29" s="562"/>
      <c r="FT29" s="350"/>
      <c r="FU29" s="562"/>
      <c r="FV29" s="350"/>
      <c r="FW29" s="562"/>
      <c r="FX29" s="350"/>
      <c r="FY29" s="581"/>
      <c r="FZ29" s="350"/>
      <c r="GA29" s="352">
        <f t="shared" si="21"/>
        <v>0</v>
      </c>
      <c r="GB29" s="352"/>
      <c r="GC29" s="353"/>
      <c r="GE29" s="348">
        <v>21</v>
      </c>
      <c r="GF29" s="341"/>
      <c r="GG29" s="342"/>
      <c r="GH29" s="342"/>
      <c r="GI29" s="343"/>
      <c r="GJ29" s="343"/>
      <c r="GK29" s="562"/>
      <c r="GL29" s="343"/>
      <c r="GM29" s="562"/>
      <c r="GN29" s="343"/>
      <c r="GO29" s="562"/>
      <c r="GP29" s="343"/>
      <c r="GQ29" s="562"/>
      <c r="GR29" s="352"/>
      <c r="GS29" s="562"/>
      <c r="GT29" s="343"/>
      <c r="GU29" s="562"/>
      <c r="GV29" s="343"/>
      <c r="GW29" s="343"/>
      <c r="GX29" s="343"/>
      <c r="GY29" s="352">
        <f t="shared" si="23"/>
        <v>0</v>
      </c>
      <c r="GZ29" s="352"/>
      <c r="HA29" s="353"/>
      <c r="HC29" s="348">
        <v>21</v>
      </c>
      <c r="HD29" s="341"/>
      <c r="HE29" s="342"/>
      <c r="HF29" s="342"/>
      <c r="HG29" s="343"/>
      <c r="HH29" s="343"/>
      <c r="HI29" s="562"/>
      <c r="HJ29" s="343"/>
      <c r="HK29" s="562"/>
      <c r="HL29" s="343"/>
      <c r="HM29" s="562"/>
      <c r="HN29" s="343"/>
      <c r="HO29" s="562"/>
      <c r="HP29" s="352"/>
      <c r="HQ29" s="562"/>
      <c r="HR29" s="343"/>
      <c r="HS29" s="343"/>
      <c r="HT29" s="343"/>
      <c r="HU29" s="343"/>
      <c r="HV29" s="343"/>
      <c r="HW29" s="352">
        <f t="shared" si="16"/>
        <v>0</v>
      </c>
      <c r="HX29" s="352"/>
      <c r="HY29" s="353"/>
      <c r="IA29" s="380">
        <v>21</v>
      </c>
      <c r="IB29" s="359"/>
      <c r="IC29" s="360"/>
      <c r="ID29" s="360"/>
      <c r="IE29" s="360"/>
      <c r="IF29" s="360"/>
      <c r="IG29" s="562"/>
      <c r="IH29" s="362"/>
      <c r="II29" s="562"/>
      <c r="IJ29" s="360"/>
      <c r="IK29" s="562"/>
      <c r="IL29" s="360"/>
      <c r="IM29" s="562"/>
      <c r="IN29" s="360"/>
      <c r="IO29" s="562"/>
      <c r="IP29" s="360"/>
      <c r="IQ29" s="360"/>
      <c r="IR29" s="360"/>
      <c r="IS29" s="352">
        <f t="shared" si="29"/>
        <v>0</v>
      </c>
      <c r="IT29" s="360"/>
      <c r="IU29" s="363"/>
      <c r="IV29" s="814" t="s">
        <v>24</v>
      </c>
    </row>
    <row r="30" spans="1:256" ht="19.95" customHeight="1" thickTop="1" x14ac:dyDescent="0.25">
      <c r="A30" s="84">
        <v>22</v>
      </c>
      <c r="B30" s="532"/>
      <c r="C30" s="533"/>
      <c r="D30" s="533"/>
      <c r="E30" s="471"/>
      <c r="F30" s="471"/>
      <c r="G30" s="275"/>
      <c r="H30" s="480"/>
      <c r="I30" s="471"/>
      <c r="J30" s="471"/>
      <c r="K30" s="275"/>
      <c r="L30" s="480"/>
      <c r="M30" s="471"/>
      <c r="N30" s="480"/>
      <c r="O30" s="471"/>
      <c r="P30" s="480"/>
      <c r="Q30" s="471"/>
      <c r="R30" s="25"/>
      <c r="S30" s="25"/>
      <c r="T30" s="25"/>
      <c r="U30" s="3">
        <f t="shared" si="31"/>
        <v>0</v>
      </c>
      <c r="V30" s="113"/>
      <c r="W30" s="123"/>
      <c r="Y30" s="84">
        <v>22</v>
      </c>
      <c r="Z30" s="52"/>
      <c r="AA30" s="53"/>
      <c r="AB30" s="53"/>
      <c r="AC30" s="25"/>
      <c r="AD30" s="211"/>
      <c r="AE30" s="275"/>
      <c r="AF30" s="25"/>
      <c r="AG30" s="471"/>
      <c r="AH30" s="25"/>
      <c r="AI30" s="480"/>
      <c r="AJ30" s="25"/>
      <c r="AK30" s="275"/>
      <c r="AL30" s="25"/>
      <c r="AM30" s="275"/>
      <c r="AN30" s="25"/>
      <c r="AO30" s="275"/>
      <c r="AP30" s="25"/>
      <c r="AQ30" s="275"/>
      <c r="AR30" s="25"/>
      <c r="AS30" s="3">
        <f t="shared" si="30"/>
        <v>0</v>
      </c>
      <c r="AT30" s="3"/>
      <c r="AU30" s="10"/>
      <c r="AW30" s="84">
        <v>22</v>
      </c>
      <c r="AX30" s="111"/>
      <c r="AY30" s="100"/>
      <c r="AZ30" s="100"/>
      <c r="BA30" s="99"/>
      <c r="BB30" s="99"/>
      <c r="BC30" s="275"/>
      <c r="BD30" s="25"/>
      <c r="BE30" s="275"/>
      <c r="BF30" s="25"/>
      <c r="BG30" s="480"/>
      <c r="BH30" s="25"/>
      <c r="BI30" s="480"/>
      <c r="BJ30" s="25"/>
      <c r="BK30" s="275"/>
      <c r="BL30" s="25"/>
      <c r="BM30" s="275"/>
      <c r="BN30" s="25"/>
      <c r="BO30" s="275"/>
      <c r="BP30" s="480"/>
      <c r="BQ30" s="3">
        <f t="shared" si="27"/>
        <v>0</v>
      </c>
      <c r="BR30" s="3"/>
      <c r="BS30" s="10"/>
      <c r="BU30" s="84">
        <v>22</v>
      </c>
      <c r="BV30" s="52"/>
      <c r="BW30" s="53"/>
      <c r="BX30" s="53"/>
      <c r="BY30" s="25"/>
      <c r="BZ30" s="25"/>
      <c r="CA30" s="471"/>
      <c r="CB30" s="25"/>
      <c r="CC30" s="471"/>
      <c r="CD30" s="25"/>
      <c r="CE30" s="471"/>
      <c r="CF30" s="99"/>
      <c r="CG30" s="471"/>
      <c r="CH30" s="3"/>
      <c r="CI30" s="471"/>
      <c r="CJ30" s="3"/>
      <c r="CK30" s="3"/>
      <c r="CL30" s="3"/>
      <c r="CM30" s="3"/>
      <c r="CN30" s="3"/>
      <c r="CO30" s="3"/>
      <c r="CP30" s="3"/>
      <c r="CQ30" s="3">
        <f t="shared" si="19"/>
        <v>0</v>
      </c>
      <c r="CR30" s="3"/>
      <c r="CS30" s="10"/>
      <c r="CU30" s="84">
        <v>22</v>
      </c>
      <c r="CV30" s="52"/>
      <c r="CW30" s="53"/>
      <c r="CX30" s="53"/>
      <c r="CY30" s="25"/>
      <c r="CZ30" s="25"/>
      <c r="DA30" s="471"/>
      <c r="DB30" s="25"/>
      <c r="DC30" s="471"/>
      <c r="DD30" s="25"/>
      <c r="DE30" s="471"/>
      <c r="DF30" s="99"/>
      <c r="DG30" s="471"/>
      <c r="DH30" s="3"/>
      <c r="DI30" s="471"/>
      <c r="DJ30" s="3"/>
      <c r="DK30" s="471"/>
      <c r="DL30" s="3"/>
      <c r="DM30" s="3"/>
      <c r="DN30" s="3"/>
      <c r="DO30" s="88">
        <f t="shared" si="24"/>
        <v>0</v>
      </c>
      <c r="DP30" s="3"/>
      <c r="DQ30" s="10"/>
      <c r="DS30" s="399">
        <v>22</v>
      </c>
      <c r="DT30" s="527"/>
      <c r="DU30" s="471"/>
      <c r="DV30" s="528"/>
      <c r="DW30" s="471"/>
      <c r="DX30" s="471"/>
      <c r="DY30" s="471"/>
      <c r="DZ30" s="471"/>
      <c r="EA30" s="471"/>
      <c r="EB30" s="471"/>
      <c r="EC30" s="471"/>
      <c r="ED30" s="459"/>
      <c r="EE30" s="471"/>
      <c r="EF30" s="471"/>
      <c r="EG30" s="471"/>
      <c r="EH30" s="471"/>
      <c r="EI30" s="471"/>
      <c r="EJ30" s="542"/>
      <c r="EK30" s="471"/>
      <c r="EL30" s="4"/>
      <c r="EM30" s="3">
        <f t="shared" si="28"/>
        <v>0</v>
      </c>
      <c r="EN30" s="113"/>
      <c r="EO30" s="123"/>
      <c r="EP30" s="74"/>
      <c r="EQ30" s="348">
        <v>22</v>
      </c>
      <c r="ER30" s="341"/>
      <c r="ES30" s="342"/>
      <c r="ET30" s="342"/>
      <c r="EU30" s="343"/>
      <c r="EV30" s="343"/>
      <c r="EW30" s="581"/>
      <c r="EX30" s="560"/>
      <c r="EY30" s="581"/>
      <c r="EZ30" s="560"/>
      <c r="FA30" s="581"/>
      <c r="FB30" s="560"/>
      <c r="FC30" s="581"/>
      <c r="FD30" s="560"/>
      <c r="FE30" s="581"/>
      <c r="FF30" s="560"/>
      <c r="FG30" s="352">
        <f t="shared" si="25"/>
        <v>0</v>
      </c>
      <c r="FH30" s="352"/>
      <c r="FI30" s="353"/>
      <c r="FJ30" s="74"/>
      <c r="FK30" s="348">
        <v>22</v>
      </c>
      <c r="FL30" s="470"/>
      <c r="FM30" s="349"/>
      <c r="FN30" s="349"/>
      <c r="FO30" s="563"/>
      <c r="FP30" s="563"/>
      <c r="FQ30" s="581"/>
      <c r="FR30" s="343"/>
      <c r="FS30" s="562"/>
      <c r="FT30" s="343"/>
      <c r="FU30" s="562"/>
      <c r="FV30" s="350"/>
      <c r="FW30" s="581"/>
      <c r="FX30" s="350"/>
      <c r="FY30" s="581"/>
      <c r="FZ30" s="350"/>
      <c r="GA30" s="352">
        <f t="shared" si="21"/>
        <v>0</v>
      </c>
      <c r="GB30" s="352"/>
      <c r="GC30" s="353"/>
      <c r="GE30" s="348">
        <v>22</v>
      </c>
      <c r="GF30" s="341"/>
      <c r="GG30" s="342"/>
      <c r="GH30" s="342"/>
      <c r="GI30" s="343"/>
      <c r="GJ30" s="343"/>
      <c r="GK30" s="562"/>
      <c r="GL30" s="343"/>
      <c r="GM30" s="562"/>
      <c r="GN30" s="343"/>
      <c r="GO30" s="562"/>
      <c r="GP30" s="350"/>
      <c r="GQ30" s="562"/>
      <c r="GR30" s="352"/>
      <c r="GS30" s="562"/>
      <c r="GT30" s="352"/>
      <c r="GU30" s="562"/>
      <c r="GV30" s="352"/>
      <c r="GW30" s="352"/>
      <c r="GX30" s="352"/>
      <c r="GY30" s="352">
        <f t="shared" si="23"/>
        <v>0</v>
      </c>
      <c r="GZ30" s="352"/>
      <c r="HA30" s="353"/>
      <c r="HC30" s="348">
        <v>22</v>
      </c>
      <c r="HD30" s="341"/>
      <c r="HE30" s="342"/>
      <c r="HF30" s="342"/>
      <c r="HG30" s="343"/>
      <c r="HH30" s="343"/>
      <c r="HI30" s="562"/>
      <c r="HJ30" s="343"/>
      <c r="HK30" s="562"/>
      <c r="HL30" s="343"/>
      <c r="HM30" s="562"/>
      <c r="HN30" s="350"/>
      <c r="HO30" s="562"/>
      <c r="HP30" s="352"/>
      <c r="HQ30" s="562"/>
      <c r="HR30" s="352"/>
      <c r="HS30" s="352"/>
      <c r="HT30" s="352"/>
      <c r="HU30" s="352"/>
      <c r="HV30" s="352"/>
      <c r="HW30" s="352">
        <f t="shared" si="16"/>
        <v>0</v>
      </c>
      <c r="HX30" s="352"/>
      <c r="HY30" s="353"/>
      <c r="IA30" s="380">
        <v>22</v>
      </c>
      <c r="IB30" s="359"/>
      <c r="IC30" s="360"/>
      <c r="ID30" s="360"/>
      <c r="IE30" s="360"/>
      <c r="IF30" s="360"/>
      <c r="IG30" s="562"/>
      <c r="IH30" s="362"/>
      <c r="II30" s="562"/>
      <c r="IJ30" s="360"/>
      <c r="IK30" s="562"/>
      <c r="IL30" s="360"/>
      <c r="IM30" s="562"/>
      <c r="IN30" s="360"/>
      <c r="IO30" s="562"/>
      <c r="IP30" s="360"/>
      <c r="IQ30" s="360"/>
      <c r="IR30" s="360"/>
      <c r="IS30" s="352">
        <f t="shared" si="29"/>
        <v>0</v>
      </c>
      <c r="IT30" s="360"/>
      <c r="IU30" s="363"/>
      <c r="IV30" s="1" t="s">
        <v>444</v>
      </c>
    </row>
    <row r="31" spans="1:256" ht="19.95" customHeight="1" x14ac:dyDescent="0.25">
      <c r="A31" s="84">
        <v>23</v>
      </c>
      <c r="B31" s="52"/>
      <c r="C31" s="53"/>
      <c r="D31" s="53"/>
      <c r="E31" s="25"/>
      <c r="F31" s="25"/>
      <c r="G31" s="275"/>
      <c r="H31" s="25"/>
      <c r="I31" s="471"/>
      <c r="J31" s="25"/>
      <c r="K31" s="480"/>
      <c r="L31" s="25"/>
      <c r="M31" s="275"/>
      <c r="N31" s="25"/>
      <c r="O31" s="275"/>
      <c r="P31" s="25"/>
      <c r="Q31" s="471"/>
      <c r="R31" s="25"/>
      <c r="S31" s="25"/>
      <c r="T31" s="25"/>
      <c r="U31" s="3">
        <f t="shared" si="31"/>
        <v>0</v>
      </c>
      <c r="V31" s="113"/>
      <c r="W31" s="123"/>
      <c r="Y31" s="84">
        <v>23</v>
      </c>
      <c r="Z31" s="537"/>
      <c r="AA31" s="538"/>
      <c r="AB31" s="538"/>
      <c r="AC31" s="539"/>
      <c r="AD31" s="651"/>
      <c r="AE31" s="471"/>
      <c r="AF31" s="480"/>
      <c r="AG31" s="275"/>
      <c r="AH31" s="480"/>
      <c r="AI31" s="471"/>
      <c r="AJ31" s="480"/>
      <c r="AK31" s="471"/>
      <c r="AL31" s="480"/>
      <c r="AM31" s="275"/>
      <c r="AN31" s="480"/>
      <c r="AO31" s="275"/>
      <c r="AP31" s="480"/>
      <c r="AQ31" s="275"/>
      <c r="AR31" s="480"/>
      <c r="AS31" s="3">
        <f t="shared" si="30"/>
        <v>0</v>
      </c>
      <c r="AT31" s="3"/>
      <c r="AU31" s="10"/>
      <c r="AW31" s="84">
        <v>23</v>
      </c>
      <c r="AX31" s="62"/>
      <c r="AY31" s="53"/>
      <c r="AZ31" s="53"/>
      <c r="BA31" s="25"/>
      <c r="BB31" s="25"/>
      <c r="BC31" s="471"/>
      <c r="BD31" s="480"/>
      <c r="BE31" s="471"/>
      <c r="BF31" s="480"/>
      <c r="BG31" s="471"/>
      <c r="BH31" s="480"/>
      <c r="BI31" s="480"/>
      <c r="BJ31" s="480"/>
      <c r="BK31" s="471"/>
      <c r="BL31" s="3"/>
      <c r="BM31" s="275"/>
      <c r="BN31" s="25"/>
      <c r="BO31" s="471"/>
      <c r="BP31" s="480"/>
      <c r="BQ31" s="3">
        <f t="shared" si="27"/>
        <v>0</v>
      </c>
      <c r="BR31" s="3"/>
      <c r="BS31" s="10"/>
      <c r="BU31" s="84">
        <v>23</v>
      </c>
      <c r="BV31" s="62"/>
      <c r="BW31" s="53"/>
      <c r="BX31" s="53"/>
      <c r="BY31" s="25"/>
      <c r="BZ31" s="25"/>
      <c r="CA31" s="471"/>
      <c r="CB31" s="25"/>
      <c r="CC31" s="471"/>
      <c r="CD31" s="3"/>
      <c r="CE31" s="471"/>
      <c r="CF31" s="3"/>
      <c r="CG31" s="471"/>
      <c r="CH31" s="25"/>
      <c r="CI31" s="471"/>
      <c r="CJ31" s="3"/>
      <c r="CK31" s="3"/>
      <c r="CL31" s="3"/>
      <c r="CM31" s="3"/>
      <c r="CN31" s="3"/>
      <c r="CO31" s="3"/>
      <c r="CP31" s="3"/>
      <c r="CQ31" s="3">
        <f t="shared" si="19"/>
        <v>0</v>
      </c>
      <c r="CR31" s="3"/>
      <c r="CS31" s="10"/>
      <c r="CU31" s="84">
        <v>23</v>
      </c>
      <c r="CV31" s="62"/>
      <c r="CW31" s="53"/>
      <c r="CX31" s="53"/>
      <c r="CY31" s="25"/>
      <c r="CZ31" s="25"/>
      <c r="DA31" s="471"/>
      <c r="DB31" s="25"/>
      <c r="DC31" s="471"/>
      <c r="DD31" s="3"/>
      <c r="DE31" s="471"/>
      <c r="DF31" s="3"/>
      <c r="DG31" s="471"/>
      <c r="DH31" s="25"/>
      <c r="DI31" s="471"/>
      <c r="DJ31" s="3"/>
      <c r="DK31" s="471"/>
      <c r="DL31" s="3"/>
      <c r="DM31" s="3"/>
      <c r="DN31" s="3"/>
      <c r="DO31" s="88">
        <f t="shared" si="24"/>
        <v>0</v>
      </c>
      <c r="DP31" s="3"/>
      <c r="DQ31" s="10"/>
      <c r="DS31" s="399">
        <v>23</v>
      </c>
      <c r="DT31" s="52"/>
      <c r="DU31" s="53"/>
      <c r="DV31" s="53"/>
      <c r="DW31" s="25"/>
      <c r="DX31" s="53"/>
      <c r="DY31" s="471"/>
      <c r="DZ31" s="25"/>
      <c r="EA31" s="471"/>
      <c r="EB31" s="25"/>
      <c r="EC31" s="471"/>
      <c r="ED31" s="99"/>
      <c r="EE31" s="471"/>
      <c r="EF31" s="3"/>
      <c r="EG31" s="471"/>
      <c r="EH31" s="3"/>
      <c r="EI31" s="471"/>
      <c r="EJ31" s="112"/>
      <c r="EK31" s="471"/>
      <c r="EL31" s="25"/>
      <c r="EM31" s="3">
        <f t="shared" si="28"/>
        <v>0</v>
      </c>
      <c r="EN31" s="113"/>
      <c r="EO31" s="123"/>
      <c r="EP31" s="74"/>
      <c r="EQ31" s="348">
        <v>23</v>
      </c>
      <c r="ER31" s="364"/>
      <c r="ES31" s="355"/>
      <c r="ET31" s="342"/>
      <c r="EU31" s="343"/>
      <c r="EV31" s="343"/>
      <c r="EW31" s="581"/>
      <c r="EX31" s="560"/>
      <c r="EY31" s="562"/>
      <c r="EZ31" s="560"/>
      <c r="FA31" s="562"/>
      <c r="FB31" s="563"/>
      <c r="FC31" s="562"/>
      <c r="FD31" s="564"/>
      <c r="FE31" s="562"/>
      <c r="FF31" s="352"/>
      <c r="FG31" s="352">
        <f t="shared" si="25"/>
        <v>0</v>
      </c>
      <c r="FH31" s="352"/>
      <c r="FI31" s="353"/>
      <c r="FJ31" s="74"/>
      <c r="FK31" s="348">
        <v>23</v>
      </c>
      <c r="FL31" s="713"/>
      <c r="FM31" s="349"/>
      <c r="FN31" s="349"/>
      <c r="FO31" s="343"/>
      <c r="FP31" s="563"/>
      <c r="FQ31" s="581"/>
      <c r="FR31" s="350"/>
      <c r="FS31" s="581"/>
      <c r="FT31" s="350"/>
      <c r="FU31" s="562"/>
      <c r="FV31" s="350"/>
      <c r="FW31" s="581"/>
      <c r="FX31" s="350"/>
      <c r="FY31" s="581"/>
      <c r="FZ31" s="350"/>
      <c r="GA31" s="352">
        <f t="shared" si="21"/>
        <v>0</v>
      </c>
      <c r="GB31" s="352"/>
      <c r="GC31" s="353"/>
      <c r="GE31" s="348">
        <v>23</v>
      </c>
      <c r="GF31" s="364"/>
      <c r="GG31" s="342"/>
      <c r="GH31" s="342"/>
      <c r="GI31" s="343"/>
      <c r="GJ31" s="343"/>
      <c r="GK31" s="562"/>
      <c r="GL31" s="343"/>
      <c r="GM31" s="562"/>
      <c r="GN31" s="352"/>
      <c r="GO31" s="562"/>
      <c r="GP31" s="352"/>
      <c r="GQ31" s="562"/>
      <c r="GR31" s="343"/>
      <c r="GS31" s="562"/>
      <c r="GT31" s="352"/>
      <c r="GU31" s="562"/>
      <c r="GV31" s="352"/>
      <c r="GW31" s="352"/>
      <c r="GX31" s="352"/>
      <c r="GY31" s="352">
        <f t="shared" si="23"/>
        <v>0</v>
      </c>
      <c r="GZ31" s="352"/>
      <c r="HA31" s="353"/>
      <c r="HC31" s="348">
        <v>23</v>
      </c>
      <c r="HD31" s="364"/>
      <c r="HE31" s="342"/>
      <c r="HF31" s="342"/>
      <c r="HG31" s="343"/>
      <c r="HH31" s="343"/>
      <c r="HI31" s="562"/>
      <c r="HJ31" s="343"/>
      <c r="HK31" s="562"/>
      <c r="HL31" s="352"/>
      <c r="HM31" s="562"/>
      <c r="HN31" s="352"/>
      <c r="HO31" s="562"/>
      <c r="HP31" s="343"/>
      <c r="HQ31" s="562"/>
      <c r="HR31" s="352"/>
      <c r="HS31" s="352"/>
      <c r="HT31" s="352"/>
      <c r="HU31" s="352"/>
      <c r="HV31" s="352"/>
      <c r="HW31" s="352">
        <f t="shared" si="16"/>
        <v>0</v>
      </c>
      <c r="HX31" s="352"/>
      <c r="HY31" s="353"/>
      <c r="IA31" s="380">
        <v>23</v>
      </c>
      <c r="IB31" s="359"/>
      <c r="IC31" s="360"/>
      <c r="ID31" s="360"/>
      <c r="IE31" s="360"/>
      <c r="IF31" s="360"/>
      <c r="IG31" s="562"/>
      <c r="IH31" s="362"/>
      <c r="II31" s="562"/>
      <c r="IJ31" s="360"/>
      <c r="IK31" s="562"/>
      <c r="IL31" s="360"/>
      <c r="IM31" s="562"/>
      <c r="IN31" s="360"/>
      <c r="IO31" s="562"/>
      <c r="IP31" s="360"/>
      <c r="IQ31" s="360"/>
      <c r="IR31" s="360"/>
      <c r="IS31" s="352">
        <f t="shared" si="29"/>
        <v>0</v>
      </c>
      <c r="IT31" s="360"/>
      <c r="IU31" s="363"/>
    </row>
    <row r="32" spans="1:256" ht="19.95" customHeight="1" x14ac:dyDescent="0.25">
      <c r="A32" s="84">
        <v>24</v>
      </c>
      <c r="B32" s="532"/>
      <c r="C32" s="533"/>
      <c r="D32" s="533"/>
      <c r="E32" s="471"/>
      <c r="F32" s="471"/>
      <c r="G32" s="275"/>
      <c r="H32" s="480"/>
      <c r="I32" s="275"/>
      <c r="J32" s="480"/>
      <c r="K32" s="471"/>
      <c r="L32" s="480"/>
      <c r="M32" s="471"/>
      <c r="N32" s="480"/>
      <c r="O32" s="471"/>
      <c r="P32" s="480"/>
      <c r="Q32" s="471"/>
      <c r="R32" s="88"/>
      <c r="S32" s="471"/>
      <c r="T32" s="480"/>
      <c r="U32" s="3">
        <f t="shared" si="31"/>
        <v>0</v>
      </c>
      <c r="V32" s="113"/>
      <c r="W32" s="123"/>
      <c r="Y32" s="84">
        <v>24</v>
      </c>
      <c r="Z32" s="55"/>
      <c r="AA32" s="56"/>
      <c r="AB32" s="56"/>
      <c r="AC32" s="69"/>
      <c r="AD32" s="213"/>
      <c r="AE32" s="275"/>
      <c r="AF32" s="69"/>
      <c r="AG32" s="275"/>
      <c r="AH32" s="99"/>
      <c r="AI32" s="275"/>
      <c r="AJ32" s="69"/>
      <c r="AK32" s="275"/>
      <c r="AL32" s="69"/>
      <c r="AM32" s="275"/>
      <c r="AN32" s="69"/>
      <c r="AO32" s="275"/>
      <c r="AP32" s="69"/>
      <c r="AQ32" s="275"/>
      <c r="AR32" s="488"/>
      <c r="AS32" s="3">
        <f t="shared" si="30"/>
        <v>0</v>
      </c>
      <c r="AT32" s="3"/>
      <c r="AU32" s="10"/>
      <c r="AW32" s="84">
        <v>24</v>
      </c>
      <c r="AX32" s="111"/>
      <c r="AY32" s="100"/>
      <c r="AZ32" s="100"/>
      <c r="BA32" s="99"/>
      <c r="BB32" s="99"/>
      <c r="BC32" s="275"/>
      <c r="BD32" s="25"/>
      <c r="BE32" s="471"/>
      <c r="BF32" s="25"/>
      <c r="BG32" s="275"/>
      <c r="BH32" s="25"/>
      <c r="BI32" s="275"/>
      <c r="BJ32" s="25"/>
      <c r="BK32" s="471"/>
      <c r="BL32" s="25"/>
      <c r="BM32" s="471"/>
      <c r="BN32" s="25"/>
      <c r="BO32" s="471"/>
      <c r="BP32" s="25"/>
      <c r="BQ32" s="3">
        <f t="shared" si="27"/>
        <v>0</v>
      </c>
      <c r="BR32" s="3"/>
      <c r="BS32" s="10"/>
      <c r="BU32" s="84">
        <v>24</v>
      </c>
      <c r="BV32" s="52"/>
      <c r="BW32" s="53"/>
      <c r="BX32" s="53"/>
      <c r="BY32" s="25"/>
      <c r="BZ32" s="25"/>
      <c r="CA32" s="471"/>
      <c r="CB32" s="25"/>
      <c r="CC32" s="471"/>
      <c r="CD32" s="25"/>
      <c r="CE32" s="471"/>
      <c r="CF32" s="99"/>
      <c r="CG32" s="471"/>
      <c r="CH32" s="25"/>
      <c r="CI32" s="471"/>
      <c r="CJ32" s="3"/>
      <c r="CK32" s="3"/>
      <c r="CL32" s="3"/>
      <c r="CM32" s="3"/>
      <c r="CN32" s="3"/>
      <c r="CO32" s="3"/>
      <c r="CP32" s="3"/>
      <c r="CQ32" s="3">
        <f t="shared" si="19"/>
        <v>0</v>
      </c>
      <c r="CR32" s="3"/>
      <c r="CS32" s="10"/>
      <c r="CU32" s="84">
        <v>24</v>
      </c>
      <c r="CV32" s="52"/>
      <c r="CW32" s="53"/>
      <c r="CX32" s="53"/>
      <c r="CY32" s="25"/>
      <c r="CZ32" s="25"/>
      <c r="DA32" s="471"/>
      <c r="DB32" s="25"/>
      <c r="DC32" s="471"/>
      <c r="DD32" s="25"/>
      <c r="DE32" s="471"/>
      <c r="DF32" s="99"/>
      <c r="DG32" s="471"/>
      <c r="DH32" s="25"/>
      <c r="DI32" s="471"/>
      <c r="DJ32" s="3"/>
      <c r="DK32" s="471"/>
      <c r="DL32" s="3"/>
      <c r="DM32" s="3"/>
      <c r="DN32" s="3"/>
      <c r="DO32" s="88">
        <f t="shared" si="24"/>
        <v>0</v>
      </c>
      <c r="DP32" s="3"/>
      <c r="DQ32" s="10"/>
      <c r="DS32" s="399">
        <v>24</v>
      </c>
      <c r="DT32" s="52"/>
      <c r="DU32" s="53"/>
      <c r="DV32" s="53"/>
      <c r="DW32" s="25"/>
      <c r="DX32" s="53"/>
      <c r="DY32" s="471"/>
      <c r="DZ32" s="25"/>
      <c r="EA32" s="471"/>
      <c r="EB32" s="25"/>
      <c r="EC32" s="471"/>
      <c r="ED32" s="99"/>
      <c r="EE32" s="471"/>
      <c r="EF32" s="99"/>
      <c r="EG32" s="471"/>
      <c r="EH32" s="99"/>
      <c r="EI32" s="471"/>
      <c r="EJ32" s="112"/>
      <c r="EK32" s="471"/>
      <c r="EL32" s="25"/>
      <c r="EM32" s="3">
        <f t="shared" si="28"/>
        <v>0</v>
      </c>
      <c r="EN32" s="113"/>
      <c r="EO32" s="123"/>
      <c r="EP32" s="74"/>
      <c r="EQ32" s="348">
        <v>24</v>
      </c>
      <c r="ER32" s="341"/>
      <c r="ES32" s="355"/>
      <c r="ET32" s="342"/>
      <c r="EU32" s="343"/>
      <c r="EV32" s="343"/>
      <c r="EW32" s="562"/>
      <c r="EX32" s="560"/>
      <c r="EY32" s="562"/>
      <c r="EZ32" s="560"/>
      <c r="FA32" s="562"/>
      <c r="FB32" s="560"/>
      <c r="FC32" s="643"/>
      <c r="FD32" s="560"/>
      <c r="FE32" s="562"/>
      <c r="FF32" s="560"/>
      <c r="FG32" s="352">
        <f t="shared" si="25"/>
        <v>0</v>
      </c>
      <c r="FH32" s="352"/>
      <c r="FI32" s="353"/>
      <c r="FJ32" s="74"/>
      <c r="FK32" s="348">
        <v>24</v>
      </c>
      <c r="FL32" s="341"/>
      <c r="FM32" s="342"/>
      <c r="FN32" s="342"/>
      <c r="FO32" s="342"/>
      <c r="FP32" s="350"/>
      <c r="FQ32" s="643"/>
      <c r="FR32" s="343"/>
      <c r="FS32" s="581"/>
      <c r="FT32" s="343"/>
      <c r="FU32" s="643"/>
      <c r="FV32" s="343"/>
      <c r="FW32" s="562"/>
      <c r="FX32" s="351"/>
      <c r="FY32" s="581"/>
      <c r="FZ32" s="343"/>
      <c r="GA32" s="352">
        <f t="shared" si="21"/>
        <v>0</v>
      </c>
      <c r="GB32" s="352"/>
      <c r="GC32" s="353"/>
      <c r="GE32" s="348">
        <v>24</v>
      </c>
      <c r="GF32" s="341"/>
      <c r="GG32" s="342"/>
      <c r="GH32" s="342"/>
      <c r="GI32" s="343"/>
      <c r="GJ32" s="343"/>
      <c r="GK32" s="562"/>
      <c r="GL32" s="343"/>
      <c r="GM32" s="562"/>
      <c r="GN32" s="343"/>
      <c r="GO32" s="562"/>
      <c r="GP32" s="350"/>
      <c r="GQ32" s="562"/>
      <c r="GR32" s="343"/>
      <c r="GS32" s="562"/>
      <c r="GT32" s="352"/>
      <c r="GU32" s="562"/>
      <c r="GV32" s="352"/>
      <c r="GW32" s="352"/>
      <c r="GX32" s="352"/>
      <c r="GY32" s="352">
        <f t="shared" si="23"/>
        <v>0</v>
      </c>
      <c r="GZ32" s="352"/>
      <c r="HA32" s="353"/>
      <c r="HC32" s="348">
        <v>24</v>
      </c>
      <c r="HD32" s="341"/>
      <c r="HE32" s="342"/>
      <c r="HF32" s="342"/>
      <c r="HG32" s="343"/>
      <c r="HH32" s="343"/>
      <c r="HI32" s="562"/>
      <c r="HJ32" s="343"/>
      <c r="HK32" s="562"/>
      <c r="HL32" s="343"/>
      <c r="HM32" s="562"/>
      <c r="HN32" s="350"/>
      <c r="HO32" s="562"/>
      <c r="HP32" s="343"/>
      <c r="HQ32" s="562"/>
      <c r="HR32" s="352"/>
      <c r="HS32" s="352"/>
      <c r="HT32" s="352"/>
      <c r="HU32" s="352"/>
      <c r="HV32" s="352"/>
      <c r="HW32" s="352">
        <f t="shared" si="16"/>
        <v>0</v>
      </c>
      <c r="HX32" s="352"/>
      <c r="HY32" s="353"/>
      <c r="IA32" s="380">
        <v>24</v>
      </c>
      <c r="IB32" s="359"/>
      <c r="IC32" s="360"/>
      <c r="ID32" s="360"/>
      <c r="IE32" s="360"/>
      <c r="IF32" s="360"/>
      <c r="IG32" s="562"/>
      <c r="IH32" s="362"/>
      <c r="II32" s="562"/>
      <c r="IJ32" s="360"/>
      <c r="IK32" s="562"/>
      <c r="IL32" s="360"/>
      <c r="IM32" s="562"/>
      <c r="IN32" s="360"/>
      <c r="IO32" s="562"/>
      <c r="IP32" s="360"/>
      <c r="IQ32" s="360"/>
      <c r="IR32" s="360"/>
      <c r="IS32" s="352">
        <f t="shared" si="29"/>
        <v>0</v>
      </c>
      <c r="IT32" s="360"/>
      <c r="IU32" s="363"/>
    </row>
    <row r="33" spans="1:255" ht="19.95" customHeight="1" x14ac:dyDescent="0.25">
      <c r="A33" s="84">
        <v>25</v>
      </c>
      <c r="B33" s="52"/>
      <c r="C33" s="53"/>
      <c r="D33" s="53"/>
      <c r="E33" s="25"/>
      <c r="F33" s="25"/>
      <c r="G33" s="275"/>
      <c r="H33" s="25"/>
      <c r="I33" s="471"/>
      <c r="J33" s="3"/>
      <c r="K33" s="275"/>
      <c r="L33" s="25"/>
      <c r="M33" s="471"/>
      <c r="N33" s="25"/>
      <c r="O33" s="471"/>
      <c r="P33" s="25"/>
      <c r="Q33" s="275"/>
      <c r="R33" s="25"/>
      <c r="S33" s="471"/>
      <c r="T33" s="25"/>
      <c r="U33" s="3">
        <f t="shared" si="31"/>
        <v>0</v>
      </c>
      <c r="V33" s="113"/>
      <c r="W33" s="123"/>
      <c r="Y33" s="84">
        <v>25</v>
      </c>
      <c r="Z33" s="52"/>
      <c r="AA33" s="53"/>
      <c r="AB33" s="53"/>
      <c r="AC33" s="25"/>
      <c r="AD33" s="211"/>
      <c r="AE33" s="275"/>
      <c r="AF33" s="25"/>
      <c r="AG33" s="275"/>
      <c r="AH33" s="25"/>
      <c r="AI33" s="471"/>
      <c r="AJ33" s="480"/>
      <c r="AK33" s="275"/>
      <c r="AL33" s="275"/>
      <c r="AM33" s="275"/>
      <c r="AN33" s="25"/>
      <c r="AO33" s="471"/>
      <c r="AP33" s="480"/>
      <c r="AQ33" s="275"/>
      <c r="AR33" s="25"/>
      <c r="AS33" s="3">
        <f t="shared" si="30"/>
        <v>0</v>
      </c>
      <c r="AT33" s="3"/>
      <c r="AU33" s="10"/>
      <c r="AW33" s="84">
        <v>25</v>
      </c>
      <c r="AX33" s="52"/>
      <c r="AY33" s="53"/>
      <c r="AZ33" s="53"/>
      <c r="BA33" s="25"/>
      <c r="BB33" s="25"/>
      <c r="BC33" s="275"/>
      <c r="BD33" s="25"/>
      <c r="BE33" s="471"/>
      <c r="BF33" s="25"/>
      <c r="BG33" s="275"/>
      <c r="BH33" s="25"/>
      <c r="BI33" s="275"/>
      <c r="BJ33" s="25"/>
      <c r="BK33" s="471"/>
      <c r="BL33" s="25"/>
      <c r="BM33" s="275"/>
      <c r="BN33" s="25"/>
      <c r="BO33" s="275"/>
      <c r="BP33" s="25"/>
      <c r="BQ33" s="3">
        <f t="shared" si="27"/>
        <v>0</v>
      </c>
      <c r="BR33" s="3"/>
      <c r="BS33" s="10"/>
      <c r="BU33" s="84">
        <v>25</v>
      </c>
      <c r="BV33" s="52"/>
      <c r="BW33" s="53"/>
      <c r="BX33" s="53"/>
      <c r="BY33" s="25"/>
      <c r="BZ33" s="25"/>
      <c r="CA33" s="471"/>
      <c r="CB33" s="25"/>
      <c r="CC33" s="471"/>
      <c r="CD33" s="25"/>
      <c r="CE33" s="471"/>
      <c r="CF33" s="25"/>
      <c r="CG33" s="471"/>
      <c r="CH33" s="25"/>
      <c r="CI33" s="471"/>
      <c r="CJ33" s="25"/>
      <c r="CK33" s="25"/>
      <c r="CL33" s="25"/>
      <c r="CM33" s="25"/>
      <c r="CN33" s="25"/>
      <c r="CO33" s="25"/>
      <c r="CP33" s="25"/>
      <c r="CQ33" s="3">
        <f t="shared" si="19"/>
        <v>0</v>
      </c>
      <c r="CR33" s="3"/>
      <c r="CS33" s="10"/>
      <c r="CU33" s="84">
        <v>25</v>
      </c>
      <c r="CV33" s="52"/>
      <c r="CW33" s="53"/>
      <c r="CX33" s="53"/>
      <c r="CY33" s="25"/>
      <c r="CZ33" s="25"/>
      <c r="DA33" s="471"/>
      <c r="DB33" s="25"/>
      <c r="DC33" s="471"/>
      <c r="DD33" s="25"/>
      <c r="DE33" s="471"/>
      <c r="DF33" s="25"/>
      <c r="DG33" s="471"/>
      <c r="DH33" s="25"/>
      <c r="DI33" s="471"/>
      <c r="DJ33" s="25"/>
      <c r="DK33" s="471"/>
      <c r="DL33" s="25"/>
      <c r="DM33" s="25"/>
      <c r="DN33" s="25"/>
      <c r="DO33" s="88">
        <f>+DB33+DD33+DF33+DH33+DJ33+DL33</f>
        <v>0</v>
      </c>
      <c r="DP33" s="3"/>
      <c r="DQ33" s="10"/>
      <c r="DS33" s="399">
        <v>25</v>
      </c>
      <c r="DT33" s="52"/>
      <c r="DU33" s="53"/>
      <c r="DV33" s="53"/>
      <c r="DW33" s="53"/>
      <c r="DX33" s="53"/>
      <c r="DY33" s="471"/>
      <c r="DZ33" s="25"/>
      <c r="EA33" s="471"/>
      <c r="EB33" s="25"/>
      <c r="EC33" s="471"/>
      <c r="ED33" s="25"/>
      <c r="EE33" s="471"/>
      <c r="EF33" s="25"/>
      <c r="EG33" s="471"/>
      <c r="EH33" s="25"/>
      <c r="EI33" s="471"/>
      <c r="EJ33" s="112"/>
      <c r="EK33" s="471"/>
      <c r="EL33" s="25"/>
      <c r="EM33" s="3">
        <f t="shared" si="28"/>
        <v>0</v>
      </c>
      <c r="EN33" s="113"/>
      <c r="EO33" s="123"/>
      <c r="EP33" s="74"/>
      <c r="EQ33" s="348">
        <v>25</v>
      </c>
      <c r="ER33" s="341"/>
      <c r="ES33" s="355"/>
      <c r="ET33" s="342"/>
      <c r="EU33" s="343"/>
      <c r="EV33" s="343"/>
      <c r="EW33" s="581"/>
      <c r="EX33" s="560"/>
      <c r="EY33" s="581"/>
      <c r="EZ33" s="560"/>
      <c r="FA33" s="562"/>
      <c r="FB33" s="560"/>
      <c r="FC33" s="562"/>
      <c r="FD33" s="560"/>
      <c r="FE33" s="581"/>
      <c r="FF33" s="560"/>
      <c r="FG33" s="352">
        <f t="shared" si="25"/>
        <v>0</v>
      </c>
      <c r="FH33" s="352"/>
      <c r="FI33" s="353"/>
      <c r="FJ33" s="74"/>
      <c r="FK33" s="348">
        <v>25</v>
      </c>
      <c r="FL33" s="470"/>
      <c r="FM33" s="349"/>
      <c r="FN33" s="349"/>
      <c r="FO33" s="350"/>
      <c r="FP33" s="350"/>
      <c r="FQ33" s="643"/>
      <c r="FR33" s="350"/>
      <c r="FS33" s="581"/>
      <c r="FT33" s="350"/>
      <c r="FU33" s="643"/>
      <c r="FV33" s="350"/>
      <c r="FW33" s="581"/>
      <c r="FX33" s="350"/>
      <c r="FY33" s="562"/>
      <c r="FZ33" s="350"/>
      <c r="GA33" s="352">
        <f t="shared" si="21"/>
        <v>0</v>
      </c>
      <c r="GB33" s="352"/>
      <c r="GC33" s="353"/>
      <c r="GE33" s="348">
        <v>25</v>
      </c>
      <c r="GF33" s="341"/>
      <c r="GG33" s="342"/>
      <c r="GH33" s="342"/>
      <c r="GI33" s="342"/>
      <c r="GJ33" s="342"/>
      <c r="GK33" s="562"/>
      <c r="GL33" s="343"/>
      <c r="GM33" s="562"/>
      <c r="GN33" s="343"/>
      <c r="GO33" s="562"/>
      <c r="GP33" s="343"/>
      <c r="GQ33" s="562"/>
      <c r="GR33" s="343"/>
      <c r="GS33" s="562"/>
      <c r="GT33" s="343"/>
      <c r="GU33" s="562"/>
      <c r="GV33" s="343"/>
      <c r="GW33" s="343"/>
      <c r="GX33" s="343"/>
      <c r="GY33" s="352">
        <f t="shared" si="23"/>
        <v>0</v>
      </c>
      <c r="GZ33" s="352"/>
      <c r="HA33" s="353"/>
      <c r="HC33" s="348">
        <v>25</v>
      </c>
      <c r="HD33" s="341"/>
      <c r="HE33" s="342"/>
      <c r="HF33" s="342"/>
      <c r="HG33" s="342"/>
      <c r="HH33" s="342"/>
      <c r="HI33" s="562"/>
      <c r="HJ33" s="343"/>
      <c r="HK33" s="562"/>
      <c r="HL33" s="343"/>
      <c r="HM33" s="562"/>
      <c r="HN33" s="343"/>
      <c r="HO33" s="562"/>
      <c r="HP33" s="343"/>
      <c r="HQ33" s="562"/>
      <c r="HR33" s="343"/>
      <c r="HS33" s="343"/>
      <c r="HT33" s="343"/>
      <c r="HU33" s="343"/>
      <c r="HV33" s="343"/>
      <c r="HW33" s="352">
        <f t="shared" si="16"/>
        <v>0</v>
      </c>
      <c r="HX33" s="352"/>
      <c r="HY33" s="353"/>
      <c r="IA33" s="380">
        <v>25</v>
      </c>
      <c r="IB33" s="359"/>
      <c r="IC33" s="360"/>
      <c r="ID33" s="360"/>
      <c r="IE33" s="360"/>
      <c r="IF33" s="360"/>
      <c r="IG33" s="562"/>
      <c r="IH33" s="362"/>
      <c r="II33" s="562"/>
      <c r="IJ33" s="360"/>
      <c r="IK33" s="562"/>
      <c r="IL33" s="360"/>
      <c r="IM33" s="562"/>
      <c r="IN33" s="360"/>
      <c r="IO33" s="562"/>
      <c r="IP33" s="360"/>
      <c r="IQ33" s="360"/>
      <c r="IR33" s="360"/>
      <c r="IS33" s="352">
        <f t="shared" si="29"/>
        <v>0</v>
      </c>
      <c r="IT33" s="360"/>
      <c r="IU33" s="363"/>
    </row>
    <row r="34" spans="1:255" ht="19.95" customHeight="1" x14ac:dyDescent="0.25">
      <c r="A34" s="84">
        <v>26</v>
      </c>
      <c r="B34" s="52"/>
      <c r="C34" s="53"/>
      <c r="D34" s="53"/>
      <c r="E34" s="25"/>
      <c r="F34" s="25"/>
      <c r="G34" s="471"/>
      <c r="H34" s="25"/>
      <c r="I34" s="471"/>
      <c r="J34" s="25"/>
      <c r="K34" s="275"/>
      <c r="L34" s="25"/>
      <c r="M34" s="275"/>
      <c r="N34" s="25"/>
      <c r="O34" s="471"/>
      <c r="P34" s="25"/>
      <c r="Q34" s="471"/>
      <c r="R34" s="25"/>
      <c r="S34" s="471"/>
      <c r="T34" s="25"/>
      <c r="U34" s="3">
        <f t="shared" si="31"/>
        <v>0</v>
      </c>
      <c r="V34" s="113"/>
      <c r="W34" s="123"/>
      <c r="Y34" s="120">
        <v>26</v>
      </c>
      <c r="Z34" s="55"/>
      <c r="AA34" s="56"/>
      <c r="AB34" s="56"/>
      <c r="AC34" s="69"/>
      <c r="AD34" s="213"/>
      <c r="AE34" s="275"/>
      <c r="AF34" s="69"/>
      <c r="AG34" s="471"/>
      <c r="AH34" s="25"/>
      <c r="AI34" s="275"/>
      <c r="AJ34" s="69"/>
      <c r="AK34" s="275"/>
      <c r="AL34" s="69"/>
      <c r="AM34" s="275"/>
      <c r="AN34" s="69"/>
      <c r="AO34" s="275"/>
      <c r="AP34" s="69"/>
      <c r="AQ34" s="275"/>
      <c r="AR34" s="69"/>
      <c r="AS34" s="3">
        <f t="shared" si="30"/>
        <v>0</v>
      </c>
      <c r="AT34" s="113"/>
      <c r="AU34" s="123"/>
      <c r="AW34" s="120">
        <v>26</v>
      </c>
      <c r="AX34" s="52"/>
      <c r="AY34" s="53"/>
      <c r="AZ34" s="53"/>
      <c r="BA34" s="25"/>
      <c r="BB34" s="25"/>
      <c r="BC34" s="471"/>
      <c r="BD34" s="25"/>
      <c r="BE34" s="471"/>
      <c r="BF34" s="25"/>
      <c r="BG34" s="471"/>
      <c r="BH34" s="69"/>
      <c r="BI34" s="471"/>
      <c r="BJ34" s="122"/>
      <c r="BK34" s="471"/>
      <c r="BL34" s="25"/>
      <c r="BM34" s="471"/>
      <c r="BN34" s="69"/>
      <c r="BO34" s="69"/>
      <c r="BP34" s="69"/>
      <c r="BQ34" s="3">
        <f t="shared" si="27"/>
        <v>0</v>
      </c>
      <c r="BR34" s="113"/>
      <c r="BS34" s="123"/>
      <c r="BU34" s="120">
        <v>26</v>
      </c>
      <c r="BV34" s="52"/>
      <c r="BW34" s="53"/>
      <c r="BX34" s="53"/>
      <c r="BY34" s="25"/>
      <c r="BZ34" s="25"/>
      <c r="CA34" s="471"/>
      <c r="CB34" s="25"/>
      <c r="CC34" s="471"/>
      <c r="CD34" s="25"/>
      <c r="CE34" s="471"/>
      <c r="CF34" s="69"/>
      <c r="CG34" s="471"/>
      <c r="CH34" s="122"/>
      <c r="CI34" s="471"/>
      <c r="CJ34" s="25"/>
      <c r="CK34" s="69"/>
      <c r="CL34" s="69"/>
      <c r="CM34" s="69"/>
      <c r="CN34" s="69"/>
      <c r="CO34" s="69"/>
      <c r="CP34" s="69"/>
      <c r="CQ34" s="3">
        <f t="shared" si="19"/>
        <v>0</v>
      </c>
      <c r="CR34" s="113"/>
      <c r="CS34" s="123"/>
      <c r="CU34" s="120">
        <v>26</v>
      </c>
      <c r="CV34" s="52"/>
      <c r="CW34" s="53"/>
      <c r="CX34" s="53"/>
      <c r="CY34" s="25"/>
      <c r="CZ34" s="25"/>
      <c r="DA34" s="471"/>
      <c r="DB34" s="25"/>
      <c r="DC34" s="471"/>
      <c r="DD34" s="25"/>
      <c r="DE34" s="471"/>
      <c r="DF34" s="69"/>
      <c r="DG34" s="471"/>
      <c r="DH34" s="122"/>
      <c r="DI34" s="471"/>
      <c r="DJ34" s="25"/>
      <c r="DK34" s="471"/>
      <c r="DL34" s="69"/>
      <c r="DM34" s="69"/>
      <c r="DN34" s="69"/>
      <c r="DO34" s="88">
        <f>+DB34+DD34+DF34+DH34+DJ34+DL34</f>
        <v>0</v>
      </c>
      <c r="DP34" s="113"/>
      <c r="DQ34" s="123"/>
      <c r="DS34" s="407">
        <v>26</v>
      </c>
      <c r="DT34" s="52"/>
      <c r="DU34" s="53"/>
      <c r="DV34" s="53"/>
      <c r="DW34" s="53"/>
      <c r="DX34" s="53"/>
      <c r="DY34" s="471"/>
      <c r="DZ34" s="25"/>
      <c r="EA34" s="471"/>
      <c r="EB34" s="25"/>
      <c r="EC34" s="471"/>
      <c r="ED34" s="69"/>
      <c r="EE34" s="471"/>
      <c r="EF34" s="122"/>
      <c r="EG34" s="471"/>
      <c r="EH34" s="25"/>
      <c r="EI34" s="471"/>
      <c r="EJ34" s="112"/>
      <c r="EK34" s="471"/>
      <c r="EL34" s="25"/>
      <c r="EM34" s="3">
        <f t="shared" si="28"/>
        <v>0</v>
      </c>
      <c r="EN34" s="113"/>
      <c r="EO34" s="123"/>
      <c r="EP34" s="74"/>
      <c r="EQ34" s="358">
        <v>26</v>
      </c>
      <c r="ER34" s="341"/>
      <c r="ES34" s="342"/>
      <c r="ET34" s="342"/>
      <c r="EU34" s="342"/>
      <c r="EV34" s="342"/>
      <c r="EW34" s="581"/>
      <c r="EX34" s="560"/>
      <c r="EY34" s="562"/>
      <c r="EZ34" s="560"/>
      <c r="FA34" s="581"/>
      <c r="FB34" s="560"/>
      <c r="FC34" s="562"/>
      <c r="FD34" s="565"/>
      <c r="FE34" s="581"/>
      <c r="FF34" s="560"/>
      <c r="FG34" s="360">
        <f t="shared" si="25"/>
        <v>0</v>
      </c>
      <c r="FH34" s="360"/>
      <c r="FI34" s="363"/>
      <c r="FJ34" s="74"/>
      <c r="FK34" s="358">
        <v>26</v>
      </c>
      <c r="FL34" s="470"/>
      <c r="FM34" s="349"/>
      <c r="FN34" s="349"/>
      <c r="FO34" s="563"/>
      <c r="FP34" s="563"/>
      <c r="FQ34" s="581"/>
      <c r="FR34" s="350"/>
      <c r="FS34" s="562"/>
      <c r="FT34" s="563"/>
      <c r="FU34" s="581"/>
      <c r="FV34" s="585"/>
      <c r="FW34" s="581"/>
      <c r="FX34" s="350"/>
      <c r="FY34" s="562"/>
      <c r="FZ34" s="350"/>
      <c r="GA34" s="360">
        <f t="shared" si="21"/>
        <v>0</v>
      </c>
      <c r="GB34" s="360"/>
      <c r="GC34" s="363"/>
      <c r="GE34" s="358">
        <v>26</v>
      </c>
      <c r="GF34" s="341"/>
      <c r="GG34" s="342"/>
      <c r="GH34" s="342"/>
      <c r="GI34" s="342"/>
      <c r="GJ34" s="342"/>
      <c r="GK34" s="562"/>
      <c r="GL34" s="343"/>
      <c r="GM34" s="562"/>
      <c r="GN34" s="343"/>
      <c r="GO34" s="562"/>
      <c r="GP34" s="365"/>
      <c r="GQ34" s="562"/>
      <c r="GR34" s="361"/>
      <c r="GS34" s="352"/>
      <c r="GT34" s="343"/>
      <c r="GU34" s="352"/>
      <c r="GV34" s="343"/>
      <c r="GW34" s="343"/>
      <c r="GX34" s="343"/>
      <c r="GY34" s="352">
        <f t="shared" si="23"/>
        <v>0</v>
      </c>
      <c r="GZ34" s="360"/>
      <c r="HA34" s="363"/>
      <c r="HC34" s="358">
        <v>26</v>
      </c>
      <c r="HD34" s="341"/>
      <c r="HE34" s="342"/>
      <c r="HF34" s="342"/>
      <c r="HG34" s="342"/>
      <c r="HH34" s="342"/>
      <c r="HI34" s="562"/>
      <c r="HJ34" s="343"/>
      <c r="HK34" s="562"/>
      <c r="HL34" s="343"/>
      <c r="HM34" s="562"/>
      <c r="HN34" s="365"/>
      <c r="HO34" s="562"/>
      <c r="HP34" s="361"/>
      <c r="HQ34" s="562"/>
      <c r="HR34" s="343"/>
      <c r="HS34" s="365"/>
      <c r="HT34" s="365"/>
      <c r="HU34" s="365"/>
      <c r="HV34" s="365"/>
      <c r="HW34" s="352">
        <f t="shared" si="16"/>
        <v>0</v>
      </c>
      <c r="HX34" s="360"/>
      <c r="HY34" s="363"/>
      <c r="IA34" s="380">
        <v>26</v>
      </c>
      <c r="IB34" s="359"/>
      <c r="IC34" s="360"/>
      <c r="ID34" s="360"/>
      <c r="IE34" s="360"/>
      <c r="IF34" s="360"/>
      <c r="IG34" s="562"/>
      <c r="IH34" s="362"/>
      <c r="II34" s="562"/>
      <c r="IJ34" s="360"/>
      <c r="IK34" s="562"/>
      <c r="IL34" s="360"/>
      <c r="IM34" s="562"/>
      <c r="IN34" s="360"/>
      <c r="IO34" s="562"/>
      <c r="IP34" s="360"/>
      <c r="IQ34" s="360"/>
      <c r="IR34" s="360"/>
      <c r="IS34" s="352">
        <f t="shared" si="29"/>
        <v>0</v>
      </c>
      <c r="IT34" s="360"/>
      <c r="IU34" s="363"/>
    </row>
    <row r="35" spans="1:255" ht="20.399999999999999" customHeight="1" thickBot="1" x14ac:dyDescent="0.3">
      <c r="A35" s="85">
        <v>27</v>
      </c>
      <c r="B35" s="58"/>
      <c r="C35" s="59"/>
      <c r="D35" s="59"/>
      <c r="E35" s="30"/>
      <c r="F35" s="30"/>
      <c r="G35" s="579"/>
      <c r="H35" s="30"/>
      <c r="I35" s="547"/>
      <c r="J35" s="30"/>
      <c r="K35" s="579"/>
      <c r="L35" s="30"/>
      <c r="M35" s="579"/>
      <c r="N35" s="30"/>
      <c r="O35" s="579"/>
      <c r="P35" s="30"/>
      <c r="Q35" s="547"/>
      <c r="R35" s="30"/>
      <c r="S35" s="579"/>
      <c r="T35" s="30"/>
      <c r="U35" s="7">
        <f t="shared" si="31"/>
        <v>0</v>
      </c>
      <c r="V35" s="7"/>
      <c r="W35" s="12"/>
      <c r="Y35" s="84">
        <v>27</v>
      </c>
      <c r="Z35" s="52"/>
      <c r="AA35" s="53"/>
      <c r="AB35" s="53"/>
      <c r="AC35" s="25"/>
      <c r="AD35" s="211"/>
      <c r="AE35" s="275"/>
      <c r="AF35" s="480"/>
      <c r="AG35" s="471"/>
      <c r="AH35" s="459"/>
      <c r="AI35" s="471"/>
      <c r="AJ35" s="480"/>
      <c r="AK35" s="275"/>
      <c r="AL35" s="480"/>
      <c r="AM35" s="275"/>
      <c r="AN35" s="480"/>
      <c r="AO35" s="275"/>
      <c r="AP35" s="480"/>
      <c r="AQ35" s="275"/>
      <c r="AR35" s="480"/>
      <c r="AS35" s="3">
        <f t="shared" si="30"/>
        <v>0</v>
      </c>
      <c r="AT35" s="3"/>
      <c r="AU35" s="10"/>
      <c r="AW35" s="85">
        <v>27</v>
      </c>
      <c r="AX35" s="58"/>
      <c r="AY35" s="59"/>
      <c r="AZ35" s="59"/>
      <c r="BA35" s="30"/>
      <c r="BB35" s="30"/>
      <c r="BC35" s="547"/>
      <c r="BD35" s="30"/>
      <c r="BE35" s="547"/>
      <c r="BF35" s="105"/>
      <c r="BG35" s="547"/>
      <c r="BH35" s="105"/>
      <c r="BI35" s="547"/>
      <c r="BJ35" s="7"/>
      <c r="BK35" s="547"/>
      <c r="BL35" s="30"/>
      <c r="BM35" s="547"/>
      <c r="BN35" s="30"/>
      <c r="BO35" s="30"/>
      <c r="BP35" s="30"/>
      <c r="BQ35" s="7">
        <f t="shared" si="27"/>
        <v>0</v>
      </c>
      <c r="BR35" s="7"/>
      <c r="BS35" s="12"/>
      <c r="BU35" s="85">
        <v>27</v>
      </c>
      <c r="BV35" s="58"/>
      <c r="BW35" s="59"/>
      <c r="BX35" s="59"/>
      <c r="BY35" s="30"/>
      <c r="BZ35" s="30"/>
      <c r="CA35" s="547"/>
      <c r="CB35" s="30"/>
      <c r="CC35" s="547"/>
      <c r="CD35" s="105"/>
      <c r="CE35" s="547"/>
      <c r="CF35" s="105"/>
      <c r="CG35" s="547"/>
      <c r="CH35" s="7"/>
      <c r="CI35" s="547"/>
      <c r="CJ35" s="30"/>
      <c r="CK35" s="30"/>
      <c r="CL35" s="30"/>
      <c r="CM35" s="30"/>
      <c r="CN35" s="30"/>
      <c r="CO35" s="30"/>
      <c r="CP35" s="30"/>
      <c r="CQ35" s="697">
        <f t="shared" si="19"/>
        <v>0</v>
      </c>
      <c r="CR35" s="7"/>
      <c r="CS35" s="12"/>
      <c r="CU35" s="85">
        <v>27</v>
      </c>
      <c r="CV35" s="58"/>
      <c r="CW35" s="59"/>
      <c r="CX35" s="59"/>
      <c r="CY35" s="30"/>
      <c r="CZ35" s="30"/>
      <c r="DA35" s="547"/>
      <c r="DB35" s="30"/>
      <c r="DC35" s="547"/>
      <c r="DD35" s="105"/>
      <c r="DE35" s="547"/>
      <c r="DF35" s="105"/>
      <c r="DG35" s="547"/>
      <c r="DH35" s="7"/>
      <c r="DI35" s="547"/>
      <c r="DJ35" s="30"/>
      <c r="DK35" s="547"/>
      <c r="DL35" s="30"/>
      <c r="DM35" s="30"/>
      <c r="DN35" s="30"/>
      <c r="DO35" s="89">
        <f>+DB35+DD35+DF35+DH35+DJ35</f>
        <v>0</v>
      </c>
      <c r="DP35" s="7"/>
      <c r="DQ35" s="12"/>
      <c r="DS35" s="400">
        <v>27</v>
      </c>
      <c r="DT35" s="58"/>
      <c r="DU35" s="59"/>
      <c r="DV35" s="59"/>
      <c r="DW35" s="30"/>
      <c r="DX35" s="30"/>
      <c r="DY35" s="547"/>
      <c r="DZ35" s="30"/>
      <c r="EA35" s="547"/>
      <c r="EB35" s="105"/>
      <c r="EC35" s="547"/>
      <c r="ED35" s="105"/>
      <c r="EE35" s="547"/>
      <c r="EF35" s="7"/>
      <c r="EG35" s="547"/>
      <c r="EH35" s="30"/>
      <c r="EI35" s="547"/>
      <c r="EJ35" s="11"/>
      <c r="EK35" s="547"/>
      <c r="EL35" s="30"/>
      <c r="EM35" s="7">
        <f t="shared" si="28"/>
        <v>0</v>
      </c>
      <c r="EN35" s="7"/>
      <c r="EO35" s="12"/>
      <c r="EP35" s="74"/>
      <c r="EQ35" s="366">
        <v>27</v>
      </c>
      <c r="ER35" s="367"/>
      <c r="ES35" s="368"/>
      <c r="ET35" s="368"/>
      <c r="EU35" s="369"/>
      <c r="EV35" s="369"/>
      <c r="EW35" s="566"/>
      <c r="EX35" s="567"/>
      <c r="EY35" s="566"/>
      <c r="EZ35" s="568"/>
      <c r="FA35" s="566"/>
      <c r="FB35" s="568"/>
      <c r="FC35" s="566"/>
      <c r="FD35" s="569"/>
      <c r="FE35" s="566"/>
      <c r="FF35" s="369"/>
      <c r="FG35" s="339">
        <f t="shared" si="25"/>
        <v>0</v>
      </c>
      <c r="FH35" s="339"/>
      <c r="FI35" s="371"/>
      <c r="FJ35" s="74"/>
      <c r="FK35" s="366">
        <v>27</v>
      </c>
      <c r="FL35" s="367"/>
      <c r="FM35" s="368"/>
      <c r="FN35" s="368"/>
      <c r="FO35" s="369"/>
      <c r="FP35" s="369"/>
      <c r="FQ35" s="566"/>
      <c r="FR35" s="369"/>
      <c r="FS35" s="566"/>
      <c r="FT35" s="370"/>
      <c r="FU35" s="566"/>
      <c r="FV35" s="370"/>
      <c r="FW35" s="566"/>
      <c r="FX35" s="339"/>
      <c r="FY35" s="566"/>
      <c r="FZ35" s="369"/>
      <c r="GA35" s="339">
        <f t="shared" si="21"/>
        <v>0</v>
      </c>
      <c r="GB35" s="339"/>
      <c r="GC35" s="371"/>
      <c r="GE35" s="366">
        <v>27</v>
      </c>
      <c r="GF35" s="367"/>
      <c r="GG35" s="368"/>
      <c r="GH35" s="368"/>
      <c r="GI35" s="369"/>
      <c r="GJ35" s="369"/>
      <c r="GK35" s="566"/>
      <c r="GL35" s="369"/>
      <c r="GM35" s="566"/>
      <c r="GN35" s="370"/>
      <c r="GO35" s="566"/>
      <c r="GP35" s="370"/>
      <c r="GQ35" s="566"/>
      <c r="GR35" s="339"/>
      <c r="GS35" s="339"/>
      <c r="GT35" s="339"/>
      <c r="GU35" s="339"/>
      <c r="GV35" s="339"/>
      <c r="GW35" s="339"/>
      <c r="GX35" s="339"/>
      <c r="GY35" s="339">
        <f t="shared" si="23"/>
        <v>0</v>
      </c>
      <c r="GZ35" s="339"/>
      <c r="HA35" s="371"/>
      <c r="HC35" s="366">
        <v>27</v>
      </c>
      <c r="HD35" s="367"/>
      <c r="HE35" s="368"/>
      <c r="HF35" s="368"/>
      <c r="HG35" s="369"/>
      <c r="HH35" s="369"/>
      <c r="HI35" s="566"/>
      <c r="HJ35" s="369"/>
      <c r="HK35" s="566"/>
      <c r="HL35" s="370"/>
      <c r="HM35" s="566"/>
      <c r="HN35" s="370"/>
      <c r="HO35" s="566"/>
      <c r="HP35" s="339"/>
      <c r="HQ35" s="566"/>
      <c r="HR35" s="369"/>
      <c r="HS35" s="369"/>
      <c r="HT35" s="369"/>
      <c r="HU35" s="369"/>
      <c r="HV35" s="369"/>
      <c r="HW35" s="692">
        <f t="shared" si="16"/>
        <v>0</v>
      </c>
      <c r="HX35" s="339"/>
      <c r="HY35" s="371"/>
      <c r="IA35" s="381">
        <v>27</v>
      </c>
      <c r="IB35" s="375"/>
      <c r="IC35" s="339"/>
      <c r="ID35" s="339"/>
      <c r="IE35" s="339"/>
      <c r="IF35" s="339"/>
      <c r="IG35" s="566"/>
      <c r="IH35" s="377"/>
      <c r="II35" s="566"/>
      <c r="IJ35" s="339"/>
      <c r="IK35" s="566"/>
      <c r="IL35" s="339"/>
      <c r="IM35" s="566"/>
      <c r="IN35" s="339"/>
      <c r="IO35" s="566"/>
      <c r="IP35" s="339"/>
      <c r="IQ35" s="339"/>
      <c r="IR35" s="339"/>
      <c r="IS35" s="339">
        <f t="shared" si="29"/>
        <v>0</v>
      </c>
      <c r="IT35" s="339"/>
      <c r="IU35" s="371"/>
    </row>
    <row r="36" spans="1:255" ht="20.399999999999999" customHeight="1" thickTop="1" thickBot="1" x14ac:dyDescent="0.3">
      <c r="Y36" s="85">
        <v>28</v>
      </c>
      <c r="Z36" s="58"/>
      <c r="AA36" s="59"/>
      <c r="AB36" s="59"/>
      <c r="AC36" s="30"/>
      <c r="AD36" s="6"/>
      <c r="AE36" s="579"/>
      <c r="AF36" s="508"/>
      <c r="AG36" s="547"/>
      <c r="AH36" s="465"/>
      <c r="AI36" s="579"/>
      <c r="AJ36" s="508"/>
      <c r="AK36" s="579"/>
      <c r="AL36" s="508"/>
      <c r="AM36" s="579"/>
      <c r="AN36" s="508"/>
      <c r="AO36" s="547"/>
      <c r="AP36" s="30"/>
      <c r="AQ36" s="579"/>
      <c r="AR36" s="508"/>
      <c r="AS36" s="7">
        <f t="shared" si="30"/>
        <v>0</v>
      </c>
      <c r="AT36" s="7"/>
      <c r="AU36" s="12"/>
      <c r="AX36" s="2"/>
      <c r="BD36" s="2"/>
      <c r="BV36" s="2"/>
      <c r="CB36" s="2"/>
      <c r="CV36" s="2"/>
      <c r="DB36" s="2"/>
      <c r="DT36" s="2"/>
      <c r="DZ36" s="2"/>
    </row>
    <row r="37" spans="1:255" ht="20.399999999999999" customHeight="1" thickTop="1" x14ac:dyDescent="0.25">
      <c r="Z37" s="61"/>
      <c r="AA37" s="61"/>
      <c r="AB37" s="61"/>
      <c r="AC37" s="75"/>
      <c r="AD37" s="188"/>
      <c r="AE37" s="75"/>
      <c r="AF37" s="75"/>
      <c r="AK37" s="75"/>
      <c r="AL37" s="75"/>
      <c r="AX37" s="2"/>
      <c r="BD37" s="2"/>
      <c r="BV37" s="2"/>
      <c r="CB37" s="2"/>
      <c r="CV37" s="2"/>
      <c r="DB37" s="2"/>
      <c r="DT37" s="2"/>
      <c r="DZ37" s="2"/>
    </row>
    <row r="38" spans="1:255" ht="40.5" customHeight="1" x14ac:dyDescent="0.25">
      <c r="A38" s="1084" t="s">
        <v>64</v>
      </c>
      <c r="B38" s="1084"/>
      <c r="Y38" s="1084" t="s">
        <v>64</v>
      </c>
      <c r="Z38" s="1084"/>
      <c r="AW38" s="1084" t="s">
        <v>64</v>
      </c>
      <c r="AX38" s="1084"/>
      <c r="BD38" s="2"/>
      <c r="BU38" s="1084" t="s">
        <v>64</v>
      </c>
      <c r="BV38" s="1084"/>
      <c r="CB38" s="2"/>
      <c r="CU38" s="1084" t="s">
        <v>64</v>
      </c>
      <c r="CV38" s="1084"/>
      <c r="DB38" s="2"/>
      <c r="DS38" s="1084" t="s">
        <v>64</v>
      </c>
      <c r="DT38" s="1084"/>
      <c r="DZ38" s="2"/>
      <c r="EQ38" s="1198" t="s">
        <v>64</v>
      </c>
      <c r="ER38" s="1198"/>
      <c r="ES38" s="330"/>
      <c r="ET38" s="330"/>
      <c r="EU38" s="331"/>
      <c r="EV38" s="331"/>
      <c r="EW38" s="330"/>
      <c r="EX38" s="332"/>
      <c r="EY38" s="330"/>
      <c r="EZ38" s="330"/>
      <c r="FA38" s="330"/>
      <c r="FB38" s="330"/>
      <c r="FC38" s="330"/>
      <c r="FD38" s="330"/>
      <c r="FE38" s="330"/>
      <c r="FF38" s="330"/>
      <c r="FG38" s="330"/>
      <c r="FH38" s="330"/>
      <c r="FI38" s="330"/>
      <c r="FK38" s="1198" t="s">
        <v>64</v>
      </c>
      <c r="FL38" s="1198"/>
      <c r="FM38" s="330"/>
      <c r="FN38" s="330"/>
      <c r="FO38" s="331"/>
      <c r="FP38" s="331"/>
      <c r="FQ38" s="330"/>
      <c r="FR38" s="332"/>
      <c r="FS38" s="330"/>
      <c r="FT38" s="330"/>
      <c r="FU38" s="330"/>
      <c r="FV38" s="330"/>
      <c r="FW38" s="330"/>
      <c r="FX38" s="330"/>
      <c r="FY38" s="330"/>
      <c r="FZ38" s="330"/>
      <c r="GA38" s="330"/>
      <c r="GB38" s="330"/>
      <c r="GC38" s="330"/>
      <c r="GE38" s="1198" t="s">
        <v>64</v>
      </c>
      <c r="GF38" s="1198"/>
      <c r="GG38" s="330"/>
      <c r="GH38" s="330"/>
      <c r="GI38" s="331"/>
      <c r="GJ38" s="331"/>
      <c r="GK38" s="330"/>
      <c r="GL38" s="332"/>
      <c r="GM38" s="330"/>
      <c r="GN38" s="330"/>
      <c r="GO38" s="330"/>
      <c r="GP38" s="330"/>
      <c r="GQ38" s="330"/>
      <c r="GR38" s="330"/>
      <c r="GS38" s="330"/>
      <c r="GT38" s="330"/>
      <c r="GU38" s="330"/>
      <c r="GV38" s="330"/>
      <c r="GW38" s="330"/>
      <c r="GX38" s="330"/>
      <c r="GY38" s="330"/>
      <c r="GZ38" s="330"/>
      <c r="HA38" s="330"/>
      <c r="HC38" s="1198" t="s">
        <v>64</v>
      </c>
      <c r="HD38" s="1198"/>
      <c r="HE38" s="330"/>
      <c r="HF38" s="330"/>
      <c r="HG38" s="331"/>
      <c r="HH38" s="331"/>
      <c r="HI38" s="330"/>
      <c r="HJ38" s="332"/>
      <c r="HK38" s="330"/>
      <c r="HL38" s="330"/>
      <c r="HM38" s="330"/>
      <c r="HN38" s="330"/>
      <c r="HO38" s="330"/>
      <c r="HP38" s="330"/>
      <c r="HQ38" s="330"/>
      <c r="HR38" s="330"/>
      <c r="HS38" s="330"/>
      <c r="HT38" s="330"/>
      <c r="HU38" s="330"/>
      <c r="HV38" s="330"/>
      <c r="HW38" s="330"/>
      <c r="HX38" s="330"/>
      <c r="HY38" s="330"/>
      <c r="IA38" s="1198" t="s">
        <v>64</v>
      </c>
      <c r="IB38" s="1198"/>
      <c r="IC38" s="330"/>
      <c r="ID38" s="330"/>
      <c r="IE38" s="331"/>
      <c r="IF38" s="331"/>
      <c r="IG38" s="330"/>
      <c r="IH38" s="332"/>
      <c r="II38" s="330"/>
      <c r="IJ38" s="330"/>
      <c r="IK38" s="330"/>
      <c r="IL38" s="330"/>
      <c r="IM38" s="330"/>
      <c r="IN38" s="330"/>
      <c r="IO38" s="330"/>
      <c r="IP38" s="330"/>
      <c r="IQ38" s="330"/>
      <c r="IR38" s="330"/>
      <c r="IS38" s="330"/>
      <c r="IT38" s="330"/>
      <c r="IU38" s="330"/>
    </row>
    <row r="39" spans="1:255" ht="18" customHeight="1" x14ac:dyDescent="0.25">
      <c r="A39" s="1209"/>
      <c r="B39" s="1209"/>
      <c r="Y39" s="1209"/>
      <c r="Z39" s="1209"/>
      <c r="AW39" s="1209"/>
      <c r="AX39" s="1209"/>
      <c r="BD39" s="2"/>
      <c r="BU39" s="1209"/>
      <c r="BV39" s="1209"/>
      <c r="CB39" s="2"/>
      <c r="CU39" s="1209"/>
      <c r="CV39" s="1209"/>
      <c r="DB39" s="2"/>
      <c r="DS39" s="1209"/>
      <c r="DT39" s="1209"/>
      <c r="DZ39" s="2"/>
      <c r="EQ39" s="330"/>
      <c r="ER39" s="330"/>
      <c r="ES39" s="330"/>
      <c r="ET39" s="330"/>
      <c r="EU39" s="331"/>
      <c r="EV39" s="331"/>
      <c r="EW39" s="330"/>
      <c r="EX39" s="330"/>
      <c r="EY39" s="330"/>
      <c r="EZ39" s="330"/>
      <c r="FA39" s="330"/>
      <c r="FB39" s="330"/>
      <c r="FC39" s="330"/>
      <c r="FD39" s="330"/>
      <c r="FE39" s="330"/>
      <c r="FF39" s="330"/>
      <c r="FG39" s="330"/>
      <c r="FH39" s="330"/>
      <c r="FI39" s="330"/>
      <c r="FK39" s="330"/>
      <c r="FL39" s="330"/>
      <c r="FM39" s="330"/>
      <c r="FN39" s="330"/>
      <c r="FO39" s="331"/>
      <c r="FP39" s="331"/>
      <c r="FQ39" s="330"/>
      <c r="FR39" s="330"/>
      <c r="FS39" s="330"/>
      <c r="FT39" s="330"/>
      <c r="FU39" s="330"/>
      <c r="FV39" s="330"/>
      <c r="FW39" s="330"/>
      <c r="FX39" s="330"/>
      <c r="FY39" s="330"/>
      <c r="FZ39" s="330"/>
      <c r="GA39" s="330"/>
      <c r="GB39" s="330"/>
      <c r="GC39" s="330"/>
      <c r="GE39" s="330"/>
      <c r="GF39" s="330"/>
      <c r="GG39" s="330"/>
      <c r="GH39" s="330"/>
      <c r="GI39" s="331"/>
      <c r="GJ39" s="331"/>
      <c r="GK39" s="330"/>
      <c r="GL39" s="330"/>
      <c r="GM39" s="330"/>
      <c r="GN39" s="330"/>
      <c r="GO39" s="330"/>
      <c r="GP39" s="330"/>
      <c r="GQ39" s="330"/>
      <c r="GR39" s="330"/>
      <c r="GS39" s="330"/>
      <c r="GT39" s="330"/>
      <c r="GU39" s="691"/>
      <c r="GV39" s="691"/>
      <c r="GW39" s="691"/>
      <c r="GX39" s="691"/>
      <c r="GY39" s="330"/>
      <c r="GZ39" s="330"/>
      <c r="HA39" s="330"/>
      <c r="HC39" s="691"/>
      <c r="HD39" s="691"/>
      <c r="HE39" s="691"/>
      <c r="HF39" s="691"/>
      <c r="HG39" s="691"/>
      <c r="HH39" s="691"/>
      <c r="HI39" s="691"/>
      <c r="HJ39" s="691"/>
      <c r="HK39" s="691"/>
      <c r="HL39" s="691"/>
      <c r="HM39" s="691"/>
      <c r="HN39" s="691"/>
      <c r="HO39" s="691"/>
      <c r="HP39" s="691"/>
      <c r="HQ39" s="691"/>
      <c r="HR39" s="691"/>
      <c r="HS39" s="691"/>
      <c r="HT39" s="691"/>
      <c r="HU39" s="691"/>
      <c r="HV39" s="691"/>
      <c r="HW39" s="691"/>
      <c r="HX39" s="691"/>
      <c r="HY39" s="691"/>
      <c r="IA39" s="1199"/>
      <c r="IB39" s="1199"/>
      <c r="IC39" s="1199"/>
      <c r="ID39" s="1199"/>
      <c r="IE39" s="1199"/>
      <c r="IF39" s="1199"/>
      <c r="IG39" s="1199"/>
      <c r="IH39" s="1199"/>
      <c r="II39" s="1199"/>
      <c r="IJ39" s="1199"/>
      <c r="IK39" s="1199"/>
      <c r="IL39" s="1199"/>
      <c r="IM39" s="1199"/>
      <c r="IN39" s="1199"/>
      <c r="IO39" s="1199"/>
      <c r="IP39" s="1199"/>
      <c r="IQ39" s="1199"/>
      <c r="IR39" s="1199"/>
      <c r="IS39" s="1199"/>
      <c r="IT39" s="1199"/>
      <c r="IU39" s="1199"/>
    </row>
    <row r="40" spans="1:255" ht="20.25" customHeight="1" x14ac:dyDescent="0.25">
      <c r="A40" s="1128" t="s">
        <v>0</v>
      </c>
      <c r="B40" s="1128"/>
      <c r="C40" s="1128"/>
      <c r="D40" s="1128"/>
      <c r="E40" s="1128"/>
      <c r="F40" s="1128"/>
      <c r="G40" s="1128"/>
      <c r="H40" s="1128"/>
      <c r="I40" s="1128"/>
      <c r="J40" s="1128"/>
      <c r="K40" s="1128"/>
      <c r="L40" s="1128"/>
      <c r="M40" s="1128"/>
      <c r="N40" s="1128"/>
      <c r="O40" s="1128"/>
      <c r="P40" s="1128"/>
      <c r="Q40" s="1128"/>
      <c r="R40" s="1128"/>
      <c r="S40" s="1128"/>
      <c r="T40" s="1128"/>
      <c r="U40" s="1128"/>
      <c r="V40" s="1128"/>
      <c r="W40" s="1128"/>
      <c r="X40" s="72"/>
      <c r="Y40" s="1128" t="s">
        <v>0</v>
      </c>
      <c r="Z40" s="1128"/>
      <c r="AA40" s="1128"/>
      <c r="AB40" s="1128"/>
      <c r="AC40" s="1128"/>
      <c r="AD40" s="1128"/>
      <c r="AE40" s="1128"/>
      <c r="AF40" s="1128"/>
      <c r="AG40" s="1128"/>
      <c r="AH40" s="1128"/>
      <c r="AI40" s="1128"/>
      <c r="AJ40" s="1128"/>
      <c r="AK40" s="1128"/>
      <c r="AL40" s="1128"/>
      <c r="AM40" s="1128"/>
      <c r="AN40" s="1128"/>
      <c r="AO40" s="1128"/>
      <c r="AP40" s="1128"/>
      <c r="AQ40" s="1128"/>
      <c r="AR40" s="1128"/>
      <c r="AS40" s="1128"/>
      <c r="AT40" s="1128"/>
      <c r="AU40" s="1128"/>
      <c r="AV40" s="72"/>
      <c r="AW40" s="1128" t="s">
        <v>0</v>
      </c>
      <c r="AX40" s="1128"/>
      <c r="AY40" s="1128"/>
      <c r="AZ40" s="1128"/>
      <c r="BA40" s="1128"/>
      <c r="BB40" s="1128"/>
      <c r="BC40" s="1128"/>
      <c r="BD40" s="1128"/>
      <c r="BE40" s="1128"/>
      <c r="BF40" s="1128"/>
      <c r="BG40" s="1128"/>
      <c r="BH40" s="1128"/>
      <c r="BI40" s="1128"/>
      <c r="BJ40" s="1128"/>
      <c r="BK40" s="1128"/>
      <c r="BL40" s="1128"/>
      <c r="BM40" s="1128"/>
      <c r="BN40" s="1128"/>
      <c r="BO40" s="1128"/>
      <c r="BP40" s="1128"/>
      <c r="BQ40" s="1128"/>
      <c r="BR40" s="1128"/>
      <c r="BS40" s="1128"/>
      <c r="BT40" s="72"/>
      <c r="BU40" s="1128" t="s">
        <v>0</v>
      </c>
      <c r="BV40" s="1128"/>
      <c r="BW40" s="1128"/>
      <c r="BX40" s="1128"/>
      <c r="BY40" s="1128"/>
      <c r="BZ40" s="1128"/>
      <c r="CA40" s="1128"/>
      <c r="CB40" s="1128"/>
      <c r="CC40" s="1128"/>
      <c r="CD40" s="1128"/>
      <c r="CE40" s="1128"/>
      <c r="CF40" s="1128"/>
      <c r="CG40" s="1128"/>
      <c r="CH40" s="1128"/>
      <c r="CI40" s="1128"/>
      <c r="CJ40" s="1128"/>
      <c r="CK40" s="1128"/>
      <c r="CL40" s="1128"/>
      <c r="CM40" s="1128"/>
      <c r="CN40" s="1128"/>
      <c r="CO40" s="1128"/>
      <c r="CP40" s="1128"/>
      <c r="CQ40" s="1128"/>
      <c r="CR40" s="1128"/>
      <c r="CS40" s="1128"/>
      <c r="CU40" s="1128" t="s">
        <v>0</v>
      </c>
      <c r="CV40" s="1128"/>
      <c r="CW40" s="1128"/>
      <c r="CX40" s="1128"/>
      <c r="CY40" s="1128"/>
      <c r="CZ40" s="1128"/>
      <c r="DA40" s="1128"/>
      <c r="DB40" s="1128"/>
      <c r="DC40" s="1128"/>
      <c r="DD40" s="1128"/>
      <c r="DE40" s="1128"/>
      <c r="DF40" s="1128"/>
      <c r="DG40" s="1128"/>
      <c r="DH40" s="1128"/>
      <c r="DI40" s="1128"/>
      <c r="DJ40" s="1128"/>
      <c r="DK40" s="1128"/>
      <c r="DL40" s="1128"/>
      <c r="DM40" s="1128"/>
      <c r="DN40" s="1128"/>
      <c r="DO40" s="1128"/>
      <c r="DP40" s="1128"/>
      <c r="DQ40" s="1128"/>
      <c r="DR40" s="72"/>
      <c r="DS40" s="1128" t="s">
        <v>0</v>
      </c>
      <c r="DT40" s="1128"/>
      <c r="DU40" s="1128"/>
      <c r="DV40" s="1128"/>
      <c r="DW40" s="1128"/>
      <c r="DX40" s="1128"/>
      <c r="DY40" s="1128"/>
      <c r="DZ40" s="1128"/>
      <c r="EA40" s="1128"/>
      <c r="EB40" s="1128"/>
      <c r="EC40" s="1128"/>
      <c r="ED40" s="1128"/>
      <c r="EE40" s="1128"/>
      <c r="EF40" s="1128"/>
      <c r="EG40" s="1128"/>
      <c r="EH40" s="1128"/>
      <c r="EI40" s="1128"/>
      <c r="EJ40" s="1128"/>
      <c r="EK40" s="1128"/>
      <c r="EL40" s="1128"/>
      <c r="EM40" s="1128"/>
      <c r="EN40" s="1128"/>
      <c r="EO40" s="1128"/>
      <c r="EP40" s="72"/>
      <c r="EQ40" s="1199" t="s">
        <v>100</v>
      </c>
      <c r="ER40" s="1199"/>
      <c r="ES40" s="1199"/>
      <c r="ET40" s="1199"/>
      <c r="EU40" s="1199"/>
      <c r="EV40" s="1199"/>
      <c r="EW40" s="1199"/>
      <c r="EX40" s="1199"/>
      <c r="EY40" s="1199"/>
      <c r="EZ40" s="1199"/>
      <c r="FA40" s="1199"/>
      <c r="FB40" s="1199"/>
      <c r="FC40" s="1199"/>
      <c r="FD40" s="1199"/>
      <c r="FE40" s="1199"/>
      <c r="FF40" s="1199"/>
      <c r="FG40" s="1199"/>
      <c r="FH40" s="1199"/>
      <c r="FI40" s="1199"/>
      <c r="FJ40" s="72"/>
      <c r="FK40" s="1199" t="s">
        <v>100</v>
      </c>
      <c r="FL40" s="1199"/>
      <c r="FM40" s="1199"/>
      <c r="FN40" s="1199"/>
      <c r="FO40" s="1199"/>
      <c r="FP40" s="1199"/>
      <c r="FQ40" s="1199"/>
      <c r="FR40" s="1199"/>
      <c r="FS40" s="1199"/>
      <c r="FT40" s="1199"/>
      <c r="FU40" s="1199"/>
      <c r="FV40" s="1199"/>
      <c r="FW40" s="1199"/>
      <c r="FX40" s="1199"/>
      <c r="FY40" s="1199"/>
      <c r="FZ40" s="1199"/>
      <c r="GA40" s="1199"/>
      <c r="GB40" s="1199"/>
      <c r="GC40" s="1199"/>
      <c r="GE40" s="1199" t="s">
        <v>100</v>
      </c>
      <c r="GF40" s="1199"/>
      <c r="GG40" s="1199"/>
      <c r="GH40" s="1199"/>
      <c r="GI40" s="1199"/>
      <c r="GJ40" s="1199"/>
      <c r="GK40" s="1199"/>
      <c r="GL40" s="1199"/>
      <c r="GM40" s="1199"/>
      <c r="GN40" s="1199"/>
      <c r="GO40" s="1199"/>
      <c r="GP40" s="1199"/>
      <c r="GQ40" s="1199"/>
      <c r="GR40" s="1199"/>
      <c r="GS40" s="1199"/>
      <c r="GT40" s="1199"/>
      <c r="GU40" s="1199"/>
      <c r="GV40" s="1199"/>
      <c r="GW40" s="1199"/>
      <c r="GX40" s="1199"/>
      <c r="GY40" s="1199"/>
      <c r="GZ40" s="1199"/>
      <c r="HA40" s="1199"/>
      <c r="HC40" s="330" t="s">
        <v>100</v>
      </c>
      <c r="HD40" s="332"/>
      <c r="HE40" s="330"/>
      <c r="HF40" s="330"/>
      <c r="HG40" s="331"/>
      <c r="HH40" s="331"/>
      <c r="HI40" s="330"/>
      <c r="HJ40" s="332"/>
      <c r="HK40" s="330"/>
      <c r="HL40" s="330"/>
      <c r="HM40" s="330"/>
      <c r="HN40" s="330"/>
      <c r="HO40" s="330"/>
      <c r="HP40" s="330"/>
      <c r="HQ40" s="330"/>
      <c r="HR40" s="330"/>
      <c r="HS40" s="330"/>
      <c r="HT40" s="330"/>
      <c r="HU40" s="330"/>
      <c r="HV40" s="330"/>
      <c r="HW40" s="330"/>
      <c r="HX40" s="330"/>
      <c r="HY40" s="330"/>
      <c r="IA40" s="1199" t="s">
        <v>100</v>
      </c>
      <c r="IB40" s="1199"/>
      <c r="IC40" s="1199"/>
      <c r="ID40" s="1199"/>
      <c r="IE40" s="1199"/>
      <c r="IF40" s="1199"/>
      <c r="IG40" s="1199"/>
      <c r="IH40" s="1199"/>
      <c r="II40" s="1199"/>
      <c r="IJ40" s="1199"/>
      <c r="IK40" s="1199"/>
      <c r="IL40" s="1199"/>
      <c r="IM40" s="1199"/>
      <c r="IN40" s="1199"/>
      <c r="IO40" s="1199"/>
      <c r="IP40" s="1199"/>
      <c r="IQ40" s="1199"/>
      <c r="IR40" s="1199"/>
      <c r="IS40" s="1199"/>
      <c r="IT40" s="1199"/>
      <c r="IU40" s="1199"/>
    </row>
    <row r="41" spans="1:255" ht="15" customHeight="1" x14ac:dyDescent="0.25">
      <c r="AX41" s="2"/>
      <c r="BD41" s="2"/>
      <c r="BV41" s="2"/>
      <c r="CB41" s="2"/>
      <c r="CV41" s="2"/>
      <c r="DB41" s="2"/>
      <c r="DT41" s="2"/>
      <c r="DZ41" s="2"/>
      <c r="EQ41" s="330"/>
      <c r="ER41" s="332"/>
      <c r="ES41" s="330"/>
      <c r="ET41" s="330"/>
      <c r="EU41" s="331"/>
      <c r="EV41" s="331"/>
      <c r="EW41" s="330"/>
      <c r="EX41" s="332"/>
      <c r="EY41" s="330"/>
      <c r="EZ41" s="330"/>
      <c r="FA41" s="330"/>
      <c r="FB41" s="330"/>
      <c r="FC41" s="330"/>
      <c r="FD41" s="330"/>
      <c r="FE41" s="330"/>
      <c r="FF41" s="330"/>
      <c r="FG41" s="330"/>
      <c r="FH41" s="330"/>
      <c r="FI41" s="330"/>
      <c r="FK41" s="330"/>
      <c r="FL41" s="332"/>
      <c r="FM41" s="330"/>
      <c r="FN41" s="330"/>
      <c r="FO41" s="331"/>
      <c r="FP41" s="331"/>
      <c r="FQ41" s="330"/>
      <c r="FR41" s="332"/>
      <c r="FS41" s="330"/>
      <c r="FT41" s="330"/>
      <c r="FU41" s="330"/>
      <c r="FV41" s="330"/>
      <c r="FW41" s="330"/>
      <c r="FX41" s="330"/>
      <c r="FY41" s="330"/>
      <c r="FZ41" s="330"/>
      <c r="GA41" s="330"/>
      <c r="GB41" s="330"/>
      <c r="GC41" s="330"/>
      <c r="GE41" s="330"/>
      <c r="GF41" s="332"/>
      <c r="GG41" s="330"/>
      <c r="GH41" s="330"/>
      <c r="GI41" s="331"/>
      <c r="GJ41" s="331"/>
      <c r="GK41" s="330"/>
      <c r="GL41" s="332"/>
      <c r="GM41" s="330"/>
      <c r="GN41" s="330"/>
      <c r="GO41" s="330"/>
      <c r="GP41" s="330"/>
      <c r="GQ41" s="330"/>
      <c r="GR41" s="330"/>
      <c r="GS41" s="330"/>
      <c r="GT41" s="330"/>
      <c r="GU41" s="387"/>
      <c r="GV41" s="387"/>
      <c r="GW41" s="387"/>
      <c r="GX41" s="387"/>
      <c r="GY41" s="330"/>
      <c r="GZ41" s="330"/>
      <c r="HA41" s="330"/>
      <c r="HC41" s="333"/>
      <c r="HD41" s="334"/>
      <c r="HE41" s="387"/>
      <c r="HF41" s="387"/>
      <c r="HG41" s="334"/>
      <c r="HH41" s="334"/>
      <c r="HI41" s="387"/>
      <c r="HJ41" s="387"/>
      <c r="HK41" s="387"/>
      <c r="HL41" s="387"/>
      <c r="HM41" s="387"/>
      <c r="HN41" s="387"/>
      <c r="HO41" s="387"/>
      <c r="HP41" s="387"/>
      <c r="HQ41" s="387"/>
      <c r="HR41" s="387"/>
      <c r="HS41" s="387"/>
      <c r="HT41" s="387"/>
      <c r="HU41" s="387"/>
      <c r="HV41" s="387"/>
      <c r="HW41" s="334"/>
      <c r="HX41" s="387"/>
      <c r="HY41" s="387"/>
      <c r="IA41" s="333"/>
      <c r="IB41" s="334"/>
      <c r="IC41" s="387"/>
      <c r="ID41" s="387"/>
      <c r="IE41" s="334"/>
      <c r="IF41" s="334"/>
      <c r="IG41" s="387"/>
      <c r="IH41" s="387"/>
      <c r="II41" s="387"/>
      <c r="IJ41" s="387"/>
      <c r="IK41" s="387"/>
      <c r="IL41" s="387"/>
      <c r="IM41" s="387"/>
      <c r="IN41" s="387"/>
      <c r="IO41" s="387"/>
      <c r="IP41" s="387"/>
      <c r="IQ41" s="387"/>
      <c r="IR41" s="387"/>
      <c r="IS41" s="387"/>
      <c r="IT41" s="387"/>
      <c r="IU41" s="334"/>
    </row>
    <row r="42" spans="1:255" s="382" customFormat="1" ht="18" customHeight="1" x14ac:dyDescent="0.25">
      <c r="A42" s="71"/>
      <c r="B42" s="63" t="s">
        <v>86</v>
      </c>
      <c r="C42" s="382" t="s">
        <v>128</v>
      </c>
      <c r="E42" s="63"/>
      <c r="F42" s="63" t="s">
        <v>87</v>
      </c>
      <c r="G42" s="382" t="s">
        <v>90</v>
      </c>
      <c r="N42" s="382" t="s">
        <v>88</v>
      </c>
      <c r="U42" s="382">
        <v>36</v>
      </c>
      <c r="V42" s="382" t="s">
        <v>89</v>
      </c>
      <c r="Y42" s="71"/>
      <c r="Z42" s="63" t="s">
        <v>86</v>
      </c>
      <c r="AA42" s="382" t="s">
        <v>129</v>
      </c>
      <c r="AC42" s="63"/>
      <c r="AD42" s="382" t="s">
        <v>87</v>
      </c>
      <c r="AE42" s="382" t="s">
        <v>90</v>
      </c>
      <c r="AG42" s="63"/>
      <c r="AH42" s="63"/>
      <c r="AL42" s="382" t="s">
        <v>88</v>
      </c>
      <c r="AS42" s="382">
        <v>40</v>
      </c>
      <c r="AT42" s="382" t="s">
        <v>89</v>
      </c>
      <c r="AW42" s="71"/>
      <c r="AX42" s="63" t="s">
        <v>86</v>
      </c>
      <c r="AY42" s="382" t="s">
        <v>95</v>
      </c>
      <c r="BA42" s="63"/>
      <c r="BB42" s="63" t="s">
        <v>87</v>
      </c>
      <c r="BC42" s="382" t="s">
        <v>90</v>
      </c>
      <c r="BJ42" s="382" t="s">
        <v>88</v>
      </c>
      <c r="BQ42" s="382">
        <v>50</v>
      </c>
      <c r="BR42" s="382" t="s">
        <v>89</v>
      </c>
      <c r="BU42" s="71"/>
      <c r="BV42" s="63" t="s">
        <v>86</v>
      </c>
      <c r="BW42" s="382" t="s">
        <v>92</v>
      </c>
      <c r="BY42" s="63"/>
      <c r="BZ42" s="63" t="s">
        <v>87</v>
      </c>
      <c r="CA42" s="382" t="s">
        <v>90</v>
      </c>
      <c r="CH42" s="382" t="s">
        <v>88</v>
      </c>
      <c r="CN42" s="718"/>
      <c r="CO42" s="718"/>
      <c r="CP42" s="718"/>
      <c r="CQ42" s="382">
        <v>55</v>
      </c>
      <c r="CR42" s="382" t="s">
        <v>89</v>
      </c>
      <c r="CU42" s="71"/>
      <c r="CV42" s="63" t="s">
        <v>86</v>
      </c>
      <c r="CW42" s="382" t="s">
        <v>93</v>
      </c>
      <c r="CY42" s="63"/>
      <c r="CZ42" s="63" t="s">
        <v>87</v>
      </c>
      <c r="DA42" s="382" t="s">
        <v>90</v>
      </c>
      <c r="DH42" s="382" t="s">
        <v>88</v>
      </c>
      <c r="DO42" s="63">
        <v>65</v>
      </c>
      <c r="DP42" s="382" t="s">
        <v>89</v>
      </c>
      <c r="DS42" s="71"/>
      <c r="DT42" s="63" t="s">
        <v>86</v>
      </c>
      <c r="DU42" s="63" t="s">
        <v>94</v>
      </c>
      <c r="DW42" s="63"/>
      <c r="DX42" s="63" t="s">
        <v>87</v>
      </c>
      <c r="DY42" s="382" t="s">
        <v>90</v>
      </c>
      <c r="EF42" s="382" t="s">
        <v>88</v>
      </c>
      <c r="EM42" s="382">
        <v>75</v>
      </c>
      <c r="EN42" s="382" t="s">
        <v>89</v>
      </c>
      <c r="EQ42" s="333"/>
      <c r="ER42" s="334" t="s">
        <v>86</v>
      </c>
      <c r="ES42" s="387" t="s">
        <v>128</v>
      </c>
      <c r="ET42" s="387"/>
      <c r="EU42" s="334"/>
      <c r="EV42" s="334" t="s">
        <v>87</v>
      </c>
      <c r="EW42" s="387" t="s">
        <v>91</v>
      </c>
      <c r="EX42" s="387"/>
      <c r="EY42" s="387"/>
      <c r="EZ42" s="387"/>
      <c r="FA42" s="387"/>
      <c r="FB42" s="387"/>
      <c r="FC42" s="387"/>
      <c r="FD42" s="387" t="s">
        <v>88</v>
      </c>
      <c r="FE42" s="387"/>
      <c r="FF42" s="387"/>
      <c r="FG42" s="387" t="s">
        <v>50</v>
      </c>
      <c r="FH42" s="387"/>
      <c r="FI42" s="387"/>
      <c r="FK42" s="333"/>
      <c r="FL42" s="334" t="s">
        <v>86</v>
      </c>
      <c r="FM42" s="387" t="s">
        <v>95</v>
      </c>
      <c r="FN42" s="387"/>
      <c r="FO42" s="334"/>
      <c r="FP42" s="334" t="s">
        <v>87</v>
      </c>
      <c r="FQ42" s="387" t="s">
        <v>91</v>
      </c>
      <c r="FR42" s="387"/>
      <c r="FS42" s="387"/>
      <c r="FT42" s="387"/>
      <c r="FU42" s="387"/>
      <c r="FV42" s="387"/>
      <c r="FW42" s="387"/>
      <c r="FX42" s="387" t="s">
        <v>88</v>
      </c>
      <c r="FY42" s="387"/>
      <c r="FZ42" s="387"/>
      <c r="GA42" s="387" t="s">
        <v>50</v>
      </c>
      <c r="GB42" s="387"/>
      <c r="GC42" s="387"/>
      <c r="GE42" s="333"/>
      <c r="GF42" s="334" t="s">
        <v>86</v>
      </c>
      <c r="GG42" s="387" t="s">
        <v>92</v>
      </c>
      <c r="GH42" s="387"/>
      <c r="GI42" s="334"/>
      <c r="GJ42" s="334" t="s">
        <v>87</v>
      </c>
      <c r="GK42" s="387" t="s">
        <v>91</v>
      </c>
      <c r="GL42" s="387"/>
      <c r="GM42" s="387"/>
      <c r="GN42" s="387"/>
      <c r="GO42" s="387"/>
      <c r="GP42" s="387"/>
      <c r="GQ42" s="387"/>
      <c r="GR42" s="387"/>
      <c r="GS42" s="387"/>
      <c r="GT42" s="387" t="s">
        <v>88</v>
      </c>
      <c r="GU42" s="330"/>
      <c r="GV42" s="330"/>
      <c r="GW42" s="330"/>
      <c r="GX42" s="330"/>
      <c r="GY42" s="387" t="s">
        <v>50</v>
      </c>
      <c r="GZ42" s="387"/>
      <c r="HA42" s="387"/>
      <c r="HC42" s="330"/>
      <c r="HD42" s="332" t="s">
        <v>86</v>
      </c>
      <c r="HE42" s="330" t="s">
        <v>93</v>
      </c>
      <c r="HF42" s="330"/>
      <c r="HG42" s="331"/>
      <c r="HH42" s="331" t="s">
        <v>87</v>
      </c>
      <c r="HI42" s="330" t="s">
        <v>91</v>
      </c>
      <c r="HJ42" s="332"/>
      <c r="HK42" s="330"/>
      <c r="HL42" s="330"/>
      <c r="HM42" s="330"/>
      <c r="HN42" s="330"/>
      <c r="HO42" s="330"/>
      <c r="HP42" s="330"/>
      <c r="HQ42" s="330"/>
      <c r="HR42" s="330" t="s">
        <v>88</v>
      </c>
      <c r="HS42" s="330"/>
      <c r="HT42" s="330"/>
      <c r="HU42" s="330"/>
      <c r="HV42" s="330"/>
      <c r="HW42" s="330" t="s">
        <v>50</v>
      </c>
      <c r="HX42" s="330"/>
      <c r="HY42" s="330"/>
      <c r="IA42" s="330"/>
      <c r="IB42" s="332" t="s">
        <v>86</v>
      </c>
      <c r="IC42" s="330" t="s">
        <v>94</v>
      </c>
      <c r="ID42" s="330"/>
      <c r="IE42" s="331"/>
      <c r="IF42" s="331" t="s">
        <v>87</v>
      </c>
      <c r="IG42" s="330" t="s">
        <v>91</v>
      </c>
      <c r="IH42" s="332"/>
      <c r="II42" s="330"/>
      <c r="IJ42" s="330"/>
      <c r="IK42" s="330"/>
      <c r="IL42" s="330"/>
      <c r="IM42" s="330"/>
      <c r="IN42" s="330" t="s">
        <v>88</v>
      </c>
      <c r="IO42" s="330"/>
      <c r="IP42" s="330"/>
      <c r="IQ42" s="330"/>
      <c r="IR42" s="330"/>
      <c r="IS42" s="330" t="s">
        <v>50</v>
      </c>
      <c r="IT42" s="330"/>
      <c r="IU42" s="330"/>
    </row>
    <row r="43" spans="1:255" ht="15" customHeight="1" thickBot="1" x14ac:dyDescent="0.3">
      <c r="AX43" s="2"/>
      <c r="BD43" s="2"/>
      <c r="BV43" s="2"/>
      <c r="CB43" s="2"/>
      <c r="CV43" s="2"/>
      <c r="DB43" s="2"/>
      <c r="DT43" s="2"/>
      <c r="DZ43" s="2"/>
      <c r="EQ43" s="330"/>
      <c r="ER43" s="332"/>
      <c r="ES43" s="330"/>
      <c r="ET43" s="330"/>
      <c r="EU43" s="331"/>
      <c r="EV43" s="331"/>
      <c r="EW43" s="330"/>
      <c r="EX43" s="332"/>
      <c r="EY43" s="330"/>
      <c r="EZ43" s="330"/>
      <c r="FA43" s="330"/>
      <c r="FB43" s="330"/>
      <c r="FC43" s="330"/>
      <c r="FD43" s="330"/>
      <c r="FE43" s="330"/>
      <c r="FF43" s="330"/>
      <c r="FG43" s="330"/>
      <c r="FH43" s="330"/>
      <c r="FI43" s="330"/>
      <c r="FK43" s="330"/>
      <c r="FL43" s="332"/>
      <c r="FM43" s="330"/>
      <c r="FN43" s="330"/>
      <c r="FO43" s="331"/>
      <c r="FP43" s="331"/>
      <c r="FQ43" s="330"/>
      <c r="FR43" s="332"/>
      <c r="FS43" s="330"/>
      <c r="FT43" s="330"/>
      <c r="FU43" s="330"/>
      <c r="FV43" s="330"/>
      <c r="FW43" s="330"/>
      <c r="FX43" s="330"/>
      <c r="FY43" s="330"/>
      <c r="FZ43" s="330"/>
      <c r="GA43" s="330"/>
      <c r="GB43" s="330"/>
      <c r="GC43" s="330"/>
      <c r="GE43" s="330"/>
      <c r="GF43" s="332"/>
      <c r="GG43" s="330"/>
      <c r="GH43" s="330"/>
      <c r="GI43" s="331"/>
      <c r="GJ43" s="331"/>
      <c r="GK43" s="330"/>
      <c r="GL43" s="332"/>
      <c r="GM43" s="330"/>
      <c r="GN43" s="330"/>
      <c r="GO43" s="330"/>
      <c r="GP43" s="330"/>
      <c r="GQ43" s="330"/>
      <c r="GR43" s="330"/>
      <c r="GS43" s="330"/>
      <c r="GT43" s="330"/>
      <c r="GU43" s="330"/>
      <c r="GV43" s="330"/>
      <c r="GW43" s="330"/>
      <c r="GX43" s="330"/>
      <c r="GY43" s="330"/>
      <c r="GZ43" s="330"/>
      <c r="HA43" s="330"/>
      <c r="HC43" s="1198"/>
      <c r="HD43" s="1198"/>
      <c r="HE43" s="330"/>
      <c r="HF43" s="330"/>
      <c r="HG43" s="331"/>
      <c r="HH43" s="331"/>
      <c r="HI43" s="330"/>
      <c r="HJ43" s="332"/>
      <c r="HK43" s="330"/>
      <c r="HL43" s="330"/>
      <c r="HM43" s="330"/>
      <c r="HN43" s="330"/>
      <c r="HO43" s="330"/>
      <c r="HP43" s="330"/>
      <c r="HQ43" s="330"/>
      <c r="HR43" s="330"/>
      <c r="HS43" s="330"/>
      <c r="HT43" s="330"/>
      <c r="HU43" s="330"/>
      <c r="HV43" s="330"/>
      <c r="HW43" s="330"/>
      <c r="HX43" s="330"/>
      <c r="HY43" s="330"/>
      <c r="IA43" s="1198"/>
      <c r="IB43" s="1198"/>
      <c r="IC43" s="330"/>
      <c r="ID43" s="330"/>
      <c r="IE43" s="331"/>
      <c r="IF43" s="331"/>
      <c r="IG43" s="330"/>
      <c r="IH43" s="332"/>
      <c r="II43" s="330"/>
      <c r="IJ43" s="330"/>
      <c r="IK43" s="330"/>
      <c r="IL43" s="330"/>
      <c r="IM43" s="330"/>
      <c r="IN43" s="330"/>
      <c r="IO43" s="330"/>
      <c r="IP43" s="330"/>
      <c r="IQ43" s="330"/>
      <c r="IR43" s="330"/>
      <c r="IS43" s="330"/>
      <c r="IT43" s="330"/>
      <c r="IU43" s="330"/>
    </row>
    <row r="44" spans="1:255" ht="15.75" customHeight="1" thickTop="1" x14ac:dyDescent="0.25">
      <c r="A44" s="1129" t="s">
        <v>1</v>
      </c>
      <c r="B44" s="78"/>
      <c r="C44" s="1132" t="s">
        <v>3</v>
      </c>
      <c r="D44" s="1135" t="s">
        <v>4</v>
      </c>
      <c r="E44" s="1138" t="s">
        <v>5</v>
      </c>
      <c r="F44" s="1138" t="s">
        <v>6</v>
      </c>
      <c r="G44" s="1141" t="s">
        <v>9</v>
      </c>
      <c r="H44" s="1142"/>
      <c r="I44" s="1142"/>
      <c r="J44" s="1142"/>
      <c r="K44" s="1142"/>
      <c r="L44" s="1142"/>
      <c r="M44" s="1142"/>
      <c r="N44" s="1142"/>
      <c r="O44" s="1142"/>
      <c r="P44" s="1142"/>
      <c r="Q44" s="1142"/>
      <c r="R44" s="1142"/>
      <c r="S44" s="1142"/>
      <c r="T44" s="1143"/>
      <c r="U44" s="1132" t="s">
        <v>7</v>
      </c>
      <c r="V44" s="1132" t="s">
        <v>12</v>
      </c>
      <c r="W44" s="1146" t="s">
        <v>8</v>
      </c>
      <c r="X44" s="73"/>
      <c r="Y44" s="1129" t="s">
        <v>1</v>
      </c>
      <c r="Z44" s="78"/>
      <c r="AA44" s="1132" t="s">
        <v>3</v>
      </c>
      <c r="AB44" s="1135" t="s">
        <v>4</v>
      </c>
      <c r="AC44" s="1138" t="s">
        <v>5</v>
      </c>
      <c r="AD44" s="1205" t="s">
        <v>6</v>
      </c>
      <c r="AE44" s="1141" t="s">
        <v>9</v>
      </c>
      <c r="AF44" s="1142"/>
      <c r="AG44" s="1142"/>
      <c r="AH44" s="1142"/>
      <c r="AI44" s="1142"/>
      <c r="AJ44" s="1142"/>
      <c r="AK44" s="1142"/>
      <c r="AL44" s="1142"/>
      <c r="AM44" s="1142"/>
      <c r="AN44" s="1142"/>
      <c r="AO44" s="1142"/>
      <c r="AP44" s="1142"/>
      <c r="AQ44" s="1142"/>
      <c r="AR44" s="1143"/>
      <c r="AS44" s="1132" t="s">
        <v>7</v>
      </c>
      <c r="AT44" s="1132" t="s">
        <v>12</v>
      </c>
      <c r="AU44" s="1146" t="s">
        <v>8</v>
      </c>
      <c r="AV44" s="73"/>
      <c r="AW44" s="1129" t="s">
        <v>1</v>
      </c>
      <c r="AX44" s="78"/>
      <c r="AY44" s="1132" t="s">
        <v>3</v>
      </c>
      <c r="AZ44" s="1135" t="s">
        <v>4</v>
      </c>
      <c r="BA44" s="1138" t="s">
        <v>5</v>
      </c>
      <c r="BB44" s="1138" t="s">
        <v>6</v>
      </c>
      <c r="BC44" s="1141" t="s">
        <v>9</v>
      </c>
      <c r="BD44" s="1142"/>
      <c r="BE44" s="1142"/>
      <c r="BF44" s="1142"/>
      <c r="BG44" s="1142"/>
      <c r="BH44" s="1142"/>
      <c r="BI44" s="1142"/>
      <c r="BJ44" s="1142"/>
      <c r="BK44" s="1142"/>
      <c r="BL44" s="1142"/>
      <c r="BM44" s="1142"/>
      <c r="BN44" s="1142"/>
      <c r="BO44" s="1142"/>
      <c r="BP44" s="1143"/>
      <c r="BQ44" s="1132" t="s">
        <v>7</v>
      </c>
      <c r="BR44" s="1132" t="s">
        <v>12</v>
      </c>
      <c r="BS44" s="1146" t="s">
        <v>8</v>
      </c>
      <c r="BT44" s="73"/>
      <c r="BU44" s="1129" t="s">
        <v>1</v>
      </c>
      <c r="BV44" s="78"/>
      <c r="BW44" s="1132" t="s">
        <v>3</v>
      </c>
      <c r="BX44" s="1135" t="s">
        <v>4</v>
      </c>
      <c r="BY44" s="1138" t="s">
        <v>5</v>
      </c>
      <c r="BZ44" s="1138" t="s">
        <v>6</v>
      </c>
      <c r="CA44" s="1141" t="s">
        <v>9</v>
      </c>
      <c r="CB44" s="1142"/>
      <c r="CC44" s="1142"/>
      <c r="CD44" s="1142"/>
      <c r="CE44" s="1142"/>
      <c r="CF44" s="1142"/>
      <c r="CG44" s="1142"/>
      <c r="CH44" s="1142"/>
      <c r="CI44" s="1142"/>
      <c r="CJ44" s="1142"/>
      <c r="CK44" s="1142"/>
      <c r="CL44" s="1142"/>
      <c r="CM44" s="1142"/>
      <c r="CN44" s="1142"/>
      <c r="CO44" s="1142"/>
      <c r="CP44" s="1143"/>
      <c r="CQ44" s="1132" t="s">
        <v>7</v>
      </c>
      <c r="CR44" s="1132" t="s">
        <v>12</v>
      </c>
      <c r="CS44" s="1146" t="s">
        <v>8</v>
      </c>
      <c r="CU44" s="1129" t="s">
        <v>1</v>
      </c>
      <c r="CV44" s="78"/>
      <c r="CW44" s="1132" t="s">
        <v>3</v>
      </c>
      <c r="CX44" s="1135" t="s">
        <v>4</v>
      </c>
      <c r="CY44" s="1138" t="s">
        <v>5</v>
      </c>
      <c r="CZ44" s="1138" t="s">
        <v>6</v>
      </c>
      <c r="DA44" s="1141" t="s">
        <v>9</v>
      </c>
      <c r="DB44" s="1142"/>
      <c r="DC44" s="1142"/>
      <c r="DD44" s="1142"/>
      <c r="DE44" s="1142"/>
      <c r="DF44" s="1142"/>
      <c r="DG44" s="1142"/>
      <c r="DH44" s="1142"/>
      <c r="DI44" s="1142"/>
      <c r="DJ44" s="1142"/>
      <c r="DK44" s="1142"/>
      <c r="DL44" s="1142"/>
      <c r="DM44" s="1142"/>
      <c r="DN44" s="1143"/>
      <c r="DO44" s="1132" t="s">
        <v>7</v>
      </c>
      <c r="DP44" s="1132" t="s">
        <v>12</v>
      </c>
      <c r="DQ44" s="1146" t="s">
        <v>8</v>
      </c>
      <c r="DR44" s="73"/>
      <c r="DS44" s="1129" t="s">
        <v>1</v>
      </c>
      <c r="DT44" s="78"/>
      <c r="DU44" s="1132" t="s">
        <v>3</v>
      </c>
      <c r="DV44" s="1135" t="s">
        <v>4</v>
      </c>
      <c r="DW44" s="1138" t="s">
        <v>5</v>
      </c>
      <c r="DX44" s="1138" t="s">
        <v>6</v>
      </c>
      <c r="DY44" s="1141" t="s">
        <v>9</v>
      </c>
      <c r="DZ44" s="1142"/>
      <c r="EA44" s="1142"/>
      <c r="EB44" s="1142"/>
      <c r="EC44" s="1142"/>
      <c r="ED44" s="1142"/>
      <c r="EE44" s="1142"/>
      <c r="EF44" s="1142"/>
      <c r="EG44" s="1142"/>
      <c r="EH44" s="1142"/>
      <c r="EI44" s="1142"/>
      <c r="EJ44" s="1142"/>
      <c r="EK44" s="1142"/>
      <c r="EL44" s="1143"/>
      <c r="EM44" s="1132" t="s">
        <v>7</v>
      </c>
      <c r="EN44" s="1132" t="s">
        <v>12</v>
      </c>
      <c r="EO44" s="1146" t="s">
        <v>8</v>
      </c>
      <c r="EP44" s="73"/>
      <c r="EQ44" s="1171" t="s">
        <v>1</v>
      </c>
      <c r="ER44" s="335"/>
      <c r="ES44" s="1165" t="s">
        <v>3</v>
      </c>
      <c r="ET44" s="1200" t="s">
        <v>4</v>
      </c>
      <c r="EU44" s="1158" t="s">
        <v>5</v>
      </c>
      <c r="EV44" s="1158" t="s">
        <v>6</v>
      </c>
      <c r="EW44" s="1168" t="s">
        <v>9</v>
      </c>
      <c r="EX44" s="1169"/>
      <c r="EY44" s="1169"/>
      <c r="EZ44" s="1169"/>
      <c r="FA44" s="1169"/>
      <c r="FB44" s="1169"/>
      <c r="FC44" s="1169"/>
      <c r="FD44" s="1169"/>
      <c r="FE44" s="1169"/>
      <c r="FF44" s="1170"/>
      <c r="FG44" s="1165" t="s">
        <v>7</v>
      </c>
      <c r="FH44" s="1165" t="s">
        <v>12</v>
      </c>
      <c r="FI44" s="1192" t="s">
        <v>8</v>
      </c>
      <c r="FJ44" s="73"/>
      <c r="FK44" s="1171" t="s">
        <v>1</v>
      </c>
      <c r="FL44" s="335"/>
      <c r="FM44" s="1165" t="s">
        <v>3</v>
      </c>
      <c r="FN44" s="1200" t="s">
        <v>4</v>
      </c>
      <c r="FO44" s="1158" t="s">
        <v>5</v>
      </c>
      <c r="FP44" s="1158" t="s">
        <v>6</v>
      </c>
      <c r="FQ44" s="1168" t="s">
        <v>9</v>
      </c>
      <c r="FR44" s="1169"/>
      <c r="FS44" s="1169"/>
      <c r="FT44" s="1169"/>
      <c r="FU44" s="1169"/>
      <c r="FV44" s="1169"/>
      <c r="FW44" s="1169"/>
      <c r="FX44" s="1169"/>
      <c r="FY44" s="1169"/>
      <c r="FZ44" s="1170"/>
      <c r="GA44" s="1165" t="s">
        <v>7</v>
      </c>
      <c r="GB44" s="1165" t="s">
        <v>12</v>
      </c>
      <c r="GC44" s="1192" t="s">
        <v>8</v>
      </c>
      <c r="GE44" s="1171" t="s">
        <v>1</v>
      </c>
      <c r="GF44" s="335"/>
      <c r="GG44" s="1165" t="s">
        <v>3</v>
      </c>
      <c r="GH44" s="1200" t="s">
        <v>4</v>
      </c>
      <c r="GI44" s="1158" t="s">
        <v>5</v>
      </c>
      <c r="GJ44" s="1158" t="s">
        <v>6</v>
      </c>
      <c r="GK44" s="1168" t="s">
        <v>9</v>
      </c>
      <c r="GL44" s="1169"/>
      <c r="GM44" s="1169"/>
      <c r="GN44" s="1169"/>
      <c r="GO44" s="1169"/>
      <c r="GP44" s="1169"/>
      <c r="GQ44" s="1169"/>
      <c r="GR44" s="1169"/>
      <c r="GS44" s="1169"/>
      <c r="GT44" s="1169"/>
      <c r="GU44" s="1169"/>
      <c r="GV44" s="1169"/>
      <c r="GW44" s="1169"/>
      <c r="GX44" s="1170"/>
      <c r="GY44" s="1223" t="s">
        <v>7</v>
      </c>
      <c r="GZ44" s="1223" t="s">
        <v>12</v>
      </c>
      <c r="HA44" s="1192" t="s">
        <v>8</v>
      </c>
      <c r="HC44" s="1235" t="s">
        <v>1</v>
      </c>
      <c r="HD44" s="335"/>
      <c r="HE44" s="1223" t="s">
        <v>3</v>
      </c>
      <c r="HF44" s="1238" t="s">
        <v>4</v>
      </c>
      <c r="HG44" s="1217" t="s">
        <v>5</v>
      </c>
      <c r="HH44" s="1217" t="s">
        <v>6</v>
      </c>
      <c r="HI44" s="699" t="s">
        <v>9</v>
      </c>
      <c r="HJ44" s="700"/>
      <c r="HK44" s="700"/>
      <c r="HL44" s="700"/>
      <c r="HM44" s="700"/>
      <c r="HN44" s="700"/>
      <c r="HO44" s="700"/>
      <c r="HP44" s="700"/>
      <c r="HQ44" s="700"/>
      <c r="HR44" s="700"/>
      <c r="HS44" s="700"/>
      <c r="HT44" s="700"/>
      <c r="HU44" s="700"/>
      <c r="HV44" s="700"/>
      <c r="HW44" s="1223" t="s">
        <v>7</v>
      </c>
      <c r="HX44" s="1223" t="s">
        <v>12</v>
      </c>
      <c r="HY44" s="1192" t="s">
        <v>8</v>
      </c>
      <c r="IA44" s="1235" t="s">
        <v>1</v>
      </c>
      <c r="IB44" s="335"/>
      <c r="IC44" s="1223" t="s">
        <v>3</v>
      </c>
      <c r="ID44" s="1238" t="s">
        <v>4</v>
      </c>
      <c r="IE44" s="1217" t="s">
        <v>5</v>
      </c>
      <c r="IF44" s="1217" t="s">
        <v>6</v>
      </c>
      <c r="IG44" s="1168" t="s">
        <v>9</v>
      </c>
      <c r="IH44" s="1169"/>
      <c r="II44" s="1169"/>
      <c r="IJ44" s="1169"/>
      <c r="IK44" s="1169"/>
      <c r="IL44" s="1169"/>
      <c r="IM44" s="1169"/>
      <c r="IN44" s="1169"/>
      <c r="IO44" s="1169"/>
      <c r="IP44" s="1169"/>
      <c r="IQ44" s="1169"/>
      <c r="IR44" s="1170"/>
      <c r="IS44" s="1223" t="s">
        <v>7</v>
      </c>
      <c r="IT44" s="1223" t="s">
        <v>12</v>
      </c>
      <c r="IU44" s="1192" t="s">
        <v>8</v>
      </c>
    </row>
    <row r="45" spans="1:255" ht="36" customHeight="1" x14ac:dyDescent="0.25">
      <c r="A45" s="1130"/>
      <c r="B45" s="79" t="s">
        <v>2</v>
      </c>
      <c r="C45" s="1133"/>
      <c r="D45" s="1136"/>
      <c r="E45" s="1139"/>
      <c r="F45" s="1139"/>
      <c r="G45" s="1155" t="s">
        <v>132</v>
      </c>
      <c r="H45" s="1156"/>
      <c r="I45" s="1195" t="s">
        <v>440</v>
      </c>
      <c r="J45" s="1196"/>
      <c r="K45" s="1197" t="s">
        <v>1017</v>
      </c>
      <c r="L45" s="1197"/>
      <c r="M45" s="1195" t="s">
        <v>1098</v>
      </c>
      <c r="N45" s="1196"/>
      <c r="O45" s="1195"/>
      <c r="P45" s="1196"/>
      <c r="Q45" s="1195"/>
      <c r="R45" s="1196"/>
      <c r="S45" s="1195"/>
      <c r="T45" s="1196"/>
      <c r="U45" s="1144"/>
      <c r="V45" s="1144"/>
      <c r="W45" s="1147"/>
      <c r="X45" s="73"/>
      <c r="Y45" s="1130"/>
      <c r="Z45" s="79" t="s">
        <v>2</v>
      </c>
      <c r="AA45" s="1133"/>
      <c r="AB45" s="1136"/>
      <c r="AC45" s="1139"/>
      <c r="AD45" s="1206"/>
      <c r="AE45" s="1154" t="s">
        <v>132</v>
      </c>
      <c r="AF45" s="1154"/>
      <c r="AG45" s="1195" t="s">
        <v>440</v>
      </c>
      <c r="AH45" s="1196"/>
      <c r="AI45" s="1195" t="s">
        <v>1017</v>
      </c>
      <c r="AJ45" s="1196"/>
      <c r="AK45" s="1195" t="s">
        <v>1098</v>
      </c>
      <c r="AL45" s="1196"/>
      <c r="AM45" s="1195"/>
      <c r="AN45" s="1196"/>
      <c r="AO45" s="1195"/>
      <c r="AP45" s="1196"/>
      <c r="AQ45" s="1195"/>
      <c r="AR45" s="1196"/>
      <c r="AS45" s="1144"/>
      <c r="AT45" s="1144"/>
      <c r="AU45" s="1147"/>
      <c r="AV45" s="73"/>
      <c r="AW45" s="1130"/>
      <c r="AX45" s="79" t="s">
        <v>2</v>
      </c>
      <c r="AY45" s="1133"/>
      <c r="AZ45" s="1136"/>
      <c r="BA45" s="1139"/>
      <c r="BB45" s="1139"/>
      <c r="BC45" s="1154" t="s">
        <v>132</v>
      </c>
      <c r="BD45" s="1154"/>
      <c r="BE45" s="1195" t="s">
        <v>440</v>
      </c>
      <c r="BF45" s="1196"/>
      <c r="BG45" s="1195" t="s">
        <v>1017</v>
      </c>
      <c r="BH45" s="1196"/>
      <c r="BI45" s="1195" t="s">
        <v>1098</v>
      </c>
      <c r="BJ45" s="1196"/>
      <c r="BK45" s="1195"/>
      <c r="BL45" s="1196"/>
      <c r="BM45" s="1195"/>
      <c r="BN45" s="1196"/>
      <c r="BO45" s="1195"/>
      <c r="BP45" s="1196"/>
      <c r="BQ45" s="1144"/>
      <c r="BR45" s="1144"/>
      <c r="BS45" s="1147"/>
      <c r="BT45" s="73"/>
      <c r="BU45" s="1130"/>
      <c r="BV45" s="79" t="s">
        <v>2</v>
      </c>
      <c r="BW45" s="1133"/>
      <c r="BX45" s="1136"/>
      <c r="BY45" s="1139"/>
      <c r="BZ45" s="1139"/>
      <c r="CA45" s="1197" t="s">
        <v>617</v>
      </c>
      <c r="CB45" s="1197"/>
      <c r="CC45" s="1155" t="s">
        <v>132</v>
      </c>
      <c r="CD45" s="1156"/>
      <c r="CE45" s="1195" t="s">
        <v>440</v>
      </c>
      <c r="CF45" s="1196"/>
      <c r="CG45" s="1195" t="s">
        <v>933</v>
      </c>
      <c r="CH45" s="1196"/>
      <c r="CI45" s="1149" t="s">
        <v>408</v>
      </c>
      <c r="CJ45" s="1150"/>
      <c r="CK45" s="1195" t="s">
        <v>1098</v>
      </c>
      <c r="CL45" s="1196"/>
      <c r="CM45" s="1195"/>
      <c r="CN45" s="1196"/>
      <c r="CO45" s="1195"/>
      <c r="CP45" s="1196"/>
      <c r="CQ45" s="1144"/>
      <c r="CR45" s="1144"/>
      <c r="CS45" s="1147"/>
      <c r="CU45" s="1130"/>
      <c r="CV45" s="79" t="s">
        <v>2</v>
      </c>
      <c r="CW45" s="1133"/>
      <c r="CX45" s="1136"/>
      <c r="CY45" s="1139"/>
      <c r="CZ45" s="1139"/>
      <c r="DA45" s="1195" t="s">
        <v>617</v>
      </c>
      <c r="DB45" s="1196"/>
      <c r="DC45" s="1195" t="s">
        <v>440</v>
      </c>
      <c r="DD45" s="1196"/>
      <c r="DE45" s="1195" t="s">
        <v>1017</v>
      </c>
      <c r="DF45" s="1196"/>
      <c r="DG45" s="1195" t="s">
        <v>1098</v>
      </c>
      <c r="DH45" s="1196"/>
      <c r="DI45" s="1195"/>
      <c r="DJ45" s="1196"/>
      <c r="DK45" s="1195"/>
      <c r="DL45" s="1196"/>
      <c r="DM45" s="1195"/>
      <c r="DN45" s="1196"/>
      <c r="DO45" s="1144"/>
      <c r="DP45" s="1144"/>
      <c r="DQ45" s="1147"/>
      <c r="DR45" s="73"/>
      <c r="DS45" s="1130"/>
      <c r="DT45" s="79" t="s">
        <v>2</v>
      </c>
      <c r="DU45" s="1133"/>
      <c r="DV45" s="1136"/>
      <c r="DW45" s="1139"/>
      <c r="DX45" s="1139"/>
      <c r="DY45" s="1149" t="s">
        <v>617</v>
      </c>
      <c r="DZ45" s="1150"/>
      <c r="EA45" s="1149" t="s">
        <v>460</v>
      </c>
      <c r="EB45" s="1150"/>
      <c r="EC45" s="1204" t="s">
        <v>329</v>
      </c>
      <c r="ED45" s="1204"/>
      <c r="EE45" s="1157"/>
      <c r="EF45" s="1157"/>
      <c r="EG45" s="1154"/>
      <c r="EH45" s="1154"/>
      <c r="EI45" s="1154"/>
      <c r="EJ45" s="1154"/>
      <c r="EK45" s="1155"/>
      <c r="EL45" s="1156"/>
      <c r="EM45" s="1144"/>
      <c r="EN45" s="1144"/>
      <c r="EO45" s="1147"/>
      <c r="EP45" s="73"/>
      <c r="EQ45" s="1172"/>
      <c r="ER45" s="336" t="s">
        <v>2</v>
      </c>
      <c r="ES45" s="1166"/>
      <c r="ET45" s="1201"/>
      <c r="EU45" s="1159"/>
      <c r="EV45" s="1159"/>
      <c r="EW45" s="1161" t="s">
        <v>132</v>
      </c>
      <c r="EX45" s="1162"/>
      <c r="EY45" s="1161" t="s">
        <v>440</v>
      </c>
      <c r="EZ45" s="1162"/>
      <c r="FA45" s="1161" t="s">
        <v>1017</v>
      </c>
      <c r="FB45" s="1162"/>
      <c r="FC45" s="1163"/>
      <c r="FD45" s="1164"/>
      <c r="FE45" s="1161"/>
      <c r="FF45" s="1162"/>
      <c r="FG45" s="1166"/>
      <c r="FH45" s="1166"/>
      <c r="FI45" s="1193"/>
      <c r="FJ45" s="73"/>
      <c r="FK45" s="1172"/>
      <c r="FL45" s="336" t="s">
        <v>2</v>
      </c>
      <c r="FM45" s="1166"/>
      <c r="FN45" s="1201"/>
      <c r="FO45" s="1159"/>
      <c r="FP45" s="1159"/>
      <c r="FQ45" s="1163" t="s">
        <v>132</v>
      </c>
      <c r="FR45" s="1164"/>
      <c r="FS45" s="1161" t="s">
        <v>440</v>
      </c>
      <c r="FT45" s="1162"/>
      <c r="FU45" s="1161" t="s">
        <v>1017</v>
      </c>
      <c r="FV45" s="1162"/>
      <c r="FW45" s="1163"/>
      <c r="FX45" s="1164"/>
      <c r="FY45" s="1163"/>
      <c r="FZ45" s="1164"/>
      <c r="GA45" s="1166"/>
      <c r="GB45" s="1166"/>
      <c r="GC45" s="1193"/>
      <c r="GE45" s="1172"/>
      <c r="GF45" s="336" t="s">
        <v>2</v>
      </c>
      <c r="GG45" s="1166"/>
      <c r="GH45" s="1201"/>
      <c r="GI45" s="1159"/>
      <c r="GJ45" s="1159"/>
      <c r="GK45" s="1161" t="s">
        <v>617</v>
      </c>
      <c r="GL45" s="1162"/>
      <c r="GM45" s="1161" t="s">
        <v>132</v>
      </c>
      <c r="GN45" s="1162"/>
      <c r="GO45" s="1229" t="s">
        <v>440</v>
      </c>
      <c r="GP45" s="1230"/>
      <c r="GQ45" s="1226" t="s">
        <v>408</v>
      </c>
      <c r="GR45" s="1227"/>
      <c r="GS45" s="1163" t="s">
        <v>1017</v>
      </c>
      <c r="GT45" s="1164"/>
      <c r="GU45" s="1161"/>
      <c r="GV45" s="1162"/>
      <c r="GW45" s="1161"/>
      <c r="GX45" s="1162"/>
      <c r="GY45" s="1224"/>
      <c r="GZ45" s="1224"/>
      <c r="HA45" s="1193"/>
      <c r="HC45" s="1236"/>
      <c r="HD45" s="336" t="s">
        <v>2</v>
      </c>
      <c r="HE45" s="1233"/>
      <c r="HF45" s="1239"/>
      <c r="HG45" s="1218"/>
      <c r="HH45" s="1218"/>
      <c r="HI45" s="1229" t="s">
        <v>617</v>
      </c>
      <c r="HJ45" s="1230"/>
      <c r="HK45" s="1161" t="s">
        <v>440</v>
      </c>
      <c r="HL45" s="1162"/>
      <c r="HM45" s="1226" t="s">
        <v>408</v>
      </c>
      <c r="HN45" s="1227"/>
      <c r="HO45" s="1226"/>
      <c r="HP45" s="1227"/>
      <c r="HQ45" s="1220"/>
      <c r="HR45" s="1221"/>
      <c r="HS45" s="1163"/>
      <c r="HT45" s="1164"/>
      <c r="HU45" s="1222"/>
      <c r="HV45" s="1222"/>
      <c r="HW45" s="1224"/>
      <c r="HX45" s="1224"/>
      <c r="HY45" s="1193"/>
      <c r="IA45" s="1236"/>
      <c r="IB45" s="336" t="s">
        <v>2</v>
      </c>
      <c r="IC45" s="1233"/>
      <c r="ID45" s="1239"/>
      <c r="IE45" s="1218"/>
      <c r="IF45" s="1218"/>
      <c r="IG45" s="1226" t="s">
        <v>617</v>
      </c>
      <c r="IH45" s="1227"/>
      <c r="II45" s="1226" t="s">
        <v>460</v>
      </c>
      <c r="IJ45" s="1227"/>
      <c r="IK45" s="1226" t="s">
        <v>408</v>
      </c>
      <c r="IL45" s="1227"/>
      <c r="IM45" s="1226" t="s">
        <v>462</v>
      </c>
      <c r="IN45" s="1227"/>
      <c r="IO45" s="1220"/>
      <c r="IP45" s="1221"/>
      <c r="IQ45" s="1222"/>
      <c r="IR45" s="1222"/>
      <c r="IS45" s="1224"/>
      <c r="IT45" s="1224"/>
      <c r="IU45" s="1193"/>
    </row>
    <row r="46" spans="1:255" ht="15.6" thickBot="1" x14ac:dyDescent="0.3">
      <c r="A46" s="1131"/>
      <c r="B46" s="80"/>
      <c r="C46" s="1134"/>
      <c r="D46" s="1137"/>
      <c r="E46" s="1140"/>
      <c r="F46" s="1140"/>
      <c r="G46" s="5" t="s">
        <v>10</v>
      </c>
      <c r="H46" s="5" t="s">
        <v>11</v>
      </c>
      <c r="I46" s="5" t="s">
        <v>10</v>
      </c>
      <c r="J46" s="5" t="s">
        <v>11</v>
      </c>
      <c r="K46" s="5" t="s">
        <v>10</v>
      </c>
      <c r="L46" s="89" t="s">
        <v>11</v>
      </c>
      <c r="M46" s="89" t="s">
        <v>10</v>
      </c>
      <c r="N46" s="89" t="s">
        <v>11</v>
      </c>
      <c r="O46" s="89" t="s">
        <v>10</v>
      </c>
      <c r="P46" s="89" t="s">
        <v>11</v>
      </c>
      <c r="Q46" s="89" t="s">
        <v>10</v>
      </c>
      <c r="R46" s="89" t="s">
        <v>11</v>
      </c>
      <c r="S46" s="89" t="s">
        <v>10</v>
      </c>
      <c r="T46" s="89" t="s">
        <v>11</v>
      </c>
      <c r="U46" s="1145"/>
      <c r="V46" s="1145"/>
      <c r="W46" s="1148"/>
      <c r="X46" s="73"/>
      <c r="Y46" s="1131"/>
      <c r="Z46" s="80"/>
      <c r="AA46" s="1134"/>
      <c r="AB46" s="1137"/>
      <c r="AC46" s="1140"/>
      <c r="AD46" s="1207"/>
      <c r="AE46" s="5" t="s">
        <v>10</v>
      </c>
      <c r="AF46" s="5" t="s">
        <v>11</v>
      </c>
      <c r="AG46" s="5" t="s">
        <v>10</v>
      </c>
      <c r="AH46" s="5" t="s">
        <v>11</v>
      </c>
      <c r="AI46" s="5" t="s">
        <v>10</v>
      </c>
      <c r="AJ46" s="89" t="s">
        <v>11</v>
      </c>
      <c r="AK46" s="89" t="s">
        <v>10</v>
      </c>
      <c r="AL46" s="89" t="s">
        <v>11</v>
      </c>
      <c r="AM46" s="89" t="s">
        <v>10</v>
      </c>
      <c r="AN46" s="89" t="s">
        <v>11</v>
      </c>
      <c r="AO46" s="89" t="s">
        <v>10</v>
      </c>
      <c r="AP46" s="89" t="s">
        <v>11</v>
      </c>
      <c r="AQ46" s="89" t="s">
        <v>10</v>
      </c>
      <c r="AR46" s="89" t="s">
        <v>11</v>
      </c>
      <c r="AS46" s="1145"/>
      <c r="AT46" s="1145"/>
      <c r="AU46" s="1148"/>
      <c r="AV46" s="73"/>
      <c r="AW46" s="1131"/>
      <c r="AX46" s="80"/>
      <c r="AY46" s="1134"/>
      <c r="AZ46" s="1137"/>
      <c r="BA46" s="1140"/>
      <c r="BB46" s="1140"/>
      <c r="BC46" s="5" t="s">
        <v>10</v>
      </c>
      <c r="BD46" s="5" t="s">
        <v>11</v>
      </c>
      <c r="BE46" s="5" t="s">
        <v>10</v>
      </c>
      <c r="BF46" s="5" t="s">
        <v>11</v>
      </c>
      <c r="BG46" s="5" t="s">
        <v>10</v>
      </c>
      <c r="BH46" s="89" t="s">
        <v>11</v>
      </c>
      <c r="BI46" s="89" t="s">
        <v>10</v>
      </c>
      <c r="BJ46" s="89" t="s">
        <v>11</v>
      </c>
      <c r="BK46" s="89" t="s">
        <v>10</v>
      </c>
      <c r="BL46" s="89" t="s">
        <v>11</v>
      </c>
      <c r="BM46" s="89" t="s">
        <v>10</v>
      </c>
      <c r="BN46" s="89" t="s">
        <v>11</v>
      </c>
      <c r="BO46" s="89" t="s">
        <v>10</v>
      </c>
      <c r="BP46" s="89" t="s">
        <v>11</v>
      </c>
      <c r="BQ46" s="1145"/>
      <c r="BR46" s="1145"/>
      <c r="BS46" s="1148"/>
      <c r="BT46" s="73"/>
      <c r="BU46" s="1131"/>
      <c r="BV46" s="80"/>
      <c r="BW46" s="1134"/>
      <c r="BX46" s="1137"/>
      <c r="BY46" s="1140"/>
      <c r="BZ46" s="1140"/>
      <c r="CA46" s="5" t="s">
        <v>10</v>
      </c>
      <c r="CB46" s="5" t="s">
        <v>11</v>
      </c>
      <c r="CC46" s="5" t="s">
        <v>10</v>
      </c>
      <c r="CD46" s="5" t="s">
        <v>11</v>
      </c>
      <c r="CE46" s="5" t="s">
        <v>10</v>
      </c>
      <c r="CF46" s="89" t="s">
        <v>11</v>
      </c>
      <c r="CG46" s="89" t="s">
        <v>10</v>
      </c>
      <c r="CH46" s="89" t="s">
        <v>11</v>
      </c>
      <c r="CI46" s="89" t="s">
        <v>10</v>
      </c>
      <c r="CJ46" s="89" t="s">
        <v>11</v>
      </c>
      <c r="CK46" s="89" t="s">
        <v>10</v>
      </c>
      <c r="CL46" s="89" t="s">
        <v>11</v>
      </c>
      <c r="CM46" s="89" t="s">
        <v>10</v>
      </c>
      <c r="CN46" s="89" t="s">
        <v>11</v>
      </c>
      <c r="CO46" s="89" t="s">
        <v>10</v>
      </c>
      <c r="CP46" s="89" t="s">
        <v>11</v>
      </c>
      <c r="CQ46" s="1145"/>
      <c r="CR46" s="1145"/>
      <c r="CS46" s="1148"/>
      <c r="CU46" s="1131"/>
      <c r="CV46" s="80"/>
      <c r="CW46" s="1134"/>
      <c r="CX46" s="1137"/>
      <c r="CY46" s="1140"/>
      <c r="CZ46" s="1140"/>
      <c r="DA46" s="5" t="s">
        <v>10</v>
      </c>
      <c r="DB46" s="5" t="s">
        <v>11</v>
      </c>
      <c r="DC46" s="5" t="s">
        <v>10</v>
      </c>
      <c r="DD46" s="5" t="s">
        <v>11</v>
      </c>
      <c r="DE46" s="5" t="s">
        <v>10</v>
      </c>
      <c r="DF46" s="89" t="s">
        <v>11</v>
      </c>
      <c r="DG46" s="89" t="s">
        <v>10</v>
      </c>
      <c r="DH46" s="89" t="s">
        <v>11</v>
      </c>
      <c r="DI46" s="89" t="s">
        <v>10</v>
      </c>
      <c r="DJ46" s="89" t="s">
        <v>11</v>
      </c>
      <c r="DK46" s="89" t="s">
        <v>10</v>
      </c>
      <c r="DL46" s="89" t="s">
        <v>11</v>
      </c>
      <c r="DM46" s="89" t="s">
        <v>10</v>
      </c>
      <c r="DN46" s="89" t="s">
        <v>11</v>
      </c>
      <c r="DO46" s="1145"/>
      <c r="DP46" s="1145"/>
      <c r="DQ46" s="1148"/>
      <c r="DR46" s="73"/>
      <c r="DS46" s="1131"/>
      <c r="DT46" s="80"/>
      <c r="DU46" s="1134"/>
      <c r="DV46" s="1137"/>
      <c r="DW46" s="1140"/>
      <c r="DX46" s="1140"/>
      <c r="DY46" s="5" t="s">
        <v>10</v>
      </c>
      <c r="DZ46" s="5" t="s">
        <v>11</v>
      </c>
      <c r="EA46" s="5" t="s">
        <v>10</v>
      </c>
      <c r="EB46" s="5" t="s">
        <v>11</v>
      </c>
      <c r="EC46" s="5" t="s">
        <v>10</v>
      </c>
      <c r="ED46" s="89" t="s">
        <v>11</v>
      </c>
      <c r="EE46" s="89" t="s">
        <v>10</v>
      </c>
      <c r="EF46" s="89" t="s">
        <v>11</v>
      </c>
      <c r="EG46" s="89" t="s">
        <v>10</v>
      </c>
      <c r="EH46" s="89" t="s">
        <v>11</v>
      </c>
      <c r="EI46" s="89" t="s">
        <v>10</v>
      </c>
      <c r="EJ46" s="89" t="s">
        <v>11</v>
      </c>
      <c r="EK46" s="89" t="s">
        <v>10</v>
      </c>
      <c r="EL46" s="89" t="s">
        <v>11</v>
      </c>
      <c r="EM46" s="1145"/>
      <c r="EN46" s="1145"/>
      <c r="EO46" s="1148"/>
      <c r="EP46" s="73"/>
      <c r="EQ46" s="1173"/>
      <c r="ER46" s="337"/>
      <c r="ES46" s="1167"/>
      <c r="ET46" s="1202"/>
      <c r="EU46" s="1160"/>
      <c r="EV46" s="1160"/>
      <c r="EW46" s="338" t="s">
        <v>10</v>
      </c>
      <c r="EX46" s="338" t="s">
        <v>11</v>
      </c>
      <c r="EY46" s="338" t="s">
        <v>10</v>
      </c>
      <c r="EZ46" s="338" t="s">
        <v>11</v>
      </c>
      <c r="FA46" s="338" t="s">
        <v>10</v>
      </c>
      <c r="FB46" s="376" t="s">
        <v>11</v>
      </c>
      <c r="FC46" s="376" t="s">
        <v>10</v>
      </c>
      <c r="FD46" s="376" t="s">
        <v>11</v>
      </c>
      <c r="FE46" s="376" t="s">
        <v>10</v>
      </c>
      <c r="FF46" s="376" t="s">
        <v>11</v>
      </c>
      <c r="FG46" s="1167"/>
      <c r="FH46" s="1167"/>
      <c r="FI46" s="1194"/>
      <c r="FJ46" s="73"/>
      <c r="FK46" s="1173"/>
      <c r="FL46" s="337"/>
      <c r="FM46" s="1167"/>
      <c r="FN46" s="1202"/>
      <c r="FO46" s="1160"/>
      <c r="FP46" s="1160"/>
      <c r="FQ46" s="338" t="s">
        <v>10</v>
      </c>
      <c r="FR46" s="338" t="s">
        <v>11</v>
      </c>
      <c r="FS46" s="338" t="s">
        <v>10</v>
      </c>
      <c r="FT46" s="338" t="s">
        <v>11</v>
      </c>
      <c r="FU46" s="338" t="s">
        <v>10</v>
      </c>
      <c r="FV46" s="376" t="s">
        <v>11</v>
      </c>
      <c r="FW46" s="376" t="s">
        <v>10</v>
      </c>
      <c r="FX46" s="376" t="s">
        <v>11</v>
      </c>
      <c r="FY46" s="376" t="s">
        <v>10</v>
      </c>
      <c r="FZ46" s="376" t="s">
        <v>11</v>
      </c>
      <c r="GA46" s="1167"/>
      <c r="GB46" s="1167"/>
      <c r="GC46" s="1194"/>
      <c r="GE46" s="1173"/>
      <c r="GF46" s="337"/>
      <c r="GG46" s="1167"/>
      <c r="GH46" s="1202"/>
      <c r="GI46" s="1160"/>
      <c r="GJ46" s="1160"/>
      <c r="GK46" s="338" t="s">
        <v>10</v>
      </c>
      <c r="GL46" s="338" t="s">
        <v>11</v>
      </c>
      <c r="GM46" s="338" t="s">
        <v>10</v>
      </c>
      <c r="GN46" s="338" t="s">
        <v>11</v>
      </c>
      <c r="GO46" s="338" t="s">
        <v>10</v>
      </c>
      <c r="GP46" s="376" t="s">
        <v>11</v>
      </c>
      <c r="GQ46" s="376" t="s">
        <v>10</v>
      </c>
      <c r="GR46" s="376" t="s">
        <v>11</v>
      </c>
      <c r="GS46" s="376" t="s">
        <v>10</v>
      </c>
      <c r="GT46" s="376" t="s">
        <v>11</v>
      </c>
      <c r="GU46" s="376" t="s">
        <v>10</v>
      </c>
      <c r="GV46" s="376" t="s">
        <v>11</v>
      </c>
      <c r="GW46" s="376" t="s">
        <v>10</v>
      </c>
      <c r="GX46" s="376" t="s">
        <v>11</v>
      </c>
      <c r="GY46" s="1225"/>
      <c r="GZ46" s="1225"/>
      <c r="HA46" s="1194"/>
      <c r="HC46" s="1237"/>
      <c r="HD46" s="337"/>
      <c r="HE46" s="1234"/>
      <c r="HF46" s="1240"/>
      <c r="HG46" s="1219"/>
      <c r="HH46" s="1219"/>
      <c r="HI46" s="338" t="s">
        <v>10</v>
      </c>
      <c r="HJ46" s="338" t="s">
        <v>11</v>
      </c>
      <c r="HK46" s="338" t="s">
        <v>10</v>
      </c>
      <c r="HL46" s="338" t="s">
        <v>11</v>
      </c>
      <c r="HM46" s="338" t="s">
        <v>10</v>
      </c>
      <c r="HN46" s="376" t="s">
        <v>11</v>
      </c>
      <c r="HO46" s="376" t="s">
        <v>10</v>
      </c>
      <c r="HP46" s="376" t="s">
        <v>11</v>
      </c>
      <c r="HQ46" s="376" t="s">
        <v>10</v>
      </c>
      <c r="HR46" s="376" t="s">
        <v>11</v>
      </c>
      <c r="HS46" s="376" t="s">
        <v>10</v>
      </c>
      <c r="HT46" s="376" t="s">
        <v>11</v>
      </c>
      <c r="HU46" s="376" t="s">
        <v>10</v>
      </c>
      <c r="HV46" s="376" t="s">
        <v>11</v>
      </c>
      <c r="HW46" s="1225"/>
      <c r="HX46" s="1225"/>
      <c r="HY46" s="1194"/>
      <c r="IA46" s="1237"/>
      <c r="IB46" s="337"/>
      <c r="IC46" s="1234"/>
      <c r="ID46" s="1240"/>
      <c r="IE46" s="1219"/>
      <c r="IF46" s="1219"/>
      <c r="IG46" s="338" t="s">
        <v>10</v>
      </c>
      <c r="IH46" s="338" t="s">
        <v>11</v>
      </c>
      <c r="II46" s="338" t="s">
        <v>10</v>
      </c>
      <c r="IJ46" s="338" t="s">
        <v>11</v>
      </c>
      <c r="IK46" s="338" t="s">
        <v>10</v>
      </c>
      <c r="IL46" s="376" t="s">
        <v>11</v>
      </c>
      <c r="IM46" s="376" t="s">
        <v>10</v>
      </c>
      <c r="IN46" s="376" t="s">
        <v>11</v>
      </c>
      <c r="IO46" s="376" t="s">
        <v>10</v>
      </c>
      <c r="IP46" s="376" t="s">
        <v>11</v>
      </c>
      <c r="IQ46" s="376"/>
      <c r="IR46" s="376"/>
      <c r="IS46" s="1225"/>
      <c r="IT46" s="1225"/>
      <c r="IU46" s="1194"/>
    </row>
    <row r="47" spans="1:255" ht="20.25" customHeight="1" thickTop="1" x14ac:dyDescent="0.25">
      <c r="A47" s="83">
        <v>1</v>
      </c>
      <c r="B47" s="130" t="s">
        <v>767</v>
      </c>
      <c r="C47" s="131">
        <v>41401</v>
      </c>
      <c r="D47" s="131" t="s">
        <v>283</v>
      </c>
      <c r="E47" s="109" t="s">
        <v>544</v>
      </c>
      <c r="F47" s="109">
        <v>2013</v>
      </c>
      <c r="G47" s="479" t="s">
        <v>18</v>
      </c>
      <c r="H47" s="20">
        <v>5</v>
      </c>
      <c r="I47" s="480" t="s">
        <v>17</v>
      </c>
      <c r="J47" s="25">
        <v>13</v>
      </c>
      <c r="K47" s="480" t="s">
        <v>19</v>
      </c>
      <c r="L47" s="25">
        <v>4</v>
      </c>
      <c r="M47" s="275"/>
      <c r="N47" s="25"/>
      <c r="O47" s="275"/>
      <c r="P47" s="25"/>
      <c r="Q47" s="480"/>
      <c r="R47" s="95"/>
      <c r="S47" s="25"/>
      <c r="T47" s="25"/>
      <c r="U47" s="8">
        <f t="shared" ref="U47:U63" si="32">+H47+J47+L47+N47+P47+R47+T47</f>
        <v>22</v>
      </c>
      <c r="V47" s="8"/>
      <c r="W47" s="9"/>
      <c r="X47" s="74"/>
      <c r="Y47" s="83">
        <v>1</v>
      </c>
      <c r="Z47" s="107" t="s">
        <v>787</v>
      </c>
      <c r="AA47" s="108">
        <v>40425</v>
      </c>
      <c r="AB47" s="108" t="s">
        <v>286</v>
      </c>
      <c r="AC47" s="232" t="s">
        <v>540</v>
      </c>
      <c r="AD47" s="772">
        <v>2012</v>
      </c>
      <c r="AE47" s="479" t="s">
        <v>17</v>
      </c>
      <c r="AF47" s="479">
        <v>6</v>
      </c>
      <c r="AG47" s="480" t="s">
        <v>19</v>
      </c>
      <c r="AH47" s="25">
        <v>6</v>
      </c>
      <c r="AI47" s="480"/>
      <c r="AJ47" s="480"/>
      <c r="AK47" s="480" t="s">
        <v>17</v>
      </c>
      <c r="AL47" s="480">
        <v>10</v>
      </c>
      <c r="AM47" s="583"/>
      <c r="AN47" s="25"/>
      <c r="AO47" s="583"/>
      <c r="AP47" s="480"/>
      <c r="AQ47" s="479"/>
      <c r="AR47" s="114"/>
      <c r="AS47" s="8">
        <f t="shared" ref="AS47:AS60" si="33">+AF47+AH47+AJ47+AL47+AN47+AP47+AR47</f>
        <v>22</v>
      </c>
      <c r="AT47" s="8"/>
      <c r="AU47" s="9"/>
      <c r="AV47" s="74"/>
      <c r="AW47" s="83">
        <v>1</v>
      </c>
      <c r="AX47" s="688" t="s">
        <v>687</v>
      </c>
      <c r="AY47" s="689">
        <v>37812</v>
      </c>
      <c r="AZ47" s="689" t="s">
        <v>517</v>
      </c>
      <c r="BA47" s="98" t="s">
        <v>540</v>
      </c>
      <c r="BB47" s="98">
        <v>2009</v>
      </c>
      <c r="BC47" s="479" t="s">
        <v>18</v>
      </c>
      <c r="BD47" s="114">
        <v>6</v>
      </c>
      <c r="BE47" s="471" t="s">
        <v>19</v>
      </c>
      <c r="BF47" s="25">
        <v>7</v>
      </c>
      <c r="BG47" s="275"/>
      <c r="BH47" s="25"/>
      <c r="BI47" s="471"/>
      <c r="BJ47" s="25"/>
      <c r="BK47" s="471"/>
      <c r="BL47" s="25"/>
      <c r="BM47" s="471"/>
      <c r="BN47" s="25"/>
      <c r="BO47" s="25"/>
      <c r="BP47" s="95"/>
      <c r="BQ47" s="8">
        <f t="shared" ref="BQ47:BQ63" si="34">+BD47+BF47+BH47+BJ47+BL47+BN47+BP47</f>
        <v>13</v>
      </c>
      <c r="BR47" s="8"/>
      <c r="BS47" s="9"/>
      <c r="BT47" s="74"/>
      <c r="BU47" s="83">
        <v>1</v>
      </c>
      <c r="BV47" s="52" t="s">
        <v>541</v>
      </c>
      <c r="BW47" s="53">
        <v>38641</v>
      </c>
      <c r="BX47" s="53" t="s">
        <v>286</v>
      </c>
      <c r="BY47" s="25" t="s">
        <v>542</v>
      </c>
      <c r="BZ47" s="25">
        <v>2007</v>
      </c>
      <c r="CA47" s="526" t="s">
        <v>18</v>
      </c>
      <c r="CB47" s="20">
        <v>8</v>
      </c>
      <c r="CC47" s="471" t="s">
        <v>17</v>
      </c>
      <c r="CD47" s="99">
        <v>6</v>
      </c>
      <c r="CE47" s="471" t="s">
        <v>19</v>
      </c>
      <c r="CF47" s="25">
        <v>4</v>
      </c>
      <c r="CG47" s="471" t="s">
        <v>18</v>
      </c>
      <c r="CH47" s="99">
        <v>6</v>
      </c>
      <c r="CI47" s="275" t="s">
        <v>222</v>
      </c>
      <c r="CJ47" s="25">
        <v>6</v>
      </c>
      <c r="CK47" s="479" t="s">
        <v>17</v>
      </c>
      <c r="CL47" s="25">
        <v>6</v>
      </c>
      <c r="CM47" s="471"/>
      <c r="CN47" s="25"/>
      <c r="CO47" s="471"/>
      <c r="CP47" s="25"/>
      <c r="CQ47" s="8">
        <f t="shared" ref="CQ47:CQ58" si="35">+CB47+CD47+CF47+CH47+CJ47+CL47+CN47</f>
        <v>36</v>
      </c>
      <c r="CR47" s="8"/>
      <c r="CS47" s="9"/>
      <c r="CU47" s="83">
        <v>1</v>
      </c>
      <c r="CV47" s="53" t="s">
        <v>577</v>
      </c>
      <c r="CW47" s="53">
        <v>34179</v>
      </c>
      <c r="CX47" s="53" t="s">
        <v>286</v>
      </c>
      <c r="CY47" s="25" t="s">
        <v>369</v>
      </c>
      <c r="CZ47" s="25">
        <v>2006</v>
      </c>
      <c r="DA47" s="479" t="s">
        <v>18</v>
      </c>
      <c r="DB47" s="479">
        <v>6</v>
      </c>
      <c r="DC47" s="480" t="s">
        <v>18</v>
      </c>
      <c r="DD47" s="480">
        <v>8</v>
      </c>
      <c r="DE47" s="526"/>
      <c r="DF47" s="20"/>
      <c r="DG47" s="479" t="s">
        <v>18</v>
      </c>
      <c r="DH47" s="479">
        <v>8</v>
      </c>
      <c r="DI47" s="526"/>
      <c r="DJ47" s="20"/>
      <c r="DK47" s="526"/>
      <c r="DL47" s="20"/>
      <c r="DM47" s="20"/>
      <c r="DN47" s="95"/>
      <c r="DO47" s="408">
        <f t="shared" ref="DO47:DO58" si="36">+DB47+DD47+DF47+DH47+DJ47+DL47+DN47</f>
        <v>22</v>
      </c>
      <c r="DP47" s="8"/>
      <c r="DQ47" s="9"/>
      <c r="DR47" s="74"/>
      <c r="DS47" s="398">
        <v>1</v>
      </c>
      <c r="DT47" s="543" t="s">
        <v>495</v>
      </c>
      <c r="DU47" s="525">
        <v>28996</v>
      </c>
      <c r="DV47" s="544" t="s">
        <v>302</v>
      </c>
      <c r="DW47" s="525" t="s">
        <v>373</v>
      </c>
      <c r="DX47" s="525">
        <v>1996</v>
      </c>
      <c r="DY47" s="480"/>
      <c r="DZ47" s="480"/>
      <c r="EA47" s="583" t="s">
        <v>222</v>
      </c>
      <c r="EB47" s="479">
        <v>15</v>
      </c>
      <c r="EC47" s="526"/>
      <c r="ED47" s="479"/>
      <c r="EE47" s="526"/>
      <c r="EF47" s="574"/>
      <c r="EG47" s="526"/>
      <c r="EH47" s="574"/>
      <c r="EI47" s="526"/>
      <c r="EJ47" s="944"/>
      <c r="EK47" s="526"/>
      <c r="EL47" s="720"/>
      <c r="EM47" s="8">
        <f>+DZ47+EB47+ED47+EF47+EH47+EJ47+EL47</f>
        <v>15</v>
      </c>
      <c r="EN47" s="8"/>
      <c r="EO47" s="9"/>
      <c r="EP47" s="74"/>
      <c r="EQ47" s="340">
        <v>1</v>
      </c>
      <c r="ER47" s="372" t="s">
        <v>777</v>
      </c>
      <c r="ES47" s="373">
        <v>41498</v>
      </c>
      <c r="ET47" s="373" t="s">
        <v>284</v>
      </c>
      <c r="EU47" s="374" t="s">
        <v>546</v>
      </c>
      <c r="EV47" s="374">
        <v>2014</v>
      </c>
      <c r="EW47" s="683" t="s">
        <v>18</v>
      </c>
      <c r="EX47" s="950">
        <v>4</v>
      </c>
      <c r="EY47" s="643" t="s">
        <v>17</v>
      </c>
      <c r="EZ47" s="365">
        <v>8</v>
      </c>
      <c r="FA47" s="643" t="s">
        <v>17</v>
      </c>
      <c r="FB47" s="343">
        <v>5</v>
      </c>
      <c r="FC47" s="562"/>
      <c r="FD47" s="360"/>
      <c r="FE47" s="562"/>
      <c r="FF47" s="365"/>
      <c r="FG47" s="346">
        <f t="shared" ref="FG47:FG54" si="37">+EX47+EZ47+FB47+FD47+FF47</f>
        <v>17</v>
      </c>
      <c r="FH47" s="345"/>
      <c r="FI47" s="347"/>
      <c r="FJ47" s="74"/>
      <c r="FK47" s="340">
        <v>1</v>
      </c>
      <c r="FL47" s="809" t="s">
        <v>840</v>
      </c>
      <c r="FM47" s="810">
        <v>40051</v>
      </c>
      <c r="FN47" s="810" t="s">
        <v>286</v>
      </c>
      <c r="FO47" s="811" t="s">
        <v>549</v>
      </c>
      <c r="FP47" s="811">
        <v>2010</v>
      </c>
      <c r="FQ47" s="559" t="s">
        <v>17</v>
      </c>
      <c r="FR47" s="559">
        <v>6</v>
      </c>
      <c r="FS47" s="683" t="s">
        <v>17</v>
      </c>
      <c r="FT47" s="577">
        <v>8</v>
      </c>
      <c r="FU47" s="562" t="s">
        <v>17</v>
      </c>
      <c r="FV47" s="562">
        <v>6</v>
      </c>
      <c r="FW47" s="581"/>
      <c r="FX47" s="562"/>
      <c r="FY47" s="562"/>
      <c r="FZ47" s="562"/>
      <c r="GA47" s="346">
        <f t="shared" ref="GA47:GA64" si="38">+FR47+FT47+FV47+FX47+FZ47</f>
        <v>20</v>
      </c>
      <c r="GB47" s="345"/>
      <c r="GC47" s="347"/>
      <c r="GE47" s="340">
        <v>1</v>
      </c>
      <c r="GF47" s="372" t="s">
        <v>566</v>
      </c>
      <c r="GG47" s="954">
        <v>41003</v>
      </c>
      <c r="GH47" s="373" t="s">
        <v>341</v>
      </c>
      <c r="GI47" s="374" t="s">
        <v>369</v>
      </c>
      <c r="GJ47" s="374">
        <v>2007</v>
      </c>
      <c r="GK47" s="559" t="s">
        <v>18</v>
      </c>
      <c r="GL47" s="582">
        <v>6</v>
      </c>
      <c r="GM47" s="562" t="s">
        <v>17</v>
      </c>
      <c r="GN47" s="577">
        <v>6</v>
      </c>
      <c r="GO47" s="643" t="s">
        <v>17</v>
      </c>
      <c r="GP47" s="577">
        <v>8</v>
      </c>
      <c r="GQ47" s="559" t="s">
        <v>19</v>
      </c>
      <c r="GR47" s="343">
        <v>9</v>
      </c>
      <c r="GS47" s="562"/>
      <c r="GT47" s="352"/>
      <c r="GU47" s="562"/>
      <c r="GV47" s="352"/>
      <c r="GW47" s="352"/>
      <c r="GX47" s="953"/>
      <c r="GY47" s="346">
        <f t="shared" ref="GY47:GY57" si="39">+GL47+GN47+GP47+GR47+GT47+GV47+GX47</f>
        <v>29</v>
      </c>
      <c r="GZ47" s="345"/>
      <c r="HA47" s="347"/>
      <c r="HC47" s="340">
        <v>1</v>
      </c>
      <c r="HD47" s="372" t="s">
        <v>386</v>
      </c>
      <c r="HE47" s="373">
        <v>34916</v>
      </c>
      <c r="HF47" s="373" t="s">
        <v>286</v>
      </c>
      <c r="HG47" s="374" t="s">
        <v>369</v>
      </c>
      <c r="HH47" s="765">
        <v>2005</v>
      </c>
      <c r="HI47" s="559" t="s">
        <v>17</v>
      </c>
      <c r="HJ47" s="582">
        <v>8</v>
      </c>
      <c r="HK47" s="562" t="s">
        <v>17</v>
      </c>
      <c r="HL47" s="343">
        <v>6</v>
      </c>
      <c r="HM47" s="559" t="s">
        <v>19</v>
      </c>
      <c r="HN47" s="577">
        <v>15</v>
      </c>
      <c r="HO47" s="562"/>
      <c r="HP47" s="350"/>
      <c r="HQ47" s="562"/>
      <c r="HR47" s="343"/>
      <c r="HS47" s="352"/>
      <c r="HT47" s="352"/>
      <c r="HU47" s="346"/>
      <c r="HV47" s="346"/>
      <c r="HW47" s="346">
        <f t="shared" ref="HW47:HW55" si="40">+HJ47+HL47+HN47+HP47+HR47+HT47+HV47</f>
        <v>29</v>
      </c>
      <c r="HX47" s="345"/>
      <c r="HY47" s="347"/>
      <c r="IA47" s="378">
        <v>1</v>
      </c>
      <c r="IB47" s="341" t="s">
        <v>382</v>
      </c>
      <c r="IC47" s="342">
        <v>32043</v>
      </c>
      <c r="ID47" s="342" t="s">
        <v>286</v>
      </c>
      <c r="IE47" s="343" t="s">
        <v>373</v>
      </c>
      <c r="IF47" s="536">
        <v>1999</v>
      </c>
      <c r="IG47" s="683" t="s">
        <v>17</v>
      </c>
      <c r="IH47" s="536">
        <v>10</v>
      </c>
      <c r="II47" s="581" t="s">
        <v>222</v>
      </c>
      <c r="IJ47" s="536">
        <v>10</v>
      </c>
      <c r="IK47" s="562"/>
      <c r="IL47" s="536"/>
      <c r="IM47" s="597" t="s">
        <v>444</v>
      </c>
      <c r="IN47" s="545">
        <v>10</v>
      </c>
      <c r="IO47" s="559"/>
      <c r="IP47" s="823"/>
      <c r="IQ47" s="559"/>
      <c r="IR47" s="823"/>
      <c r="IS47" s="345">
        <f t="shared" ref="IS47:IS53" si="41">+IH47+IJ47+IL47+IN47+IP47+IR47</f>
        <v>30</v>
      </c>
      <c r="IT47" s="345"/>
      <c r="IU47" s="347"/>
    </row>
    <row r="48" spans="1:255" ht="20.25" customHeight="1" x14ac:dyDescent="0.25">
      <c r="A48" s="84">
        <v>2</v>
      </c>
      <c r="B48" s="52" t="s">
        <v>625</v>
      </c>
      <c r="C48" s="53">
        <v>42577</v>
      </c>
      <c r="D48" s="53" t="s">
        <v>582</v>
      </c>
      <c r="E48" s="25" t="s">
        <v>544</v>
      </c>
      <c r="F48" s="25">
        <v>2013</v>
      </c>
      <c r="G48" s="480" t="s">
        <v>18</v>
      </c>
      <c r="H48" s="25">
        <v>6</v>
      </c>
      <c r="I48" s="480" t="s">
        <v>19</v>
      </c>
      <c r="J48" s="20">
        <v>7</v>
      </c>
      <c r="K48" s="480"/>
      <c r="L48" s="25"/>
      <c r="M48" s="480" t="s">
        <v>17</v>
      </c>
      <c r="N48" s="25">
        <v>8</v>
      </c>
      <c r="O48" s="275"/>
      <c r="P48" s="69"/>
      <c r="Q48" s="275"/>
      <c r="R48" s="25"/>
      <c r="S48" s="25"/>
      <c r="T48" s="25"/>
      <c r="U48" s="3">
        <f t="shared" si="32"/>
        <v>21</v>
      </c>
      <c r="V48" s="3"/>
      <c r="W48" s="10"/>
      <c r="X48" s="74"/>
      <c r="Y48" s="84">
        <v>2</v>
      </c>
      <c r="Z48" s="52" t="s">
        <v>653</v>
      </c>
      <c r="AA48" s="53">
        <v>35661</v>
      </c>
      <c r="AB48" s="53" t="s">
        <v>582</v>
      </c>
      <c r="AC48" s="25" t="s">
        <v>540</v>
      </c>
      <c r="AD48" s="211">
        <v>2011</v>
      </c>
      <c r="AE48" s="480" t="s">
        <v>17</v>
      </c>
      <c r="AF48" s="480">
        <v>6</v>
      </c>
      <c r="AG48" s="480" t="s">
        <v>18</v>
      </c>
      <c r="AH48" s="480">
        <v>8</v>
      </c>
      <c r="AI48" s="480" t="s">
        <v>17</v>
      </c>
      <c r="AJ48" s="25">
        <v>3</v>
      </c>
      <c r="AK48" s="480"/>
      <c r="AL48" s="480"/>
      <c r="AM48" s="471"/>
      <c r="AN48" s="20"/>
      <c r="AO48" s="275"/>
      <c r="AP48" s="20"/>
      <c r="AQ48" s="275"/>
      <c r="AR48" s="25"/>
      <c r="AS48" s="3">
        <f t="shared" si="33"/>
        <v>17</v>
      </c>
      <c r="AT48" s="3"/>
      <c r="AU48" s="10"/>
      <c r="AV48" s="74"/>
      <c r="AW48" s="84">
        <v>2</v>
      </c>
      <c r="AX48" s="52" t="s">
        <v>688</v>
      </c>
      <c r="AY48" s="53" t="s">
        <v>689</v>
      </c>
      <c r="AZ48" s="53" t="s">
        <v>302</v>
      </c>
      <c r="BA48" s="25" t="s">
        <v>549</v>
      </c>
      <c r="BB48" s="25">
        <v>2010</v>
      </c>
      <c r="BC48" s="480" t="s">
        <v>19</v>
      </c>
      <c r="BD48" s="25">
        <v>4</v>
      </c>
      <c r="BE48" s="275" t="s">
        <v>222</v>
      </c>
      <c r="BF48" s="480">
        <v>4</v>
      </c>
      <c r="BG48" s="471" t="s">
        <v>18</v>
      </c>
      <c r="BH48" s="480">
        <v>5</v>
      </c>
      <c r="BI48" s="471"/>
      <c r="BJ48" s="25"/>
      <c r="BK48" s="471"/>
      <c r="BL48" s="25"/>
      <c r="BM48" s="471"/>
      <c r="BN48" s="25"/>
      <c r="BO48" s="25"/>
      <c r="BP48" s="25"/>
      <c r="BQ48" s="3">
        <f t="shared" si="34"/>
        <v>13</v>
      </c>
      <c r="BR48" s="3"/>
      <c r="BS48" s="10"/>
      <c r="BT48" s="74"/>
      <c r="BU48" s="84">
        <v>2</v>
      </c>
      <c r="BV48" s="52" t="s">
        <v>525</v>
      </c>
      <c r="BW48" s="53">
        <v>46778</v>
      </c>
      <c r="BX48" s="53" t="s">
        <v>366</v>
      </c>
      <c r="BY48" s="25" t="s">
        <v>540</v>
      </c>
      <c r="BZ48" s="25">
        <v>2008</v>
      </c>
      <c r="CA48" s="471" t="s">
        <v>17</v>
      </c>
      <c r="CB48" s="480">
        <v>10</v>
      </c>
      <c r="CC48" s="471" t="s">
        <v>18</v>
      </c>
      <c r="CD48" s="471">
        <v>5</v>
      </c>
      <c r="CE48" s="471" t="s">
        <v>19</v>
      </c>
      <c r="CF48" s="99">
        <v>4</v>
      </c>
      <c r="CG48" s="902"/>
      <c r="CH48" s="480"/>
      <c r="CI48" s="902" t="s">
        <v>19</v>
      </c>
      <c r="CJ48" s="480">
        <v>12</v>
      </c>
      <c r="CK48" s="25"/>
      <c r="CL48" s="25"/>
      <c r="CM48" s="480"/>
      <c r="CN48" s="99"/>
      <c r="CO48" s="480"/>
      <c r="CP48" s="99"/>
      <c r="CQ48" s="3">
        <f t="shared" si="35"/>
        <v>31</v>
      </c>
      <c r="CR48" s="3"/>
      <c r="CS48" s="10"/>
      <c r="CU48" s="84">
        <v>2</v>
      </c>
      <c r="CV48" s="500" t="s">
        <v>576</v>
      </c>
      <c r="CW48" s="500">
        <v>33158</v>
      </c>
      <c r="CX48" s="500" t="s">
        <v>286</v>
      </c>
      <c r="CY48" s="480" t="s">
        <v>369</v>
      </c>
      <c r="CZ48" s="480">
        <v>2005</v>
      </c>
      <c r="DA48" s="471" t="s">
        <v>17</v>
      </c>
      <c r="DB48" s="480">
        <v>8</v>
      </c>
      <c r="DC48" s="480" t="s">
        <v>17</v>
      </c>
      <c r="DD48" s="480">
        <v>10</v>
      </c>
      <c r="DE48" s="275"/>
      <c r="DF48" s="480"/>
      <c r="DG48" s="480"/>
      <c r="DH48" s="480"/>
      <c r="DI48" s="471"/>
      <c r="DJ48" s="480"/>
      <c r="DK48" s="471"/>
      <c r="DL48" s="480"/>
      <c r="DM48" s="471"/>
      <c r="DN48" s="480"/>
      <c r="DO48" s="88">
        <f t="shared" si="36"/>
        <v>18</v>
      </c>
      <c r="DP48" s="3"/>
      <c r="DQ48" s="10"/>
      <c r="DR48" s="74"/>
      <c r="DS48" s="399">
        <v>2</v>
      </c>
      <c r="DT48" s="52" t="s">
        <v>494</v>
      </c>
      <c r="DU48" s="25">
        <v>35928</v>
      </c>
      <c r="DV48" s="500" t="s">
        <v>385</v>
      </c>
      <c r="DW48" s="25" t="s">
        <v>373</v>
      </c>
      <c r="DX48" s="25">
        <v>1996</v>
      </c>
      <c r="DY48" s="471" t="s">
        <v>17</v>
      </c>
      <c r="DZ48" s="471">
        <v>6</v>
      </c>
      <c r="EA48" s="275"/>
      <c r="EB48" s="25"/>
      <c r="EC48" s="471"/>
      <c r="ED48" s="471"/>
      <c r="EE48" s="471"/>
      <c r="EF48" s="471"/>
      <c r="EG48" s="471"/>
      <c r="EH48" s="25"/>
      <c r="EI48" s="471"/>
      <c r="EJ48" s="528"/>
      <c r="EK48" s="471"/>
      <c r="EL48" s="528"/>
      <c r="EM48" s="3">
        <f>+DZ48+EB48+ED48+EF48+EH48+EJ48+EL48</f>
        <v>6</v>
      </c>
      <c r="EN48" s="3"/>
      <c r="EO48" s="10"/>
      <c r="EP48" s="74"/>
      <c r="EQ48" s="348">
        <v>2</v>
      </c>
      <c r="ER48" s="341" t="s">
        <v>643</v>
      </c>
      <c r="ES48" s="342">
        <v>42492</v>
      </c>
      <c r="ET48" s="342" t="s">
        <v>644</v>
      </c>
      <c r="EU48" s="343" t="s">
        <v>544</v>
      </c>
      <c r="EV48" s="577">
        <v>2013</v>
      </c>
      <c r="EW48" s="643" t="s">
        <v>17</v>
      </c>
      <c r="EX48" s="343">
        <v>5</v>
      </c>
      <c r="EY48" s="562" t="s">
        <v>19</v>
      </c>
      <c r="EZ48" s="365">
        <v>4</v>
      </c>
      <c r="FA48" s="643"/>
      <c r="FB48" s="343"/>
      <c r="FC48" s="643"/>
      <c r="FD48" s="365"/>
      <c r="FE48" s="581"/>
      <c r="FF48" s="365"/>
      <c r="FG48" s="352">
        <f t="shared" si="37"/>
        <v>9</v>
      </c>
      <c r="FH48" s="352"/>
      <c r="FI48" s="353"/>
      <c r="FJ48" s="74"/>
      <c r="FK48" s="348">
        <v>2</v>
      </c>
      <c r="FL48" s="341" t="s">
        <v>706</v>
      </c>
      <c r="FM48" s="342">
        <v>35354</v>
      </c>
      <c r="FN48" s="342" t="s">
        <v>306</v>
      </c>
      <c r="FO48" s="343" t="s">
        <v>369</v>
      </c>
      <c r="FP48" s="343">
        <v>2009</v>
      </c>
      <c r="FQ48" s="562" t="s">
        <v>17</v>
      </c>
      <c r="FR48" s="562">
        <v>5</v>
      </c>
      <c r="FS48" s="643" t="s">
        <v>19</v>
      </c>
      <c r="FT48" s="577">
        <v>4</v>
      </c>
      <c r="FU48" s="562" t="s">
        <v>19</v>
      </c>
      <c r="FV48" s="562">
        <v>3</v>
      </c>
      <c r="FW48" s="581"/>
      <c r="FX48" s="562"/>
      <c r="FY48" s="562"/>
      <c r="FZ48" s="562"/>
      <c r="GA48" s="352">
        <f t="shared" si="38"/>
        <v>12</v>
      </c>
      <c r="GB48" s="352"/>
      <c r="GC48" s="353"/>
      <c r="GE48" s="348">
        <v>2</v>
      </c>
      <c r="GF48" s="341" t="s">
        <v>565</v>
      </c>
      <c r="GG48" s="342">
        <v>37276</v>
      </c>
      <c r="GH48" s="342" t="s">
        <v>286</v>
      </c>
      <c r="GI48" s="343" t="s">
        <v>369</v>
      </c>
      <c r="GJ48" s="536">
        <v>2007</v>
      </c>
      <c r="GK48" s="562" t="s">
        <v>17</v>
      </c>
      <c r="GL48" s="577">
        <v>8</v>
      </c>
      <c r="GM48" s="562" t="s">
        <v>18</v>
      </c>
      <c r="GN48" s="577">
        <v>5</v>
      </c>
      <c r="GO48" s="581" t="s">
        <v>222</v>
      </c>
      <c r="GP48" s="577">
        <v>2</v>
      </c>
      <c r="GQ48" s="581" t="s">
        <v>222</v>
      </c>
      <c r="GR48" s="577">
        <v>5</v>
      </c>
      <c r="GS48" s="562" t="s">
        <v>20</v>
      </c>
      <c r="GT48" s="577">
        <v>2</v>
      </c>
      <c r="GU48" s="562"/>
      <c r="GV48" s="577"/>
      <c r="GW48" s="562"/>
      <c r="GX48" s="577"/>
      <c r="GY48" s="352">
        <f t="shared" si="39"/>
        <v>22</v>
      </c>
      <c r="GZ48" s="352"/>
      <c r="HA48" s="353"/>
      <c r="HC48" s="348">
        <v>2</v>
      </c>
      <c r="HD48" s="342" t="s">
        <v>380</v>
      </c>
      <c r="HE48" s="342">
        <v>36634</v>
      </c>
      <c r="HF48" s="342" t="s">
        <v>341</v>
      </c>
      <c r="HG48" s="343" t="s">
        <v>369</v>
      </c>
      <c r="HH48" s="343">
        <v>2006</v>
      </c>
      <c r="HI48" s="562" t="s">
        <v>18</v>
      </c>
      <c r="HJ48" s="343">
        <v>6</v>
      </c>
      <c r="HK48" s="562" t="s">
        <v>18</v>
      </c>
      <c r="HL48" s="343">
        <v>5</v>
      </c>
      <c r="HM48" s="581" t="s">
        <v>222</v>
      </c>
      <c r="HN48" s="343">
        <v>6</v>
      </c>
      <c r="HO48" s="904"/>
      <c r="HP48" s="343"/>
      <c r="HQ48" s="562"/>
      <c r="HR48" s="343"/>
      <c r="HS48" s="343"/>
      <c r="HT48" s="343"/>
      <c r="HU48" s="343"/>
      <c r="HV48" s="343"/>
      <c r="HW48" s="352">
        <f t="shared" si="40"/>
        <v>17</v>
      </c>
      <c r="HX48" s="352"/>
      <c r="HY48" s="353"/>
      <c r="IA48" s="379">
        <v>2</v>
      </c>
      <c r="IB48" s="341" t="s">
        <v>441</v>
      </c>
      <c r="IC48" s="342">
        <v>35463</v>
      </c>
      <c r="ID48" s="342" t="s">
        <v>286</v>
      </c>
      <c r="IE48" s="343" t="s">
        <v>370</v>
      </c>
      <c r="IF48" s="343">
        <v>2003</v>
      </c>
      <c r="IG48" s="562" t="s">
        <v>20</v>
      </c>
      <c r="IH48" s="536">
        <v>4</v>
      </c>
      <c r="II48" s="562"/>
      <c r="IJ48" s="536"/>
      <c r="IK48" s="562" t="s">
        <v>18</v>
      </c>
      <c r="IL48" s="536">
        <v>15</v>
      </c>
      <c r="IM48" s="562"/>
      <c r="IN48" s="536"/>
      <c r="IO48" s="562"/>
      <c r="IP48" s="352"/>
      <c r="IQ48" s="352"/>
      <c r="IR48" s="352"/>
      <c r="IS48" s="352">
        <f t="shared" si="41"/>
        <v>19</v>
      </c>
      <c r="IT48" s="352"/>
      <c r="IU48" s="353"/>
    </row>
    <row r="49" spans="1:255" ht="20.25" customHeight="1" x14ac:dyDescent="0.25">
      <c r="A49" s="84">
        <v>3</v>
      </c>
      <c r="B49" s="532" t="s">
        <v>955</v>
      </c>
      <c r="C49" s="533">
        <v>41512</v>
      </c>
      <c r="D49" s="533" t="s">
        <v>378</v>
      </c>
      <c r="E49" s="471" t="s">
        <v>544</v>
      </c>
      <c r="F49" s="471">
        <v>2013</v>
      </c>
      <c r="G49" s="480"/>
      <c r="H49" s="471"/>
      <c r="I49" s="480"/>
      <c r="J49" s="471"/>
      <c r="K49" s="480" t="s">
        <v>17</v>
      </c>
      <c r="L49" s="471">
        <v>8</v>
      </c>
      <c r="M49" s="480" t="s">
        <v>17</v>
      </c>
      <c r="N49" s="471">
        <v>10</v>
      </c>
      <c r="O49" s="275"/>
      <c r="P49" s="471"/>
      <c r="Q49" s="471"/>
      <c r="R49" s="25"/>
      <c r="S49" s="275"/>
      <c r="T49" s="25"/>
      <c r="U49" s="3">
        <f t="shared" si="32"/>
        <v>18</v>
      </c>
      <c r="V49" s="3"/>
      <c r="W49" s="10"/>
      <c r="X49" s="74"/>
      <c r="Y49" s="84">
        <v>3</v>
      </c>
      <c r="Z49" s="52" t="s">
        <v>654</v>
      </c>
      <c r="AA49" s="53">
        <v>35654</v>
      </c>
      <c r="AB49" s="53" t="s">
        <v>582</v>
      </c>
      <c r="AC49" s="25" t="s">
        <v>540</v>
      </c>
      <c r="AD49" s="211">
        <v>2012</v>
      </c>
      <c r="AE49" s="480" t="s">
        <v>18</v>
      </c>
      <c r="AF49" s="480">
        <v>5</v>
      </c>
      <c r="AG49" s="480" t="s">
        <v>17</v>
      </c>
      <c r="AH49" s="25">
        <v>10</v>
      </c>
      <c r="AI49" s="275"/>
      <c r="AJ49" s="480"/>
      <c r="AK49" s="275"/>
      <c r="AL49" s="480"/>
      <c r="AM49" s="275"/>
      <c r="AN49" s="480"/>
      <c r="AO49" s="471"/>
      <c r="AP49" s="480"/>
      <c r="AQ49" s="275"/>
      <c r="AR49" s="25"/>
      <c r="AS49" s="3">
        <f t="shared" si="33"/>
        <v>15</v>
      </c>
      <c r="AT49" s="3"/>
      <c r="AU49" s="10"/>
      <c r="AV49" s="74"/>
      <c r="AW49" s="84">
        <v>3</v>
      </c>
      <c r="AX49" s="52" t="s">
        <v>903</v>
      </c>
      <c r="AY49" s="53">
        <v>37282</v>
      </c>
      <c r="AZ49" s="53" t="s">
        <v>286</v>
      </c>
      <c r="BA49" s="25" t="s">
        <v>371</v>
      </c>
      <c r="BB49" s="25">
        <v>2009</v>
      </c>
      <c r="BC49" s="275"/>
      <c r="BD49" s="25"/>
      <c r="BE49" s="480" t="s">
        <v>17</v>
      </c>
      <c r="BF49" s="25">
        <v>13</v>
      </c>
      <c r="BG49" s="471"/>
      <c r="BH49" s="480"/>
      <c r="BI49" s="471"/>
      <c r="BJ49" s="25"/>
      <c r="BK49" s="471"/>
      <c r="BL49" s="25"/>
      <c r="BM49" s="471"/>
      <c r="BN49" s="25"/>
      <c r="BO49" s="471"/>
      <c r="BP49" s="25"/>
      <c r="BQ49" s="3">
        <f t="shared" si="34"/>
        <v>13</v>
      </c>
      <c r="BR49" s="3"/>
      <c r="BS49" s="10"/>
      <c r="BT49" s="74"/>
      <c r="BU49" s="84">
        <v>3</v>
      </c>
      <c r="BV49" s="52" t="s">
        <v>526</v>
      </c>
      <c r="BW49" s="53">
        <v>38017</v>
      </c>
      <c r="BX49" s="53" t="s">
        <v>524</v>
      </c>
      <c r="BY49" s="25" t="s">
        <v>371</v>
      </c>
      <c r="BZ49" s="25">
        <v>2008</v>
      </c>
      <c r="CA49" s="471" t="s">
        <v>19</v>
      </c>
      <c r="CB49" s="99">
        <v>6</v>
      </c>
      <c r="CC49" s="471"/>
      <c r="CD49" s="99"/>
      <c r="CE49" s="471" t="s">
        <v>17</v>
      </c>
      <c r="CF49" s="99">
        <v>8</v>
      </c>
      <c r="CG49" s="471" t="s">
        <v>17</v>
      </c>
      <c r="CH49" s="99">
        <v>8</v>
      </c>
      <c r="CI49" s="275" t="s">
        <v>222</v>
      </c>
      <c r="CJ49" s="526">
        <v>6</v>
      </c>
      <c r="CK49" s="526"/>
      <c r="CL49" s="103"/>
      <c r="CM49" s="3"/>
      <c r="CN49" s="3"/>
      <c r="CO49" s="3"/>
      <c r="CP49" s="3"/>
      <c r="CQ49" s="3">
        <f t="shared" si="35"/>
        <v>28</v>
      </c>
      <c r="CR49" s="3"/>
      <c r="CS49" s="10"/>
      <c r="CU49" s="84">
        <v>3</v>
      </c>
      <c r="CV49" s="53" t="s">
        <v>379</v>
      </c>
      <c r="CW49" s="500">
        <v>34764</v>
      </c>
      <c r="CX49" s="500" t="s">
        <v>385</v>
      </c>
      <c r="CY49" s="480" t="s">
        <v>370</v>
      </c>
      <c r="CZ49" s="480">
        <v>2005</v>
      </c>
      <c r="DA49" s="480" t="s">
        <v>19</v>
      </c>
      <c r="DB49" s="480">
        <v>4</v>
      </c>
      <c r="DC49" s="471" t="s">
        <v>19</v>
      </c>
      <c r="DD49" s="25">
        <v>6</v>
      </c>
      <c r="DE49" s="480" t="s">
        <v>17</v>
      </c>
      <c r="DF49" s="480">
        <v>6</v>
      </c>
      <c r="DG49" s="471"/>
      <c r="DH49" s="25"/>
      <c r="DI49" s="471"/>
      <c r="DJ49" s="25"/>
      <c r="DK49" s="471"/>
      <c r="DL49" s="25"/>
      <c r="DM49" s="25"/>
      <c r="DN49" s="25"/>
      <c r="DO49" s="88">
        <f t="shared" si="36"/>
        <v>16</v>
      </c>
      <c r="DP49" s="3"/>
      <c r="DQ49" s="10"/>
      <c r="DR49" s="74"/>
      <c r="DS49" s="399">
        <v>3</v>
      </c>
      <c r="DT49" s="532" t="s">
        <v>1091</v>
      </c>
      <c r="DU49" s="471">
        <v>39132</v>
      </c>
      <c r="DV49" s="533" t="s">
        <v>897</v>
      </c>
      <c r="DW49" s="471" t="s">
        <v>371</v>
      </c>
      <c r="DX49" s="471">
        <v>2004</v>
      </c>
      <c r="DY49" s="471"/>
      <c r="DZ49" s="480"/>
      <c r="EA49" s="583"/>
      <c r="EB49" s="480"/>
      <c r="EC49" s="471" t="s">
        <v>17</v>
      </c>
      <c r="ED49" s="25">
        <v>3</v>
      </c>
      <c r="EE49" s="471"/>
      <c r="EF49" s="471"/>
      <c r="EG49" s="275"/>
      <c r="EH49" s="471"/>
      <c r="EI49" s="471"/>
      <c r="EJ49" s="528"/>
      <c r="EK49" s="471"/>
      <c r="EL49" s="528"/>
      <c r="EM49" s="3">
        <f>+DZ49+EB49+ED49+EF49+EH49+EJ49+EL49</f>
        <v>3</v>
      </c>
      <c r="EN49" s="3"/>
      <c r="EO49" s="10"/>
      <c r="EP49" s="74"/>
      <c r="EQ49" s="348">
        <v>3</v>
      </c>
      <c r="ER49" s="341" t="s">
        <v>740</v>
      </c>
      <c r="ES49" s="355">
        <v>43553</v>
      </c>
      <c r="ET49" s="342" t="s">
        <v>741</v>
      </c>
      <c r="EU49" s="343" t="s">
        <v>619</v>
      </c>
      <c r="EV49" s="343">
        <v>2013</v>
      </c>
      <c r="EW49" s="643" t="s">
        <v>19</v>
      </c>
      <c r="EX49" s="343">
        <v>2</v>
      </c>
      <c r="EY49" s="562" t="s">
        <v>18</v>
      </c>
      <c r="EZ49" s="365">
        <v>6</v>
      </c>
      <c r="FA49" s="643"/>
      <c r="FB49" s="343"/>
      <c r="FC49" s="562"/>
      <c r="FD49" s="352"/>
      <c r="FE49" s="562"/>
      <c r="FF49" s="352"/>
      <c r="FG49" s="352">
        <f t="shared" si="37"/>
        <v>8</v>
      </c>
      <c r="FH49" s="352"/>
      <c r="FI49" s="353"/>
      <c r="FJ49" s="74"/>
      <c r="FK49" s="348">
        <v>3</v>
      </c>
      <c r="FL49" s="341" t="s">
        <v>838</v>
      </c>
      <c r="FM49" s="342">
        <v>38468</v>
      </c>
      <c r="FN49" s="342" t="s">
        <v>286</v>
      </c>
      <c r="FO49" s="343" t="s">
        <v>549</v>
      </c>
      <c r="FP49" s="577">
        <v>2010</v>
      </c>
      <c r="FQ49" s="581" t="s">
        <v>222</v>
      </c>
      <c r="FR49" s="343">
        <v>1</v>
      </c>
      <c r="FS49" s="581" t="s">
        <v>222</v>
      </c>
      <c r="FT49" s="562">
        <v>2</v>
      </c>
      <c r="FU49" s="643" t="s">
        <v>18</v>
      </c>
      <c r="FV49" s="343">
        <v>5</v>
      </c>
      <c r="FW49" s="581"/>
      <c r="FX49" s="352"/>
      <c r="FY49" s="562"/>
      <c r="FZ49" s="562"/>
      <c r="GA49" s="352">
        <f t="shared" si="38"/>
        <v>8</v>
      </c>
      <c r="GB49" s="352"/>
      <c r="GC49" s="353"/>
      <c r="GE49" s="348">
        <v>3</v>
      </c>
      <c r="GF49" s="341" t="s">
        <v>568</v>
      </c>
      <c r="GG49" s="342">
        <v>38977</v>
      </c>
      <c r="GH49" s="342" t="s">
        <v>286</v>
      </c>
      <c r="GI49" s="343" t="s">
        <v>542</v>
      </c>
      <c r="GJ49" s="343">
        <v>2007</v>
      </c>
      <c r="GK49" s="581" t="s">
        <v>222</v>
      </c>
      <c r="GL49" s="343">
        <v>2</v>
      </c>
      <c r="GM49" s="562" t="s">
        <v>19</v>
      </c>
      <c r="GN49" s="343">
        <v>3</v>
      </c>
      <c r="GO49" s="643" t="s">
        <v>20</v>
      </c>
      <c r="GP49" s="577">
        <v>4</v>
      </c>
      <c r="GQ49" s="562"/>
      <c r="GR49" s="343"/>
      <c r="GS49" s="643" t="s">
        <v>18</v>
      </c>
      <c r="GT49" s="577">
        <v>5</v>
      </c>
      <c r="GU49" s="562"/>
      <c r="GV49" s="577"/>
      <c r="GW49" s="577"/>
      <c r="GX49" s="577"/>
      <c r="GY49" s="352">
        <f t="shared" si="39"/>
        <v>14</v>
      </c>
      <c r="GZ49" s="352"/>
      <c r="HA49" s="353"/>
      <c r="HC49" s="348">
        <v>3</v>
      </c>
      <c r="HD49" s="342" t="s">
        <v>376</v>
      </c>
      <c r="HE49" s="342">
        <v>37884</v>
      </c>
      <c r="HF49" s="342" t="s">
        <v>366</v>
      </c>
      <c r="HG49" s="343" t="s">
        <v>371</v>
      </c>
      <c r="HH49" s="343">
        <v>2006</v>
      </c>
      <c r="HI49" s="562" t="s">
        <v>19</v>
      </c>
      <c r="HJ49" s="577">
        <v>4</v>
      </c>
      <c r="HK49" s="562"/>
      <c r="HL49" s="577"/>
      <c r="HM49" s="562"/>
      <c r="HN49" s="343"/>
      <c r="HO49" s="562"/>
      <c r="HP49" s="343"/>
      <c r="HQ49" s="562"/>
      <c r="HR49" s="343"/>
      <c r="HS49" s="352"/>
      <c r="HT49" s="352"/>
      <c r="HU49" s="352"/>
      <c r="HV49" s="352"/>
      <c r="HW49" s="352">
        <f t="shared" si="40"/>
        <v>4</v>
      </c>
      <c r="HX49" s="352"/>
      <c r="HY49" s="353"/>
      <c r="IA49" s="379">
        <v>3</v>
      </c>
      <c r="IB49" s="341" t="s">
        <v>418</v>
      </c>
      <c r="IC49" s="343" t="s">
        <v>442</v>
      </c>
      <c r="ID49" s="342" t="s">
        <v>443</v>
      </c>
      <c r="IE49" s="343" t="s">
        <v>370</v>
      </c>
      <c r="IF49" s="343">
        <v>2004</v>
      </c>
      <c r="IG49" s="581" t="s">
        <v>222</v>
      </c>
      <c r="IH49" s="536">
        <v>3</v>
      </c>
      <c r="II49" s="562"/>
      <c r="IJ49" s="536"/>
      <c r="IK49" s="581" t="s">
        <v>222</v>
      </c>
      <c r="IL49" s="536">
        <v>6</v>
      </c>
      <c r="IM49" s="562"/>
      <c r="IN49" s="536"/>
      <c r="IO49" s="562"/>
      <c r="IP49" s="352"/>
      <c r="IQ49" s="352"/>
      <c r="IR49" s="352"/>
      <c r="IS49" s="352">
        <f t="shared" si="41"/>
        <v>9</v>
      </c>
      <c r="IT49" s="352"/>
      <c r="IU49" s="353"/>
    </row>
    <row r="50" spans="1:255" ht="20.25" customHeight="1" x14ac:dyDescent="0.25">
      <c r="A50" s="84">
        <v>4</v>
      </c>
      <c r="B50" s="532" t="s">
        <v>628</v>
      </c>
      <c r="C50" s="533">
        <v>40732</v>
      </c>
      <c r="D50" s="533" t="s">
        <v>555</v>
      </c>
      <c r="E50" s="480" t="s">
        <v>546</v>
      </c>
      <c r="F50" s="471">
        <v>2013</v>
      </c>
      <c r="G50" s="480" t="s">
        <v>19</v>
      </c>
      <c r="H50" s="471">
        <v>4</v>
      </c>
      <c r="I50" s="480" t="s">
        <v>19</v>
      </c>
      <c r="J50" s="471">
        <v>7</v>
      </c>
      <c r="K50" s="480" t="s">
        <v>18</v>
      </c>
      <c r="L50" s="25">
        <v>6</v>
      </c>
      <c r="M50" s="480"/>
      <c r="N50" s="25"/>
      <c r="O50" s="471"/>
      <c r="P50" s="25"/>
      <c r="Q50" s="471"/>
      <c r="R50" s="25"/>
      <c r="S50" s="275"/>
      <c r="T50" s="25"/>
      <c r="U50" s="3">
        <f t="shared" si="32"/>
        <v>17</v>
      </c>
      <c r="V50" s="3"/>
      <c r="W50" s="10"/>
      <c r="X50" s="74"/>
      <c r="Y50" s="84">
        <v>4</v>
      </c>
      <c r="Z50" s="52" t="s">
        <v>788</v>
      </c>
      <c r="AA50" s="53">
        <v>42661</v>
      </c>
      <c r="AB50" s="53" t="s">
        <v>366</v>
      </c>
      <c r="AC50" s="25" t="s">
        <v>544</v>
      </c>
      <c r="AD50" s="211">
        <v>2011</v>
      </c>
      <c r="AE50" s="480" t="s">
        <v>18</v>
      </c>
      <c r="AF50" s="480">
        <v>5</v>
      </c>
      <c r="AG50" s="480" t="s">
        <v>19</v>
      </c>
      <c r="AH50" s="480">
        <v>6</v>
      </c>
      <c r="AI50" s="480"/>
      <c r="AJ50" s="480"/>
      <c r="AK50" s="471"/>
      <c r="AL50" s="480"/>
      <c r="AM50" s="480"/>
      <c r="AN50" s="480"/>
      <c r="AO50" s="480"/>
      <c r="AP50" s="479"/>
      <c r="AQ50" s="275"/>
      <c r="AR50" s="20"/>
      <c r="AS50" s="3">
        <f t="shared" si="33"/>
        <v>11</v>
      </c>
      <c r="AT50" s="3"/>
      <c r="AU50" s="10"/>
      <c r="AV50" s="74"/>
      <c r="AW50" s="84">
        <v>4</v>
      </c>
      <c r="AX50" s="537" t="s">
        <v>682</v>
      </c>
      <c r="AY50" s="538" t="s">
        <v>683</v>
      </c>
      <c r="AZ50" s="538" t="s">
        <v>302</v>
      </c>
      <c r="BA50" s="539" t="s">
        <v>540</v>
      </c>
      <c r="BB50" s="539">
        <v>2009</v>
      </c>
      <c r="BC50" s="275"/>
      <c r="BD50" s="480"/>
      <c r="BE50" s="471"/>
      <c r="BF50" s="25"/>
      <c r="BG50" s="480" t="s">
        <v>17</v>
      </c>
      <c r="BH50" s="480">
        <v>6</v>
      </c>
      <c r="BI50" s="480" t="s">
        <v>17</v>
      </c>
      <c r="BJ50" s="480">
        <v>6</v>
      </c>
      <c r="BK50" s="471"/>
      <c r="BL50" s="25"/>
      <c r="BM50" s="471"/>
      <c r="BN50" s="480"/>
      <c r="BO50" s="480"/>
      <c r="BP50" s="480"/>
      <c r="BQ50" s="3">
        <f t="shared" si="34"/>
        <v>12</v>
      </c>
      <c r="BR50" s="3"/>
      <c r="BS50" s="10"/>
      <c r="BT50" s="74"/>
      <c r="BU50" s="84">
        <v>4</v>
      </c>
      <c r="BV50" s="52" t="s">
        <v>543</v>
      </c>
      <c r="BW50" s="53">
        <v>40102</v>
      </c>
      <c r="BX50" s="53" t="s">
        <v>366</v>
      </c>
      <c r="BY50" s="25" t="s">
        <v>544</v>
      </c>
      <c r="BZ50" s="25">
        <v>2008</v>
      </c>
      <c r="CA50" s="480" t="s">
        <v>20</v>
      </c>
      <c r="CB50" s="480">
        <v>4</v>
      </c>
      <c r="CC50" s="480"/>
      <c r="CD50" s="480"/>
      <c r="CE50" s="480"/>
      <c r="CF50" s="480"/>
      <c r="CG50" s="471" t="s">
        <v>19</v>
      </c>
      <c r="CH50" s="25">
        <v>4</v>
      </c>
      <c r="CI50" s="480"/>
      <c r="CJ50" s="480"/>
      <c r="CK50" s="3"/>
      <c r="CL50" s="3"/>
      <c r="CM50" s="480"/>
      <c r="CN50" s="480"/>
      <c r="CO50" s="480"/>
      <c r="CP50" s="480"/>
      <c r="CQ50" s="3">
        <f t="shared" si="35"/>
        <v>8</v>
      </c>
      <c r="CR50" s="3"/>
      <c r="CS50" s="10"/>
      <c r="CU50" s="84">
        <v>4</v>
      </c>
      <c r="CV50" s="52" t="s">
        <v>911</v>
      </c>
      <c r="CW50" s="50">
        <v>37551</v>
      </c>
      <c r="CX50" s="50" t="s">
        <v>912</v>
      </c>
      <c r="CY50" s="20" t="s">
        <v>540</v>
      </c>
      <c r="CZ50" s="881">
        <v>2006</v>
      </c>
      <c r="DA50" s="471"/>
      <c r="DB50" s="20"/>
      <c r="DC50" s="471"/>
      <c r="DD50" s="25"/>
      <c r="DE50" s="471" t="s">
        <v>18</v>
      </c>
      <c r="DF50" s="25">
        <v>5</v>
      </c>
      <c r="DG50" s="480" t="s">
        <v>19</v>
      </c>
      <c r="DH50" s="480">
        <v>6</v>
      </c>
      <c r="DI50" s="471"/>
      <c r="DJ50" s="25"/>
      <c r="DK50" s="471"/>
      <c r="DL50" s="25"/>
      <c r="DM50" s="25"/>
      <c r="DN50" s="25"/>
      <c r="DO50" s="88">
        <f t="shared" si="36"/>
        <v>11</v>
      </c>
      <c r="DP50" s="3"/>
      <c r="DQ50" s="10"/>
      <c r="DR50" s="74"/>
      <c r="DS50" s="399">
        <v>4</v>
      </c>
      <c r="DT50" s="527"/>
      <c r="DU50" s="471"/>
      <c r="DV50" s="528"/>
      <c r="DW50" s="25"/>
      <c r="DX50" s="471"/>
      <c r="DY50" s="480"/>
      <c r="DZ50" s="471"/>
      <c r="EA50" s="471"/>
      <c r="EB50" s="533"/>
      <c r="EC50" s="471"/>
      <c r="ED50" s="533"/>
      <c r="EE50" s="471"/>
      <c r="EF50" s="471"/>
      <c r="EG50" s="471"/>
      <c r="EH50" s="480"/>
      <c r="EI50" s="471"/>
      <c r="EJ50" s="471"/>
      <c r="EK50" s="471"/>
      <c r="EL50" s="3"/>
      <c r="EM50" s="3">
        <f>+DZ50+EB50+ED50+EF50+EH50+EJ50+EL50</f>
        <v>0</v>
      </c>
      <c r="EN50" s="3"/>
      <c r="EO50" s="10"/>
      <c r="EP50" s="74"/>
      <c r="EQ50" s="348">
        <v>4</v>
      </c>
      <c r="ER50" s="341" t="s">
        <v>779</v>
      </c>
      <c r="ES50" s="342">
        <v>42671</v>
      </c>
      <c r="ET50" s="342" t="s">
        <v>780</v>
      </c>
      <c r="EU50" s="343" t="s">
        <v>619</v>
      </c>
      <c r="EV50" s="577">
        <v>2013</v>
      </c>
      <c r="EW50" s="643" t="s">
        <v>19</v>
      </c>
      <c r="EX50" s="343">
        <v>2</v>
      </c>
      <c r="EY50" s="562" t="s">
        <v>19</v>
      </c>
      <c r="EZ50" s="365">
        <v>4</v>
      </c>
      <c r="FA50" s="643" t="s">
        <v>20</v>
      </c>
      <c r="FB50" s="343">
        <v>2</v>
      </c>
      <c r="FC50" s="562"/>
      <c r="FD50" s="365"/>
      <c r="FE50" s="562"/>
      <c r="FF50" s="360"/>
      <c r="FG50" s="352">
        <f t="shared" si="37"/>
        <v>8</v>
      </c>
      <c r="FH50" s="352"/>
      <c r="FI50" s="353"/>
      <c r="FJ50" s="74"/>
      <c r="FK50" s="348">
        <v>4</v>
      </c>
      <c r="FL50" s="341" t="s">
        <v>844</v>
      </c>
      <c r="FM50" s="342">
        <v>40026</v>
      </c>
      <c r="FN50" s="342" t="s">
        <v>286</v>
      </c>
      <c r="FO50" s="343" t="s">
        <v>549</v>
      </c>
      <c r="FP50" s="343">
        <v>2009</v>
      </c>
      <c r="FQ50" s="562"/>
      <c r="FR50" s="577"/>
      <c r="FS50" s="643" t="s">
        <v>18</v>
      </c>
      <c r="FT50" s="577">
        <v>6</v>
      </c>
      <c r="FU50" s="581"/>
      <c r="FV50" s="562"/>
      <c r="FW50" s="562"/>
      <c r="FX50" s="577"/>
      <c r="FY50" s="562"/>
      <c r="FZ50" s="352"/>
      <c r="GA50" s="352">
        <f t="shared" si="38"/>
        <v>6</v>
      </c>
      <c r="GB50" s="352"/>
      <c r="GC50" s="353"/>
      <c r="GE50" s="348">
        <v>4</v>
      </c>
      <c r="GF50" s="341" t="s">
        <v>567</v>
      </c>
      <c r="GG50" s="342">
        <v>38810</v>
      </c>
      <c r="GH50" s="342" t="s">
        <v>341</v>
      </c>
      <c r="GI50" s="343" t="s">
        <v>542</v>
      </c>
      <c r="GJ50" s="343">
        <v>2008</v>
      </c>
      <c r="GK50" s="581" t="s">
        <v>222</v>
      </c>
      <c r="GL50" s="343">
        <v>2</v>
      </c>
      <c r="GM50" s="562"/>
      <c r="GN50" s="343"/>
      <c r="GO50" s="643" t="s">
        <v>18</v>
      </c>
      <c r="GP50" s="577">
        <v>6</v>
      </c>
      <c r="GQ50" s="581"/>
      <c r="GR50" s="343"/>
      <c r="GS50" s="562" t="s">
        <v>19</v>
      </c>
      <c r="GT50" s="577">
        <v>3</v>
      </c>
      <c r="GU50" s="581"/>
      <c r="GV50" s="343"/>
      <c r="GW50" s="343"/>
      <c r="GX50" s="343"/>
      <c r="GY50" s="352">
        <f t="shared" si="39"/>
        <v>11</v>
      </c>
      <c r="GZ50" s="352"/>
      <c r="HA50" s="353"/>
      <c r="HC50" s="348">
        <v>4</v>
      </c>
      <c r="HD50" s="341" t="s">
        <v>418</v>
      </c>
      <c r="HE50" s="355" t="s">
        <v>442</v>
      </c>
      <c r="HF50" s="342" t="s">
        <v>443</v>
      </c>
      <c r="HG50" s="343" t="s">
        <v>370</v>
      </c>
      <c r="HH50" s="955">
        <v>2004</v>
      </c>
      <c r="HI50" s="562"/>
      <c r="HJ50" s="343"/>
      <c r="HK50" s="562" t="s">
        <v>19</v>
      </c>
      <c r="HL50" s="343">
        <v>3</v>
      </c>
      <c r="HM50" s="562"/>
      <c r="HN50" s="343"/>
      <c r="HO50" s="562"/>
      <c r="HP50" s="352"/>
      <c r="HQ50" s="562"/>
      <c r="HR50" s="352"/>
      <c r="HS50" s="352"/>
      <c r="HT50" s="352"/>
      <c r="HU50" s="352"/>
      <c r="HV50" s="352"/>
      <c r="HW50" s="352">
        <f t="shared" si="40"/>
        <v>3</v>
      </c>
      <c r="HX50" s="352"/>
      <c r="HY50" s="353"/>
      <c r="IA50" s="379">
        <v>4</v>
      </c>
      <c r="IB50" s="364" t="s">
        <v>390</v>
      </c>
      <c r="IC50" s="342">
        <v>31644</v>
      </c>
      <c r="ID50" s="342" t="s">
        <v>286</v>
      </c>
      <c r="IE50" s="343" t="s">
        <v>373</v>
      </c>
      <c r="IF50" s="536">
        <v>1998</v>
      </c>
      <c r="IG50" s="643" t="s">
        <v>19</v>
      </c>
      <c r="IH50" s="545">
        <v>6</v>
      </c>
      <c r="II50" s="562"/>
      <c r="IJ50" s="536"/>
      <c r="IK50" s="562"/>
      <c r="IL50" s="545"/>
      <c r="IM50" s="562"/>
      <c r="IN50" s="343"/>
      <c r="IO50" s="562"/>
      <c r="IP50" s="352"/>
      <c r="IQ50" s="352"/>
      <c r="IR50" s="352"/>
      <c r="IS50" s="352">
        <f t="shared" si="41"/>
        <v>6</v>
      </c>
      <c r="IT50" s="352"/>
      <c r="IU50" s="353"/>
    </row>
    <row r="51" spans="1:255" ht="20.25" customHeight="1" x14ac:dyDescent="0.25">
      <c r="A51" s="84">
        <v>5</v>
      </c>
      <c r="B51" s="52" t="s">
        <v>624</v>
      </c>
      <c r="C51" s="53">
        <v>39457</v>
      </c>
      <c r="D51" s="53" t="s">
        <v>621</v>
      </c>
      <c r="E51" s="25" t="s">
        <v>544</v>
      </c>
      <c r="F51" s="25">
        <v>2013</v>
      </c>
      <c r="G51" s="480" t="s">
        <v>17</v>
      </c>
      <c r="H51" s="25">
        <v>8</v>
      </c>
      <c r="I51" s="275" t="s">
        <v>222</v>
      </c>
      <c r="J51" s="25">
        <v>4</v>
      </c>
      <c r="K51" s="480"/>
      <c r="L51" s="25"/>
      <c r="M51" s="480"/>
      <c r="N51" s="25"/>
      <c r="O51" s="275"/>
      <c r="P51" s="25"/>
      <c r="Q51" s="471"/>
      <c r="R51" s="69"/>
      <c r="S51" s="25"/>
      <c r="T51" s="25"/>
      <c r="U51" s="3">
        <f t="shared" si="32"/>
        <v>12</v>
      </c>
      <c r="V51" s="3"/>
      <c r="W51" s="10"/>
      <c r="X51" s="74"/>
      <c r="Y51" s="84">
        <v>5</v>
      </c>
      <c r="Z51" s="52" t="s">
        <v>963</v>
      </c>
      <c r="AA51" s="53">
        <v>40979</v>
      </c>
      <c r="AB51" s="53" t="s">
        <v>285</v>
      </c>
      <c r="AC51" s="25" t="s">
        <v>540</v>
      </c>
      <c r="AD51" s="211">
        <v>2011</v>
      </c>
      <c r="AE51" s="479"/>
      <c r="AF51" s="480"/>
      <c r="AG51" s="480"/>
      <c r="AH51" s="480"/>
      <c r="AI51" s="471"/>
      <c r="AJ51" s="480"/>
      <c r="AK51" s="480" t="s">
        <v>18</v>
      </c>
      <c r="AL51" s="480">
        <v>8</v>
      </c>
      <c r="AM51" s="275"/>
      <c r="AN51" s="25"/>
      <c r="AO51" s="471"/>
      <c r="AP51" s="25"/>
      <c r="AQ51" s="275"/>
      <c r="AR51" s="25"/>
      <c r="AS51" s="3">
        <f t="shared" si="33"/>
        <v>8</v>
      </c>
      <c r="AT51" s="3"/>
      <c r="AU51" s="10"/>
      <c r="AV51" s="74"/>
      <c r="AW51" s="84">
        <v>5</v>
      </c>
      <c r="AX51" s="537" t="s">
        <v>695</v>
      </c>
      <c r="AY51" s="538">
        <v>41504</v>
      </c>
      <c r="AZ51" s="538" t="s">
        <v>378</v>
      </c>
      <c r="BA51" s="539" t="s">
        <v>544</v>
      </c>
      <c r="BB51" s="539">
        <v>2010</v>
      </c>
      <c r="BC51" s="275" t="s">
        <v>222</v>
      </c>
      <c r="BD51" s="480">
        <v>2</v>
      </c>
      <c r="BE51" s="471" t="s">
        <v>18</v>
      </c>
      <c r="BF51" s="25">
        <v>10</v>
      </c>
      <c r="BG51" s="275"/>
      <c r="BH51" s="480"/>
      <c r="BI51" s="275"/>
      <c r="BJ51" s="480"/>
      <c r="BK51" s="471"/>
      <c r="BL51" s="480"/>
      <c r="BM51" s="275"/>
      <c r="BN51" s="480"/>
      <c r="BO51" s="25"/>
      <c r="BP51" s="25"/>
      <c r="BQ51" s="3">
        <f t="shared" si="34"/>
        <v>12</v>
      </c>
      <c r="BR51" s="3"/>
      <c r="BS51" s="10"/>
      <c r="BT51" s="74"/>
      <c r="BU51" s="84">
        <v>5</v>
      </c>
      <c r="BV51" s="532" t="s">
        <v>719</v>
      </c>
      <c r="BW51" s="533">
        <v>35944</v>
      </c>
      <c r="BX51" s="533" t="s">
        <v>621</v>
      </c>
      <c r="BY51" s="471" t="s">
        <v>371</v>
      </c>
      <c r="BZ51" s="471">
        <v>2008</v>
      </c>
      <c r="CA51" s="471"/>
      <c r="CB51" s="471"/>
      <c r="CC51" s="471"/>
      <c r="CD51" s="471"/>
      <c r="CE51" s="471" t="s">
        <v>18</v>
      </c>
      <c r="CF51" s="471">
        <v>6</v>
      </c>
      <c r="CG51" s="471"/>
      <c r="CH51" s="480"/>
      <c r="CI51" s="471"/>
      <c r="CJ51" s="480"/>
      <c r="CK51" s="471"/>
      <c r="CL51" s="471"/>
      <c r="CM51" s="480"/>
      <c r="CN51" s="99"/>
      <c r="CO51" s="99"/>
      <c r="CP51" s="99"/>
      <c r="CQ51" s="3">
        <f t="shared" si="35"/>
        <v>6</v>
      </c>
      <c r="CR51" s="3"/>
      <c r="CS51" s="10"/>
      <c r="CU51" s="84">
        <v>5</v>
      </c>
      <c r="CV51" s="52" t="s">
        <v>374</v>
      </c>
      <c r="CW51" s="53">
        <v>35333</v>
      </c>
      <c r="CX51" s="53" t="s">
        <v>286</v>
      </c>
      <c r="CY51" s="25" t="s">
        <v>369</v>
      </c>
      <c r="CZ51" s="25">
        <v>2006</v>
      </c>
      <c r="DA51" s="480"/>
      <c r="DB51" s="480"/>
      <c r="DC51" s="480"/>
      <c r="DD51" s="480"/>
      <c r="DE51" s="480"/>
      <c r="DF51" s="480"/>
      <c r="DG51" s="480" t="s">
        <v>17</v>
      </c>
      <c r="DH51" s="480">
        <v>10</v>
      </c>
      <c r="DI51" s="471"/>
      <c r="DJ51" s="25"/>
      <c r="DK51" s="471"/>
      <c r="DL51" s="25"/>
      <c r="DM51" s="25"/>
      <c r="DN51" s="25"/>
      <c r="DO51" s="88">
        <f t="shared" si="36"/>
        <v>10</v>
      </c>
      <c r="DP51" s="3"/>
      <c r="DQ51" s="10"/>
      <c r="DR51" s="74"/>
      <c r="DS51" s="399">
        <v>5</v>
      </c>
      <c r="DT51" s="527"/>
      <c r="DU51" s="471"/>
      <c r="DV51" s="528"/>
      <c r="DW51" s="471"/>
      <c r="DX51" s="471"/>
      <c r="DY51" s="471"/>
      <c r="DZ51" s="471"/>
      <c r="EA51" s="471"/>
      <c r="EB51" s="471"/>
      <c r="EC51" s="471"/>
      <c r="ED51" s="471"/>
      <c r="EE51" s="471"/>
      <c r="EF51" s="471"/>
      <c r="EG51" s="471"/>
      <c r="EH51" s="471"/>
      <c r="EI51" s="471"/>
      <c r="EJ51" s="471"/>
      <c r="EK51" s="471"/>
      <c r="EL51" s="4"/>
      <c r="EM51" s="3">
        <f>+DZ51+EB51+ED51+EF51+EH51+EJ51+EL51</f>
        <v>0</v>
      </c>
      <c r="EN51" s="3"/>
      <c r="EO51" s="10"/>
      <c r="EP51" s="74"/>
      <c r="EQ51" s="348">
        <v>5</v>
      </c>
      <c r="ER51" s="341" t="s">
        <v>925</v>
      </c>
      <c r="ES51" s="342">
        <v>42986</v>
      </c>
      <c r="ET51" s="342" t="s">
        <v>283</v>
      </c>
      <c r="EU51" s="343" t="s">
        <v>619</v>
      </c>
      <c r="EV51" s="343">
        <v>2014</v>
      </c>
      <c r="EW51" s="643"/>
      <c r="EX51" s="343"/>
      <c r="EY51" s="581" t="s">
        <v>222</v>
      </c>
      <c r="EZ51" s="365">
        <v>2</v>
      </c>
      <c r="FA51" s="562" t="s">
        <v>18</v>
      </c>
      <c r="FB51" s="343">
        <v>4</v>
      </c>
      <c r="FC51" s="562"/>
      <c r="FD51" s="343"/>
      <c r="FE51" s="562"/>
      <c r="FF51" s="365"/>
      <c r="FG51" s="352">
        <f t="shared" si="37"/>
        <v>6</v>
      </c>
      <c r="FH51" s="352"/>
      <c r="FI51" s="353"/>
      <c r="FJ51" s="74"/>
      <c r="FK51" s="348">
        <v>5</v>
      </c>
      <c r="FL51" s="341" t="s">
        <v>878</v>
      </c>
      <c r="FM51" s="342">
        <v>1114</v>
      </c>
      <c r="FN51" s="342" t="s">
        <v>284</v>
      </c>
      <c r="FO51" s="343" t="s">
        <v>546</v>
      </c>
      <c r="FP51" s="343">
        <v>2010</v>
      </c>
      <c r="FQ51" s="562" t="s">
        <v>19</v>
      </c>
      <c r="FR51" s="562">
        <v>3</v>
      </c>
      <c r="FS51" s="581" t="s">
        <v>222</v>
      </c>
      <c r="FT51" s="562">
        <v>2</v>
      </c>
      <c r="FU51" s="581"/>
      <c r="FV51" s="562"/>
      <c r="FW51" s="562"/>
      <c r="FX51" s="577"/>
      <c r="FY51" s="581"/>
      <c r="FZ51" s="562"/>
      <c r="GA51" s="352">
        <f t="shared" si="38"/>
        <v>5</v>
      </c>
      <c r="GB51" s="352"/>
      <c r="GC51" s="353"/>
      <c r="GE51" s="348">
        <v>5</v>
      </c>
      <c r="GF51" s="341" t="s">
        <v>572</v>
      </c>
      <c r="GG51" s="342">
        <v>36638</v>
      </c>
      <c r="GH51" s="342" t="s">
        <v>341</v>
      </c>
      <c r="GI51" s="343" t="s">
        <v>369</v>
      </c>
      <c r="GJ51" s="343">
        <v>2007</v>
      </c>
      <c r="GK51" s="562" t="s">
        <v>20</v>
      </c>
      <c r="GL51" s="577">
        <v>3</v>
      </c>
      <c r="GM51" s="562"/>
      <c r="GN51" s="577"/>
      <c r="GO51" s="581" t="s">
        <v>222</v>
      </c>
      <c r="GP51" s="577">
        <v>2</v>
      </c>
      <c r="GQ51" s="562"/>
      <c r="GR51" s="343"/>
      <c r="GS51" s="562" t="s">
        <v>17</v>
      </c>
      <c r="GT51" s="577">
        <v>6</v>
      </c>
      <c r="GU51" s="562"/>
      <c r="GV51" s="352"/>
      <c r="GW51" s="352"/>
      <c r="GX51" s="352"/>
      <c r="GY51" s="352">
        <f t="shared" si="39"/>
        <v>11</v>
      </c>
      <c r="GZ51" s="352"/>
      <c r="HA51" s="353"/>
      <c r="HC51" s="348">
        <v>5</v>
      </c>
      <c r="HD51" s="470" t="s">
        <v>478</v>
      </c>
      <c r="HE51" s="349">
        <v>36973</v>
      </c>
      <c r="HF51" s="349" t="s">
        <v>366</v>
      </c>
      <c r="HG51" s="350" t="s">
        <v>369</v>
      </c>
      <c r="HH51" s="350">
        <v>2006</v>
      </c>
      <c r="HI51" s="562" t="s">
        <v>20</v>
      </c>
      <c r="HJ51" s="563">
        <v>3</v>
      </c>
      <c r="HK51" s="562"/>
      <c r="HL51" s="343"/>
      <c r="HM51" s="581"/>
      <c r="HN51" s="343"/>
      <c r="HO51" s="562"/>
      <c r="HP51" s="343"/>
      <c r="HQ51" s="562"/>
      <c r="HR51" s="343"/>
      <c r="HS51" s="352"/>
      <c r="HT51" s="352"/>
      <c r="HU51" s="352"/>
      <c r="HV51" s="352"/>
      <c r="HW51" s="352">
        <f t="shared" si="40"/>
        <v>3</v>
      </c>
      <c r="HX51" s="352"/>
      <c r="HY51" s="353"/>
      <c r="IA51" s="379">
        <v>5</v>
      </c>
      <c r="IB51" s="534" t="s">
        <v>468</v>
      </c>
      <c r="IC51" s="535">
        <v>31673</v>
      </c>
      <c r="ID51" s="535" t="s">
        <v>226</v>
      </c>
      <c r="IE51" s="577" t="s">
        <v>370</v>
      </c>
      <c r="IF51" s="536">
        <v>2001</v>
      </c>
      <c r="IG51" s="643" t="s">
        <v>18</v>
      </c>
      <c r="IH51" s="577">
        <v>4</v>
      </c>
      <c r="II51" s="562"/>
      <c r="IJ51" s="577"/>
      <c r="IK51" s="562"/>
      <c r="IL51" s="536"/>
      <c r="IM51" s="562"/>
      <c r="IN51" s="536"/>
      <c r="IO51" s="562"/>
      <c r="IP51" s="823"/>
      <c r="IQ51" s="823"/>
      <c r="IR51" s="823"/>
      <c r="IS51" s="352">
        <f t="shared" si="41"/>
        <v>4</v>
      </c>
      <c r="IT51" s="352"/>
      <c r="IU51" s="353"/>
    </row>
    <row r="52" spans="1:255" ht="20.25" customHeight="1" x14ac:dyDescent="0.25">
      <c r="A52" s="84">
        <v>6</v>
      </c>
      <c r="B52" s="52" t="s">
        <v>629</v>
      </c>
      <c r="C52" s="53">
        <v>40480</v>
      </c>
      <c r="D52" s="53" t="s">
        <v>306</v>
      </c>
      <c r="E52" s="25" t="s">
        <v>544</v>
      </c>
      <c r="F52" s="25">
        <v>2013</v>
      </c>
      <c r="G52" s="275" t="s">
        <v>222</v>
      </c>
      <c r="H52" s="25">
        <v>2</v>
      </c>
      <c r="I52" s="480"/>
      <c r="J52" s="25"/>
      <c r="K52" s="480"/>
      <c r="L52" s="25"/>
      <c r="M52" s="480" t="s">
        <v>19</v>
      </c>
      <c r="N52" s="69">
        <f>4+6</f>
        <v>10</v>
      </c>
      <c r="O52" s="480"/>
      <c r="P52" s="69"/>
      <c r="Q52" s="471"/>
      <c r="R52" s="25"/>
      <c r="S52" s="69"/>
      <c r="T52" s="69"/>
      <c r="U52" s="3">
        <f t="shared" si="32"/>
        <v>12</v>
      </c>
      <c r="V52" s="3"/>
      <c r="W52" s="10"/>
      <c r="X52" s="74"/>
      <c r="Y52" s="84">
        <v>6</v>
      </c>
      <c r="Z52" s="52" t="s">
        <v>893</v>
      </c>
      <c r="AA52" s="53">
        <v>41499</v>
      </c>
      <c r="AB52" s="53" t="s">
        <v>284</v>
      </c>
      <c r="AC52" s="25" t="s">
        <v>540</v>
      </c>
      <c r="AD52" s="211">
        <v>2011</v>
      </c>
      <c r="AE52" s="480"/>
      <c r="AF52" s="480"/>
      <c r="AG52" s="275"/>
      <c r="AH52" s="480"/>
      <c r="AI52" s="275"/>
      <c r="AJ52" s="480"/>
      <c r="AK52" s="480" t="s">
        <v>17</v>
      </c>
      <c r="AL52" s="480">
        <v>6</v>
      </c>
      <c r="AM52" s="275"/>
      <c r="AN52" s="480"/>
      <c r="AO52" s="471"/>
      <c r="AP52" s="25"/>
      <c r="AQ52" s="480"/>
      <c r="AR52" s="25"/>
      <c r="AS52" s="3">
        <f t="shared" si="33"/>
        <v>6</v>
      </c>
      <c r="AT52" s="3"/>
      <c r="AU52" s="10"/>
      <c r="AV52" s="74"/>
      <c r="AW52" s="84">
        <v>6</v>
      </c>
      <c r="AX52" s="52" t="s">
        <v>694</v>
      </c>
      <c r="AY52" s="53">
        <v>35652</v>
      </c>
      <c r="AZ52" s="53" t="s">
        <v>582</v>
      </c>
      <c r="BA52" s="25" t="s">
        <v>544</v>
      </c>
      <c r="BB52" s="25">
        <v>2010</v>
      </c>
      <c r="BC52" s="583" t="s">
        <v>222</v>
      </c>
      <c r="BD52" s="480">
        <v>2</v>
      </c>
      <c r="BE52" s="480" t="s">
        <v>19</v>
      </c>
      <c r="BF52" s="25">
        <v>7</v>
      </c>
      <c r="BG52" s="471"/>
      <c r="BH52" s="480"/>
      <c r="BI52" s="275"/>
      <c r="BJ52" s="480"/>
      <c r="BK52" s="471"/>
      <c r="BL52" s="69"/>
      <c r="BM52" s="275"/>
      <c r="BN52" s="25"/>
      <c r="BO52" s="275"/>
      <c r="BP52" s="25"/>
      <c r="BQ52" s="3">
        <f t="shared" si="34"/>
        <v>9</v>
      </c>
      <c r="BR52" s="3"/>
      <c r="BS52" s="10"/>
      <c r="BT52" s="74"/>
      <c r="BU52" s="84">
        <v>6</v>
      </c>
      <c r="BV52" s="111" t="s">
        <v>547</v>
      </c>
      <c r="BW52" s="100">
        <v>40831</v>
      </c>
      <c r="BX52" s="100" t="s">
        <v>517</v>
      </c>
      <c r="BY52" s="99" t="s">
        <v>540</v>
      </c>
      <c r="BZ52" s="99">
        <v>2007</v>
      </c>
      <c r="CA52" s="471"/>
      <c r="CB52" s="99"/>
      <c r="CC52" s="471" t="s">
        <v>17</v>
      </c>
      <c r="CD52" s="99">
        <v>6</v>
      </c>
      <c r="CE52" s="275"/>
      <c r="CF52" s="99"/>
      <c r="CG52" s="471"/>
      <c r="CH52" s="25"/>
      <c r="CI52" s="480"/>
      <c r="CJ52" s="480"/>
      <c r="CK52" s="480"/>
      <c r="CL52" s="480"/>
      <c r="CM52" s="471"/>
      <c r="CN52" s="480"/>
      <c r="CO52" s="480"/>
      <c r="CP52" s="480"/>
      <c r="CQ52" s="3">
        <f t="shared" si="35"/>
        <v>6</v>
      </c>
      <c r="CR52" s="3"/>
      <c r="CS52" s="10"/>
      <c r="CU52" s="84">
        <v>6</v>
      </c>
      <c r="CV52" s="52" t="s">
        <v>578</v>
      </c>
      <c r="CW52" s="53">
        <v>41086</v>
      </c>
      <c r="CX52" s="53" t="s">
        <v>286</v>
      </c>
      <c r="CY52" s="25" t="s">
        <v>549</v>
      </c>
      <c r="CZ52" s="25">
        <v>2006</v>
      </c>
      <c r="DA52" s="480" t="s">
        <v>19</v>
      </c>
      <c r="DB52" s="480">
        <v>4</v>
      </c>
      <c r="DC52" s="471" t="s">
        <v>19</v>
      </c>
      <c r="DD52" s="480">
        <v>6</v>
      </c>
      <c r="DE52" s="480"/>
      <c r="DF52" s="480"/>
      <c r="DG52" s="480"/>
      <c r="DH52" s="480"/>
      <c r="DI52" s="471"/>
      <c r="DJ52" s="25"/>
      <c r="DK52" s="480"/>
      <c r="DL52" s="480"/>
      <c r="DM52" s="480"/>
      <c r="DN52" s="480"/>
      <c r="DO52" s="88">
        <f t="shared" si="36"/>
        <v>10</v>
      </c>
      <c r="DP52" s="3"/>
      <c r="DQ52" s="10"/>
      <c r="DR52" s="74"/>
      <c r="DS52" s="399">
        <v>6</v>
      </c>
      <c r="DT52" s="52"/>
      <c r="DU52" s="25"/>
      <c r="DV52" s="53"/>
      <c r="DW52" s="25"/>
      <c r="DX52" s="25"/>
      <c r="DY52" s="471"/>
      <c r="DZ52" s="471"/>
      <c r="EA52" s="471"/>
      <c r="EB52" s="471"/>
      <c r="EC52" s="471"/>
      <c r="ED52" s="471"/>
      <c r="EE52" s="471"/>
      <c r="EF52" s="471"/>
      <c r="EG52" s="471"/>
      <c r="EH52" s="471"/>
      <c r="EI52" s="471"/>
      <c r="EJ52" s="528"/>
      <c r="EK52" s="471"/>
      <c r="EL52" s="528"/>
      <c r="EM52" s="3">
        <f t="shared" ref="EM52:EM60" si="42">+DZ52+EB52+ED52+EF52+EH52+EJ52+EL52</f>
        <v>0</v>
      </c>
      <c r="EN52" s="3"/>
      <c r="EO52" s="10"/>
      <c r="EP52" s="74"/>
      <c r="EQ52" s="348">
        <v>6</v>
      </c>
      <c r="ER52" s="342" t="s">
        <v>778</v>
      </c>
      <c r="ES52" s="342">
        <v>42648</v>
      </c>
      <c r="ET52" s="342" t="s">
        <v>284</v>
      </c>
      <c r="EU52" s="343" t="s">
        <v>619</v>
      </c>
      <c r="EV52" s="343">
        <v>2014</v>
      </c>
      <c r="EW52" s="643" t="s">
        <v>17</v>
      </c>
      <c r="EX52" s="588">
        <v>5</v>
      </c>
      <c r="EY52" s="562"/>
      <c r="EZ52" s="365"/>
      <c r="FA52" s="562"/>
      <c r="FB52" s="577"/>
      <c r="FC52" s="562"/>
      <c r="FD52" s="343"/>
      <c r="FE52" s="562"/>
      <c r="FF52" s="343"/>
      <c r="FG52" s="352">
        <f t="shared" si="37"/>
        <v>5</v>
      </c>
      <c r="FH52" s="352"/>
      <c r="FI52" s="353"/>
      <c r="FJ52" s="74"/>
      <c r="FK52" s="348">
        <v>6</v>
      </c>
      <c r="FL52" s="612" t="s">
        <v>876</v>
      </c>
      <c r="FM52" s="349">
        <v>38410</v>
      </c>
      <c r="FN52" s="349" t="s">
        <v>341</v>
      </c>
      <c r="FO52" s="350" t="s">
        <v>371</v>
      </c>
      <c r="FP52" s="350">
        <v>2009</v>
      </c>
      <c r="FQ52" s="562" t="s">
        <v>18</v>
      </c>
      <c r="FR52" s="562">
        <v>5</v>
      </c>
      <c r="FS52" s="562"/>
      <c r="FT52" s="562"/>
      <c r="FU52" s="562"/>
      <c r="FV52" s="577"/>
      <c r="FW52" s="562"/>
      <c r="FX52" s="352"/>
      <c r="FY52" s="562"/>
      <c r="FZ52" s="352"/>
      <c r="GA52" s="352">
        <f t="shared" si="38"/>
        <v>5</v>
      </c>
      <c r="GB52" s="352"/>
      <c r="GC52" s="353"/>
      <c r="GE52" s="348">
        <v>6</v>
      </c>
      <c r="GF52" s="341" t="s">
        <v>562</v>
      </c>
      <c r="GG52" s="355">
        <v>35462</v>
      </c>
      <c r="GH52" s="342" t="s">
        <v>286</v>
      </c>
      <c r="GI52" s="343" t="s">
        <v>369</v>
      </c>
      <c r="GJ52" s="343">
        <v>2007</v>
      </c>
      <c r="GK52" s="562" t="s">
        <v>19</v>
      </c>
      <c r="GL52" s="577">
        <v>4</v>
      </c>
      <c r="GM52" s="562"/>
      <c r="GN52" s="343"/>
      <c r="GO52" s="643" t="s">
        <v>19</v>
      </c>
      <c r="GP52" s="577">
        <v>4</v>
      </c>
      <c r="GQ52" s="562"/>
      <c r="GR52" s="352"/>
      <c r="GS52" s="562"/>
      <c r="GT52" s="352"/>
      <c r="GU52" s="562"/>
      <c r="GV52" s="577"/>
      <c r="GW52" s="577"/>
      <c r="GX52" s="577"/>
      <c r="GY52" s="352">
        <f t="shared" si="39"/>
        <v>8</v>
      </c>
      <c r="GZ52" s="352"/>
      <c r="HA52" s="353"/>
      <c r="HC52" s="348">
        <v>6</v>
      </c>
      <c r="HD52" s="470" t="s">
        <v>377</v>
      </c>
      <c r="HE52" s="349">
        <v>34661</v>
      </c>
      <c r="HF52" s="349" t="s">
        <v>226</v>
      </c>
      <c r="HG52" s="350" t="s">
        <v>370</v>
      </c>
      <c r="HH52" s="350">
        <v>2005</v>
      </c>
      <c r="HI52" s="581" t="s">
        <v>222</v>
      </c>
      <c r="HJ52" s="563">
        <v>2</v>
      </c>
      <c r="HK52" s="562"/>
      <c r="HL52" s="343"/>
      <c r="HM52" s="562"/>
      <c r="HN52" s="343"/>
      <c r="HO52" s="562"/>
      <c r="HP52" s="350"/>
      <c r="HQ52" s="562"/>
      <c r="HR52" s="343"/>
      <c r="HS52" s="562"/>
      <c r="HT52" s="343"/>
      <c r="HU52" s="343"/>
      <c r="HV52" s="343"/>
      <c r="HW52" s="352">
        <f t="shared" si="40"/>
        <v>2</v>
      </c>
      <c r="HX52" s="352"/>
      <c r="HY52" s="353"/>
      <c r="IA52" s="379">
        <v>6</v>
      </c>
      <c r="IB52" s="815" t="s">
        <v>476</v>
      </c>
      <c r="IC52" s="535">
        <v>34444</v>
      </c>
      <c r="ID52" s="535" t="s">
        <v>286</v>
      </c>
      <c r="IE52" s="536" t="s">
        <v>368</v>
      </c>
      <c r="IF52" s="536">
        <v>2001</v>
      </c>
      <c r="IG52" s="581" t="s">
        <v>222</v>
      </c>
      <c r="IH52" s="536">
        <v>3</v>
      </c>
      <c r="II52" s="562"/>
      <c r="IJ52" s="577"/>
      <c r="IK52" s="562"/>
      <c r="IL52" s="577"/>
      <c r="IM52" s="562"/>
      <c r="IN52" s="536"/>
      <c r="IO52" s="562"/>
      <c r="IP52" s="536"/>
      <c r="IQ52" s="581"/>
      <c r="IR52" s="536"/>
      <c r="IS52" s="352">
        <f t="shared" si="41"/>
        <v>3</v>
      </c>
      <c r="IT52" s="352"/>
      <c r="IU52" s="353"/>
    </row>
    <row r="53" spans="1:255" ht="20.25" customHeight="1" x14ac:dyDescent="0.25">
      <c r="A53" s="84">
        <v>7</v>
      </c>
      <c r="B53" s="52" t="s">
        <v>766</v>
      </c>
      <c r="C53" s="53">
        <v>39344</v>
      </c>
      <c r="D53" s="53" t="s">
        <v>760</v>
      </c>
      <c r="E53" s="25" t="s">
        <v>546</v>
      </c>
      <c r="F53" s="25">
        <v>2013</v>
      </c>
      <c r="G53" s="480" t="s">
        <v>17</v>
      </c>
      <c r="H53" s="20">
        <v>6</v>
      </c>
      <c r="I53" s="275" t="s">
        <v>222</v>
      </c>
      <c r="J53" s="25">
        <v>4</v>
      </c>
      <c r="K53" s="275"/>
      <c r="L53" s="25"/>
      <c r="M53" s="480"/>
      <c r="N53" s="25"/>
      <c r="O53" s="480"/>
      <c r="P53" s="69"/>
      <c r="Q53" s="275"/>
      <c r="R53" s="69"/>
      <c r="S53" s="69"/>
      <c r="T53" s="69"/>
      <c r="U53" s="3">
        <f t="shared" si="32"/>
        <v>10</v>
      </c>
      <c r="V53" s="3"/>
      <c r="W53" s="10"/>
      <c r="X53" s="74"/>
      <c r="Y53" s="84">
        <v>7</v>
      </c>
      <c r="Z53" s="52" t="s">
        <v>785</v>
      </c>
      <c r="AA53" s="53">
        <v>43376</v>
      </c>
      <c r="AB53" s="53" t="s">
        <v>286</v>
      </c>
      <c r="AC53" s="25" t="s">
        <v>546</v>
      </c>
      <c r="AD53" s="211">
        <v>2012</v>
      </c>
      <c r="AE53" s="480"/>
      <c r="AF53" s="25"/>
      <c r="AG53" s="480"/>
      <c r="AH53" s="25"/>
      <c r="AI53" s="275"/>
      <c r="AJ53" s="480"/>
      <c r="AK53" s="480" t="s">
        <v>19</v>
      </c>
      <c r="AL53" s="25">
        <v>6</v>
      </c>
      <c r="AM53" s="471"/>
      <c r="AN53" s="25"/>
      <c r="AO53" s="471"/>
      <c r="AP53" s="25"/>
      <c r="AQ53" s="480"/>
      <c r="AR53" s="25"/>
      <c r="AS53" s="3">
        <f t="shared" si="33"/>
        <v>6</v>
      </c>
      <c r="AT53" s="3"/>
      <c r="AU53" s="10"/>
      <c r="AV53" s="74"/>
      <c r="AW53" s="84">
        <v>7</v>
      </c>
      <c r="AX53" s="53" t="s">
        <v>686</v>
      </c>
      <c r="AY53" s="53">
        <v>36416</v>
      </c>
      <c r="AZ53" s="53" t="s">
        <v>387</v>
      </c>
      <c r="BA53" s="25" t="s">
        <v>371</v>
      </c>
      <c r="BB53" s="471">
        <v>2009</v>
      </c>
      <c r="BC53" s="526" t="s">
        <v>17</v>
      </c>
      <c r="BD53" s="480">
        <v>8</v>
      </c>
      <c r="BE53" s="275"/>
      <c r="BF53" s="480"/>
      <c r="BG53" s="471"/>
      <c r="BH53" s="480"/>
      <c r="BI53" s="480"/>
      <c r="BJ53" s="480"/>
      <c r="BK53" s="471"/>
      <c r="BL53" s="480"/>
      <c r="BM53" s="275"/>
      <c r="BN53" s="25"/>
      <c r="BO53" s="275"/>
      <c r="BP53" s="25"/>
      <c r="BQ53" s="3">
        <f t="shared" si="34"/>
        <v>8</v>
      </c>
      <c r="BR53" s="3"/>
      <c r="BS53" s="10"/>
      <c r="BT53" s="74"/>
      <c r="BU53" s="84">
        <v>7</v>
      </c>
      <c r="BV53" s="52" t="s">
        <v>718</v>
      </c>
      <c r="BW53" s="53">
        <v>40717</v>
      </c>
      <c r="BX53" s="53" t="s">
        <v>285</v>
      </c>
      <c r="BY53" s="25" t="s">
        <v>540</v>
      </c>
      <c r="BZ53" s="25">
        <v>2008</v>
      </c>
      <c r="CA53" s="471"/>
      <c r="CB53" s="99"/>
      <c r="CC53" s="471" t="s">
        <v>18</v>
      </c>
      <c r="CD53" s="99">
        <v>5</v>
      </c>
      <c r="CE53" s="471"/>
      <c r="CF53" s="99"/>
      <c r="CG53" s="471"/>
      <c r="CH53" s="25"/>
      <c r="CI53" s="471"/>
      <c r="CJ53" s="25"/>
      <c r="CK53" s="25"/>
      <c r="CL53" s="25"/>
      <c r="CM53" s="480"/>
      <c r="CN53" s="99"/>
      <c r="CO53" s="99"/>
      <c r="CP53" s="99"/>
      <c r="CQ53" s="3">
        <f t="shared" si="35"/>
        <v>5</v>
      </c>
      <c r="CR53" s="3"/>
      <c r="CS53" s="10"/>
      <c r="CU53" s="84">
        <v>7</v>
      </c>
      <c r="CV53" s="499"/>
      <c r="CW53" s="500"/>
      <c r="CX53" s="500"/>
      <c r="CY53" s="480"/>
      <c r="CZ53" s="480"/>
      <c r="DA53" s="480"/>
      <c r="DB53" s="480"/>
      <c r="DC53" s="275"/>
      <c r="DD53" s="480"/>
      <c r="DE53" s="275"/>
      <c r="DF53" s="480"/>
      <c r="DG53" s="480"/>
      <c r="DH53" s="480">
        <v>6</v>
      </c>
      <c r="DI53" s="480"/>
      <c r="DJ53" s="480"/>
      <c r="DK53" s="471"/>
      <c r="DL53" s="25"/>
      <c r="DM53" s="25"/>
      <c r="DN53" s="25"/>
      <c r="DO53" s="88">
        <f t="shared" si="36"/>
        <v>6</v>
      </c>
      <c r="DP53" s="3"/>
      <c r="DQ53" s="10"/>
      <c r="DR53" s="74"/>
      <c r="DS53" s="399">
        <v>7</v>
      </c>
      <c r="DT53" s="527"/>
      <c r="DU53" s="471"/>
      <c r="DV53" s="528"/>
      <c r="DW53" s="471"/>
      <c r="DX53" s="471"/>
      <c r="DY53" s="471"/>
      <c r="DZ53" s="480"/>
      <c r="EA53" s="471"/>
      <c r="EB53" s="480"/>
      <c r="EC53" s="471"/>
      <c r="ED53" s="25"/>
      <c r="EE53" s="471"/>
      <c r="EF53" s="480"/>
      <c r="EG53" s="471"/>
      <c r="EH53" s="528"/>
      <c r="EI53" s="471"/>
      <c r="EJ53" s="471"/>
      <c r="EK53" s="471"/>
      <c r="EL53" s="528"/>
      <c r="EM53" s="3">
        <f t="shared" si="42"/>
        <v>0</v>
      </c>
      <c r="EN53" s="3"/>
      <c r="EO53" s="10"/>
      <c r="EP53" s="74"/>
      <c r="EQ53" s="348">
        <v>7</v>
      </c>
      <c r="ER53" s="341" t="s">
        <v>739</v>
      </c>
      <c r="ES53" s="342">
        <v>39318</v>
      </c>
      <c r="ET53" s="342" t="s">
        <v>627</v>
      </c>
      <c r="EU53" s="343" t="s">
        <v>619</v>
      </c>
      <c r="EV53" s="343">
        <v>2013</v>
      </c>
      <c r="EW53" s="643" t="s">
        <v>18</v>
      </c>
      <c r="EX53" s="577">
        <v>4</v>
      </c>
      <c r="EY53" s="562"/>
      <c r="EZ53" s="343"/>
      <c r="FA53" s="562"/>
      <c r="FB53" s="577"/>
      <c r="FC53" s="562"/>
      <c r="FD53" s="343"/>
      <c r="FE53" s="562"/>
      <c r="FF53" s="343"/>
      <c r="FG53" s="352">
        <f t="shared" si="37"/>
        <v>4</v>
      </c>
      <c r="FH53" s="352"/>
      <c r="FI53" s="353"/>
      <c r="FJ53" s="74"/>
      <c r="FK53" s="348">
        <v>7</v>
      </c>
      <c r="FL53" s="341" t="s">
        <v>753</v>
      </c>
      <c r="FM53" s="342">
        <v>37771</v>
      </c>
      <c r="FN53" s="342" t="s">
        <v>662</v>
      </c>
      <c r="FO53" s="343" t="s">
        <v>549</v>
      </c>
      <c r="FP53" s="343">
        <v>2009</v>
      </c>
      <c r="FQ53" s="562" t="s">
        <v>18</v>
      </c>
      <c r="FR53" s="577">
        <v>4</v>
      </c>
      <c r="FS53" s="581"/>
      <c r="FT53" s="577"/>
      <c r="FU53" s="581" t="s">
        <v>222</v>
      </c>
      <c r="FV53" s="562">
        <v>1</v>
      </c>
      <c r="FW53" s="562"/>
      <c r="FX53" s="577"/>
      <c r="FY53" s="581"/>
      <c r="FZ53" s="562"/>
      <c r="GA53" s="352">
        <f t="shared" si="38"/>
        <v>5</v>
      </c>
      <c r="GB53" s="352"/>
      <c r="GC53" s="353"/>
      <c r="GE53" s="348">
        <v>7</v>
      </c>
      <c r="GF53" s="341" t="s">
        <v>569</v>
      </c>
      <c r="GG53" s="342">
        <v>38409</v>
      </c>
      <c r="GH53" s="342" t="s">
        <v>341</v>
      </c>
      <c r="GI53" s="343" t="s">
        <v>371</v>
      </c>
      <c r="GJ53" s="536">
        <v>2007</v>
      </c>
      <c r="GK53" s="581" t="s">
        <v>222</v>
      </c>
      <c r="GL53" s="343">
        <v>2</v>
      </c>
      <c r="GM53" s="562" t="s">
        <v>19</v>
      </c>
      <c r="GN53" s="577">
        <v>3</v>
      </c>
      <c r="GO53" s="581" t="s">
        <v>222</v>
      </c>
      <c r="GP53" s="577">
        <v>2</v>
      </c>
      <c r="GQ53" s="562"/>
      <c r="GR53" s="343"/>
      <c r="GS53" s="581" t="s">
        <v>222</v>
      </c>
      <c r="GT53" s="577">
        <v>1</v>
      </c>
      <c r="GU53" s="562"/>
      <c r="GV53" s="577"/>
      <c r="GW53" s="562"/>
      <c r="GX53" s="577"/>
      <c r="GY53" s="352">
        <f t="shared" si="39"/>
        <v>8</v>
      </c>
      <c r="GZ53" s="352"/>
      <c r="HA53" s="353"/>
      <c r="HC53" s="348">
        <v>7</v>
      </c>
      <c r="HD53" s="341" t="s">
        <v>929</v>
      </c>
      <c r="HE53" s="355">
        <v>38663</v>
      </c>
      <c r="HF53" s="342" t="s">
        <v>283</v>
      </c>
      <c r="HG53" s="343" t="s">
        <v>542</v>
      </c>
      <c r="HH53" s="343">
        <v>2005</v>
      </c>
      <c r="HI53" s="562"/>
      <c r="HJ53" s="357"/>
      <c r="HK53" s="562" t="s">
        <v>20</v>
      </c>
      <c r="HL53" s="343">
        <v>2</v>
      </c>
      <c r="HM53" s="562"/>
      <c r="HN53" s="352"/>
      <c r="HO53" s="562"/>
      <c r="HP53" s="352"/>
      <c r="HQ53" s="562"/>
      <c r="HR53" s="352"/>
      <c r="HS53" s="352"/>
      <c r="HT53" s="352"/>
      <c r="HU53" s="352"/>
      <c r="HV53" s="352"/>
      <c r="HW53" s="352">
        <f t="shared" si="40"/>
        <v>2</v>
      </c>
      <c r="HX53" s="352"/>
      <c r="HY53" s="353"/>
      <c r="IA53" s="379">
        <v>7</v>
      </c>
      <c r="IB53" s="590" t="s">
        <v>365</v>
      </c>
      <c r="IC53" s="535">
        <v>28740</v>
      </c>
      <c r="ID53" s="535" t="s">
        <v>366</v>
      </c>
      <c r="IE53" s="536" t="s">
        <v>368</v>
      </c>
      <c r="IF53" s="577">
        <v>2001</v>
      </c>
      <c r="IG53" s="581" t="s">
        <v>222</v>
      </c>
      <c r="IH53" s="577">
        <v>3</v>
      </c>
      <c r="II53" s="581"/>
      <c r="IJ53" s="577"/>
      <c r="IK53" s="562"/>
      <c r="IL53" s="577"/>
      <c r="IM53" s="562"/>
      <c r="IN53" s="536"/>
      <c r="IO53" s="562"/>
      <c r="IP53" s="577"/>
      <c r="IQ53" s="581"/>
      <c r="IR53" s="577"/>
      <c r="IS53" s="352">
        <f t="shared" si="41"/>
        <v>3</v>
      </c>
      <c r="IT53" s="352"/>
      <c r="IU53" s="353"/>
    </row>
    <row r="54" spans="1:255" ht="20.25" customHeight="1" x14ac:dyDescent="0.25">
      <c r="A54" s="84">
        <v>8</v>
      </c>
      <c r="B54" s="52" t="s">
        <v>956</v>
      </c>
      <c r="C54" s="53">
        <v>40069</v>
      </c>
      <c r="D54" s="53" t="s">
        <v>306</v>
      </c>
      <c r="E54" s="25" t="s">
        <v>544</v>
      </c>
      <c r="F54" s="25">
        <v>2013</v>
      </c>
      <c r="G54" s="275"/>
      <c r="H54" s="25"/>
      <c r="I54" s="275"/>
      <c r="J54" s="25"/>
      <c r="K54" s="480" t="s">
        <v>19</v>
      </c>
      <c r="L54" s="69">
        <v>4</v>
      </c>
      <c r="M54" s="480" t="s">
        <v>19</v>
      </c>
      <c r="N54" s="25">
        <v>6</v>
      </c>
      <c r="O54" s="275"/>
      <c r="P54" s="69"/>
      <c r="Q54" s="471"/>
      <c r="R54" s="25"/>
      <c r="S54" s="275"/>
      <c r="T54" s="25"/>
      <c r="U54" s="3">
        <f t="shared" si="32"/>
        <v>10</v>
      </c>
      <c r="V54" s="3"/>
      <c r="W54" s="10"/>
      <c r="X54" s="74"/>
      <c r="Y54" s="84">
        <v>8</v>
      </c>
      <c r="Z54" s="52" t="s">
        <v>1096</v>
      </c>
      <c r="AA54" s="53">
        <v>42984</v>
      </c>
      <c r="AB54" s="53" t="s">
        <v>283</v>
      </c>
      <c r="AC54" s="25" t="s">
        <v>619</v>
      </c>
      <c r="AD54" s="211">
        <v>2012</v>
      </c>
      <c r="AE54" s="480"/>
      <c r="AF54" s="480"/>
      <c r="AG54" s="480"/>
      <c r="AH54" s="480"/>
      <c r="AI54" s="480"/>
      <c r="AJ54" s="480"/>
      <c r="AK54" s="480" t="s">
        <v>20</v>
      </c>
      <c r="AL54" s="480">
        <v>4</v>
      </c>
      <c r="AM54" s="471"/>
      <c r="AN54" s="480"/>
      <c r="AO54" s="471"/>
      <c r="AP54" s="480"/>
      <c r="AQ54" s="275"/>
      <c r="AR54" s="480"/>
      <c r="AS54" s="3">
        <f t="shared" si="33"/>
        <v>4</v>
      </c>
      <c r="AT54" s="3"/>
      <c r="AU54" s="10"/>
      <c r="AV54" s="74"/>
      <c r="AW54" s="84">
        <v>8</v>
      </c>
      <c r="AX54" s="52" t="s">
        <v>690</v>
      </c>
      <c r="AY54" s="53">
        <v>39014</v>
      </c>
      <c r="AZ54" s="53" t="s">
        <v>387</v>
      </c>
      <c r="BA54" s="25" t="s">
        <v>371</v>
      </c>
      <c r="BB54" s="25">
        <v>2010</v>
      </c>
      <c r="BC54" s="480" t="s">
        <v>19</v>
      </c>
      <c r="BD54" s="25">
        <v>4</v>
      </c>
      <c r="BE54" s="275" t="s">
        <v>222</v>
      </c>
      <c r="BF54" s="480">
        <v>4</v>
      </c>
      <c r="BG54" s="471"/>
      <c r="BH54" s="25"/>
      <c r="BI54" s="471"/>
      <c r="BJ54" s="25"/>
      <c r="BK54" s="471"/>
      <c r="BL54" s="3"/>
      <c r="BM54" s="471"/>
      <c r="BN54" s="3"/>
      <c r="BO54" s="275"/>
      <c r="BP54" s="99"/>
      <c r="BQ54" s="3">
        <f t="shared" si="34"/>
        <v>8</v>
      </c>
      <c r="BR54" s="3"/>
      <c r="BS54" s="10"/>
      <c r="BT54" s="74"/>
      <c r="BU54" s="84">
        <v>8</v>
      </c>
      <c r="BV54" s="53" t="s">
        <v>1072</v>
      </c>
      <c r="BW54" s="53">
        <v>37780</v>
      </c>
      <c r="BX54" s="53" t="s">
        <v>399</v>
      </c>
      <c r="BY54" s="25" t="s">
        <v>540</v>
      </c>
      <c r="BZ54" s="25">
        <v>2007</v>
      </c>
      <c r="CA54" s="471"/>
      <c r="CB54" s="25"/>
      <c r="CC54" s="471"/>
      <c r="CD54" s="25"/>
      <c r="CE54" s="471"/>
      <c r="CF54" s="25"/>
      <c r="CG54" s="471"/>
      <c r="CH54" s="20"/>
      <c r="CI54" s="471"/>
      <c r="CJ54" s="20"/>
      <c r="CK54" s="526" t="s">
        <v>18</v>
      </c>
      <c r="CL54" s="20">
        <v>4</v>
      </c>
      <c r="CM54" s="471"/>
      <c r="CN54" s="103"/>
      <c r="CO54" s="103"/>
      <c r="CP54" s="103"/>
      <c r="CQ54" s="3">
        <f t="shared" si="35"/>
        <v>4</v>
      </c>
      <c r="CR54" s="3"/>
      <c r="CS54" s="10"/>
      <c r="CU54" s="84">
        <v>8</v>
      </c>
      <c r="CV54" s="52" t="s">
        <v>574</v>
      </c>
      <c r="CW54" s="53">
        <v>37940</v>
      </c>
      <c r="CX54" s="53" t="s">
        <v>1065</v>
      </c>
      <c r="CY54" s="25" t="s">
        <v>549</v>
      </c>
      <c r="CZ54" s="25">
        <v>2006</v>
      </c>
      <c r="DA54" s="480"/>
      <c r="DB54" s="25"/>
      <c r="DC54" s="275"/>
      <c r="DD54" s="25"/>
      <c r="DE54" s="480"/>
      <c r="DF54" s="25"/>
      <c r="DG54" s="480" t="s">
        <v>20</v>
      </c>
      <c r="DH54" s="25">
        <v>4</v>
      </c>
      <c r="DI54" s="471"/>
      <c r="DJ54" s="25"/>
      <c r="DK54" s="471"/>
      <c r="DL54" s="25"/>
      <c r="DM54" s="25"/>
      <c r="DN54" s="69"/>
      <c r="DO54" s="88">
        <f t="shared" si="36"/>
        <v>4</v>
      </c>
      <c r="DP54" s="3"/>
      <c r="DQ54" s="10"/>
      <c r="DR54" s="74"/>
      <c r="DS54" s="399">
        <v>8</v>
      </c>
      <c r="DT54" s="527"/>
      <c r="DU54" s="471"/>
      <c r="DV54" s="528"/>
      <c r="DW54" s="471"/>
      <c r="DX54" s="471"/>
      <c r="DY54" s="471"/>
      <c r="DZ54" s="459"/>
      <c r="EA54" s="471"/>
      <c r="EB54" s="480"/>
      <c r="EC54" s="471"/>
      <c r="ED54" s="471"/>
      <c r="EE54" s="471"/>
      <c r="EF54" s="471"/>
      <c r="EG54" s="471"/>
      <c r="EH54" s="480"/>
      <c r="EI54" s="471"/>
      <c r="EJ54" s="528"/>
      <c r="EK54" s="471"/>
      <c r="EL54" s="528"/>
      <c r="EM54" s="3">
        <f t="shared" si="42"/>
        <v>0</v>
      </c>
      <c r="EN54" s="3"/>
      <c r="EO54" s="10"/>
      <c r="EP54" s="74"/>
      <c r="EQ54" s="348">
        <v>8</v>
      </c>
      <c r="ER54" s="342" t="s">
        <v>638</v>
      </c>
      <c r="ES54" s="342">
        <v>42702</v>
      </c>
      <c r="ET54" s="342" t="s">
        <v>399</v>
      </c>
      <c r="EU54" s="343" t="s">
        <v>619</v>
      </c>
      <c r="EV54" s="577">
        <v>2013</v>
      </c>
      <c r="EW54" s="643" t="s">
        <v>19</v>
      </c>
      <c r="EX54" s="365">
        <v>2</v>
      </c>
      <c r="EY54" s="643"/>
      <c r="EZ54" s="365"/>
      <c r="FA54" s="643"/>
      <c r="FB54" s="365"/>
      <c r="FC54" s="562"/>
      <c r="FD54" s="343"/>
      <c r="FE54" s="562"/>
      <c r="FF54" s="343"/>
      <c r="FG54" s="352">
        <f t="shared" si="37"/>
        <v>2</v>
      </c>
      <c r="FH54" s="352"/>
      <c r="FI54" s="353"/>
      <c r="FJ54" s="74"/>
      <c r="FK54" s="348">
        <v>8</v>
      </c>
      <c r="FL54" s="342" t="s">
        <v>837</v>
      </c>
      <c r="FM54" s="342">
        <v>38467</v>
      </c>
      <c r="FN54" s="342" t="s">
        <v>286</v>
      </c>
      <c r="FO54" s="343" t="s">
        <v>549</v>
      </c>
      <c r="FP54" s="343">
        <v>2010</v>
      </c>
      <c r="FQ54" s="643"/>
      <c r="FR54" s="588"/>
      <c r="FS54" s="581" t="s">
        <v>222</v>
      </c>
      <c r="FT54" s="577">
        <v>2</v>
      </c>
      <c r="FU54" s="643" t="s">
        <v>19</v>
      </c>
      <c r="FV54" s="577">
        <v>3</v>
      </c>
      <c r="FW54" s="581"/>
      <c r="FX54" s="562"/>
      <c r="FY54" s="581"/>
      <c r="FZ54" s="562"/>
      <c r="GA54" s="352">
        <f t="shared" si="38"/>
        <v>5</v>
      </c>
      <c r="GB54" s="352"/>
      <c r="GC54" s="353"/>
      <c r="GE54" s="348">
        <v>8</v>
      </c>
      <c r="GF54" s="342" t="s">
        <v>539</v>
      </c>
      <c r="GG54" s="342">
        <v>38948</v>
      </c>
      <c r="GH54" s="342" t="s">
        <v>283</v>
      </c>
      <c r="GI54" s="343" t="s">
        <v>542</v>
      </c>
      <c r="GJ54" s="343">
        <v>2008</v>
      </c>
      <c r="GK54" s="581" t="s">
        <v>222</v>
      </c>
      <c r="GL54" s="588">
        <v>2</v>
      </c>
      <c r="GM54" s="562" t="s">
        <v>17</v>
      </c>
      <c r="GN54" s="577">
        <v>5</v>
      </c>
      <c r="GO54" s="562"/>
      <c r="GP54" s="343"/>
      <c r="GQ54" s="562"/>
      <c r="GR54" s="365"/>
      <c r="GS54" s="562"/>
      <c r="GT54" s="577"/>
      <c r="GU54" s="562"/>
      <c r="GV54" s="577"/>
      <c r="GW54" s="577"/>
      <c r="GX54" s="577"/>
      <c r="GY54" s="352">
        <f t="shared" si="39"/>
        <v>7</v>
      </c>
      <c r="GZ54" s="352"/>
      <c r="HA54" s="353"/>
      <c r="HC54" s="348">
        <v>8</v>
      </c>
      <c r="HD54" s="342"/>
      <c r="HE54" s="342"/>
      <c r="HF54" s="342"/>
      <c r="HG54" s="343"/>
      <c r="HH54" s="577"/>
      <c r="HI54" s="562"/>
      <c r="HJ54" s="365"/>
      <c r="HK54" s="562"/>
      <c r="HL54" s="365"/>
      <c r="HM54" s="562"/>
      <c r="HN54" s="365"/>
      <c r="HO54" s="562"/>
      <c r="HP54" s="352"/>
      <c r="HQ54" s="562"/>
      <c r="HR54" s="352"/>
      <c r="HS54" s="562"/>
      <c r="HT54" s="343"/>
      <c r="HU54" s="343"/>
      <c r="HV54" s="343"/>
      <c r="HW54" s="352">
        <f t="shared" si="40"/>
        <v>0</v>
      </c>
      <c r="HX54" s="352"/>
      <c r="HY54" s="353"/>
      <c r="IA54" s="379">
        <v>8</v>
      </c>
      <c r="IB54" s="534"/>
      <c r="IC54" s="536"/>
      <c r="ID54" s="535"/>
      <c r="IE54" s="536"/>
      <c r="IF54" s="536"/>
      <c r="IG54" s="581"/>
      <c r="IH54" s="536"/>
      <c r="II54" s="562"/>
      <c r="IJ54" s="536"/>
      <c r="IK54" s="562"/>
      <c r="IL54" s="536"/>
      <c r="IM54" s="562"/>
      <c r="IN54" s="536"/>
      <c r="IO54" s="562"/>
      <c r="IP54" s="536"/>
      <c r="IQ54" s="536"/>
      <c r="IR54" s="536"/>
      <c r="IS54" s="352">
        <f t="shared" ref="IS54" si="43">+IH54+IJ54+IL54+IN54+IP54+IR54</f>
        <v>0</v>
      </c>
      <c r="IT54" s="352"/>
      <c r="IU54" s="353"/>
    </row>
    <row r="55" spans="1:255" ht="20.25" customHeight="1" x14ac:dyDescent="0.25">
      <c r="A55" s="84">
        <v>9</v>
      </c>
      <c r="B55" s="52" t="s">
        <v>886</v>
      </c>
      <c r="C55" s="53">
        <v>40643</v>
      </c>
      <c r="D55" s="53" t="s">
        <v>524</v>
      </c>
      <c r="E55" s="25" t="s">
        <v>546</v>
      </c>
      <c r="F55" s="25">
        <v>2013</v>
      </c>
      <c r="G55" s="275"/>
      <c r="H55" s="25"/>
      <c r="I55" s="480" t="s">
        <v>18</v>
      </c>
      <c r="J55" s="25">
        <v>10</v>
      </c>
      <c r="K55" s="275"/>
      <c r="L55" s="25"/>
      <c r="M55" s="275"/>
      <c r="N55" s="25"/>
      <c r="O55" s="275"/>
      <c r="P55" s="25"/>
      <c r="Q55" s="275"/>
      <c r="R55" s="69"/>
      <c r="S55" s="69"/>
      <c r="T55" s="69"/>
      <c r="U55" s="3">
        <f t="shared" si="32"/>
        <v>10</v>
      </c>
      <c r="V55" s="3"/>
      <c r="W55" s="10"/>
      <c r="X55" s="74"/>
      <c r="Y55" s="84">
        <v>9</v>
      </c>
      <c r="Z55" s="111" t="s">
        <v>789</v>
      </c>
      <c r="AA55" s="100" t="s">
        <v>790</v>
      </c>
      <c r="AB55" s="100" t="s">
        <v>385</v>
      </c>
      <c r="AC55" s="99" t="s">
        <v>619</v>
      </c>
      <c r="AD55" s="210">
        <v>2012</v>
      </c>
      <c r="AE55" s="480" t="s">
        <v>19</v>
      </c>
      <c r="AF55" s="25">
        <v>3</v>
      </c>
      <c r="AG55" s="480"/>
      <c r="AH55" s="25"/>
      <c r="AI55" s="471"/>
      <c r="AJ55" s="480"/>
      <c r="AK55" s="275"/>
      <c r="AL55" s="637"/>
      <c r="AM55" s="471"/>
      <c r="AN55" s="25"/>
      <c r="AO55" s="275"/>
      <c r="AP55" s="25"/>
      <c r="AQ55" s="275"/>
      <c r="AR55" s="25"/>
      <c r="AS55" s="3">
        <f t="shared" si="33"/>
        <v>3</v>
      </c>
      <c r="AT55" s="3"/>
      <c r="AU55" s="10"/>
      <c r="AV55" s="74"/>
      <c r="AW55" s="84">
        <v>9</v>
      </c>
      <c r="AX55" s="111" t="s">
        <v>691</v>
      </c>
      <c r="AY55" s="99">
        <v>39446</v>
      </c>
      <c r="AZ55" s="100" t="s">
        <v>517</v>
      </c>
      <c r="BA55" s="99" t="s">
        <v>549</v>
      </c>
      <c r="BB55" s="99">
        <v>2010</v>
      </c>
      <c r="BC55" s="275" t="s">
        <v>222</v>
      </c>
      <c r="BD55" s="25">
        <v>2</v>
      </c>
      <c r="BE55" s="275" t="s">
        <v>222</v>
      </c>
      <c r="BF55" s="480">
        <v>4</v>
      </c>
      <c r="BG55" s="275"/>
      <c r="BH55" s="25"/>
      <c r="BI55" s="275"/>
      <c r="BJ55" s="479"/>
      <c r="BK55" s="275"/>
      <c r="BL55" s="480"/>
      <c r="BM55" s="275"/>
      <c r="BN55" s="25"/>
      <c r="BO55" s="25"/>
      <c r="BP55" s="25"/>
      <c r="BQ55" s="3">
        <f t="shared" si="34"/>
        <v>6</v>
      </c>
      <c r="BR55" s="3"/>
      <c r="BS55" s="10"/>
      <c r="BT55" s="74"/>
      <c r="BU55" s="84">
        <v>9</v>
      </c>
      <c r="BV55" s="53" t="s">
        <v>523</v>
      </c>
      <c r="BW55" s="53">
        <v>38491</v>
      </c>
      <c r="BX55" s="53" t="s">
        <v>524</v>
      </c>
      <c r="BY55" s="25" t="s">
        <v>371</v>
      </c>
      <c r="BZ55" s="25">
        <v>2007</v>
      </c>
      <c r="CA55" s="471"/>
      <c r="CB55" s="99"/>
      <c r="CC55" s="471" t="s">
        <v>19</v>
      </c>
      <c r="CD55" s="99">
        <v>3</v>
      </c>
      <c r="CE55" s="275"/>
      <c r="CF55" s="99"/>
      <c r="CG55" s="471"/>
      <c r="CH55" s="99"/>
      <c r="CI55" s="471"/>
      <c r="CJ55" s="99"/>
      <c r="CK55" s="99"/>
      <c r="CL55" s="99"/>
      <c r="CM55" s="25"/>
      <c r="CN55" s="25"/>
      <c r="CO55" s="25"/>
      <c r="CP55" s="25"/>
      <c r="CQ55" s="3">
        <f t="shared" si="35"/>
        <v>3</v>
      </c>
      <c r="CR55" s="3"/>
      <c r="CS55" s="10"/>
      <c r="CU55" s="84">
        <v>9</v>
      </c>
      <c r="CV55" s="499" t="s">
        <v>914</v>
      </c>
      <c r="CW55" s="500">
        <v>123466</v>
      </c>
      <c r="CX55" s="500" t="s">
        <v>366</v>
      </c>
      <c r="CY55" s="480" t="s">
        <v>619</v>
      </c>
      <c r="CZ55" s="637">
        <v>2004</v>
      </c>
      <c r="DA55" s="480"/>
      <c r="DB55" s="480"/>
      <c r="DC55" s="275" t="s">
        <v>222</v>
      </c>
      <c r="DD55" s="480">
        <v>3</v>
      </c>
      <c r="DE55" s="471"/>
      <c r="DF55" s="3"/>
      <c r="DG55" s="471"/>
      <c r="DH55" s="3"/>
      <c r="DI55" s="471"/>
      <c r="DJ55" s="3"/>
      <c r="DK55" s="471"/>
      <c r="DL55" s="3"/>
      <c r="DM55" s="480"/>
      <c r="DN55" s="480"/>
      <c r="DO55" s="88">
        <f t="shared" si="36"/>
        <v>3</v>
      </c>
      <c r="DP55" s="3"/>
      <c r="DQ55" s="10"/>
      <c r="DR55" s="74"/>
      <c r="DS55" s="399">
        <v>9</v>
      </c>
      <c r="DT55" s="52"/>
      <c r="DU55" s="25"/>
      <c r="DV55" s="53"/>
      <c r="DW55" s="25"/>
      <c r="DX55" s="480"/>
      <c r="DY55" s="471"/>
      <c r="DZ55" s="471"/>
      <c r="EA55" s="471"/>
      <c r="EB55" s="471"/>
      <c r="EC55" s="471"/>
      <c r="ED55" s="471"/>
      <c r="EE55" s="471"/>
      <c r="EF55" s="471"/>
      <c r="EG55" s="471"/>
      <c r="EH55" s="471"/>
      <c r="EI55" s="471"/>
      <c r="EJ55" s="528"/>
      <c r="EK55" s="471"/>
      <c r="EL55" s="528"/>
      <c r="EM55" s="3">
        <f t="shared" si="42"/>
        <v>0</v>
      </c>
      <c r="EN55" s="3"/>
      <c r="EO55" s="10"/>
      <c r="EP55" s="74"/>
      <c r="EQ55" s="348">
        <v>9</v>
      </c>
      <c r="ER55" s="341"/>
      <c r="ES55" s="342"/>
      <c r="ET55" s="342"/>
      <c r="EU55" s="343"/>
      <c r="EV55" s="577"/>
      <c r="EW55" s="643"/>
      <c r="EX55" s="365"/>
      <c r="EY55" s="643"/>
      <c r="EZ55" s="365"/>
      <c r="FA55" s="643"/>
      <c r="FB55" s="365"/>
      <c r="FC55" s="581"/>
      <c r="FD55" s="365"/>
      <c r="FE55" s="581"/>
      <c r="FF55" s="365"/>
      <c r="FG55" s="352">
        <f t="shared" ref="FG55:FG58" si="44">+EX55+EZ55+FB55+FD55+FF55</f>
        <v>0</v>
      </c>
      <c r="FH55" s="352"/>
      <c r="FI55" s="353"/>
      <c r="FJ55" s="74"/>
      <c r="FK55" s="348">
        <v>9</v>
      </c>
      <c r="FL55" s="341" t="s">
        <v>843</v>
      </c>
      <c r="FM55" s="342">
        <v>38456</v>
      </c>
      <c r="FN55" s="342" t="s">
        <v>286</v>
      </c>
      <c r="FO55" s="343" t="s">
        <v>371</v>
      </c>
      <c r="FP55" s="343">
        <v>2009</v>
      </c>
      <c r="FQ55" s="597"/>
      <c r="FR55" s="562"/>
      <c r="FS55" s="683" t="s">
        <v>19</v>
      </c>
      <c r="FT55" s="562">
        <v>4</v>
      </c>
      <c r="FU55" s="581"/>
      <c r="FV55" s="562"/>
      <c r="FW55" s="562"/>
      <c r="FX55" s="562"/>
      <c r="FY55" s="562"/>
      <c r="FZ55" s="562"/>
      <c r="GA55" s="352">
        <f t="shared" si="38"/>
        <v>4</v>
      </c>
      <c r="GB55" s="352"/>
      <c r="GC55" s="353"/>
      <c r="GE55" s="348">
        <v>9</v>
      </c>
      <c r="GF55" s="342" t="s">
        <v>758</v>
      </c>
      <c r="GG55" s="355">
        <v>37763</v>
      </c>
      <c r="GH55" s="342" t="s">
        <v>644</v>
      </c>
      <c r="GI55" s="343" t="s">
        <v>542</v>
      </c>
      <c r="GJ55" s="343">
        <v>2008</v>
      </c>
      <c r="GK55" s="562"/>
      <c r="GL55" s="577"/>
      <c r="GM55" s="562" t="s">
        <v>18</v>
      </c>
      <c r="GN55" s="577">
        <v>4</v>
      </c>
      <c r="GO55" s="581"/>
      <c r="GP55" s="577"/>
      <c r="GQ55" s="562"/>
      <c r="GR55" s="360"/>
      <c r="GS55" s="562"/>
      <c r="GT55" s="352"/>
      <c r="GU55" s="562"/>
      <c r="GV55" s="352"/>
      <c r="GW55" s="352"/>
      <c r="GX55" s="352"/>
      <c r="GY55" s="352">
        <f t="shared" si="39"/>
        <v>4</v>
      </c>
      <c r="GZ55" s="352"/>
      <c r="HA55" s="353"/>
      <c r="HC55" s="348">
        <v>9</v>
      </c>
      <c r="HD55" s="342"/>
      <c r="HE55" s="342"/>
      <c r="HF55" s="342"/>
      <c r="HG55" s="343"/>
      <c r="HH55" s="577"/>
      <c r="HI55" s="562"/>
      <c r="HJ55" s="343"/>
      <c r="HK55" s="562"/>
      <c r="HL55" s="365"/>
      <c r="HM55" s="562"/>
      <c r="HN55" s="343"/>
      <c r="HO55" s="562"/>
      <c r="HP55" s="352"/>
      <c r="HQ55" s="562"/>
      <c r="HR55" s="352"/>
      <c r="HS55" s="562"/>
      <c r="HT55" s="343"/>
      <c r="HU55" s="352"/>
      <c r="HV55" s="352"/>
      <c r="HW55" s="352">
        <f t="shared" si="40"/>
        <v>0</v>
      </c>
      <c r="HX55" s="352"/>
      <c r="HY55" s="353"/>
      <c r="IA55" s="379">
        <v>9</v>
      </c>
      <c r="IB55" s="341"/>
      <c r="IC55" s="343"/>
      <c r="ID55" s="342"/>
      <c r="IE55" s="343"/>
      <c r="IF55" s="536"/>
      <c r="IG55" s="562"/>
      <c r="IH55" s="536"/>
      <c r="II55" s="562"/>
      <c r="IJ55" s="536"/>
      <c r="IK55" s="562"/>
      <c r="IL55" s="536"/>
      <c r="IM55" s="562"/>
      <c r="IN55" s="536"/>
      <c r="IO55" s="562"/>
      <c r="IP55" s="536"/>
      <c r="IQ55" s="536"/>
      <c r="IR55" s="536"/>
      <c r="IS55" s="352">
        <f t="shared" ref="IS55:IS56" si="45">+IH55+IJ55+IL55+IN55+IP55+IR55</f>
        <v>0</v>
      </c>
      <c r="IT55" s="352"/>
      <c r="IU55" s="353"/>
    </row>
    <row r="56" spans="1:255" ht="20.25" customHeight="1" x14ac:dyDescent="0.25">
      <c r="A56" s="84">
        <v>10</v>
      </c>
      <c r="B56" s="111" t="s">
        <v>867</v>
      </c>
      <c r="C56" s="100">
        <v>43006</v>
      </c>
      <c r="D56" s="100" t="s">
        <v>286</v>
      </c>
      <c r="E56" s="99" t="s">
        <v>619</v>
      </c>
      <c r="F56" s="99">
        <v>2014</v>
      </c>
      <c r="G56" s="275"/>
      <c r="H56" s="25"/>
      <c r="I56" s="275" t="s">
        <v>222</v>
      </c>
      <c r="J56" s="25">
        <v>4</v>
      </c>
      <c r="K56" s="471"/>
      <c r="L56" s="99"/>
      <c r="M56" s="480" t="s">
        <v>18</v>
      </c>
      <c r="N56" s="69">
        <v>6</v>
      </c>
      <c r="O56" s="275"/>
      <c r="P56" s="25"/>
      <c r="Q56" s="471"/>
      <c r="R56" s="25"/>
      <c r="S56" s="25"/>
      <c r="T56" s="25"/>
      <c r="U56" s="3">
        <f t="shared" si="32"/>
        <v>10</v>
      </c>
      <c r="V56" s="3"/>
      <c r="W56" s="10"/>
      <c r="X56" s="74"/>
      <c r="Y56" s="84">
        <v>10</v>
      </c>
      <c r="Z56" s="111" t="s">
        <v>655</v>
      </c>
      <c r="AA56" s="100">
        <v>38545</v>
      </c>
      <c r="AB56" s="100" t="s">
        <v>328</v>
      </c>
      <c r="AC56" s="99" t="s">
        <v>619</v>
      </c>
      <c r="AD56" s="210">
        <v>2012</v>
      </c>
      <c r="AE56" s="275" t="s">
        <v>19</v>
      </c>
      <c r="AF56" s="25">
        <v>3</v>
      </c>
      <c r="AG56" s="480"/>
      <c r="AH56" s="25"/>
      <c r="AI56" s="471"/>
      <c r="AJ56" s="25"/>
      <c r="AK56" s="471"/>
      <c r="AL56" s="480"/>
      <c r="AM56" s="275"/>
      <c r="AN56" s="25"/>
      <c r="AO56" s="471"/>
      <c r="AP56" s="25"/>
      <c r="AQ56" s="275"/>
      <c r="AR56" s="480"/>
      <c r="AS56" s="3">
        <f t="shared" si="33"/>
        <v>3</v>
      </c>
      <c r="AT56" s="3"/>
      <c r="AU56" s="10"/>
      <c r="AV56" s="74"/>
      <c r="AW56" s="84">
        <v>10</v>
      </c>
      <c r="AX56" s="111" t="s">
        <v>820</v>
      </c>
      <c r="AY56" s="99">
        <v>41439</v>
      </c>
      <c r="AZ56" s="100" t="s">
        <v>366</v>
      </c>
      <c r="BA56" s="99" t="s">
        <v>544</v>
      </c>
      <c r="BB56" s="99">
        <v>2010</v>
      </c>
      <c r="BC56" s="471" t="s">
        <v>17</v>
      </c>
      <c r="BD56" s="69">
        <v>6</v>
      </c>
      <c r="BE56" s="480"/>
      <c r="BF56" s="25"/>
      <c r="BG56" s="471"/>
      <c r="BH56" s="25"/>
      <c r="BI56" s="471"/>
      <c r="BJ56" s="25"/>
      <c r="BK56" s="275"/>
      <c r="BL56" s="25"/>
      <c r="BM56" s="471"/>
      <c r="BN56" s="88"/>
      <c r="BO56" s="275"/>
      <c r="BP56" s="99"/>
      <c r="BQ56" s="3">
        <f t="shared" si="34"/>
        <v>6</v>
      </c>
      <c r="BR56" s="3"/>
      <c r="BS56" s="10"/>
      <c r="BT56" s="74"/>
      <c r="BU56" s="84">
        <v>10</v>
      </c>
      <c r="BV56" s="532" t="s">
        <v>848</v>
      </c>
      <c r="BW56" s="533">
        <v>35586</v>
      </c>
      <c r="BX56" s="533" t="s">
        <v>393</v>
      </c>
      <c r="BY56" s="471" t="s">
        <v>546</v>
      </c>
      <c r="BZ56" s="471">
        <v>2007</v>
      </c>
      <c r="CA56" s="480"/>
      <c r="CB56" s="471"/>
      <c r="CC56" s="480" t="s">
        <v>19</v>
      </c>
      <c r="CD56" s="471">
        <v>3</v>
      </c>
      <c r="CE56" s="275"/>
      <c r="CF56" s="471"/>
      <c r="CG56" s="275"/>
      <c r="CH56" s="471"/>
      <c r="CI56" s="471"/>
      <c r="CJ56" s="99"/>
      <c r="CK56" s="275"/>
      <c r="CL56" s="480"/>
      <c r="CM56" s="479"/>
      <c r="CN56" s="99"/>
      <c r="CO56" s="99"/>
      <c r="CP56" s="99"/>
      <c r="CQ56" s="3">
        <f t="shared" si="35"/>
        <v>3</v>
      </c>
      <c r="CR56" s="3"/>
      <c r="CS56" s="10"/>
      <c r="CU56" s="84">
        <v>10</v>
      </c>
      <c r="CV56" s="499" t="s">
        <v>913</v>
      </c>
      <c r="CW56" s="500">
        <v>42265</v>
      </c>
      <c r="CX56" s="500" t="s">
        <v>912</v>
      </c>
      <c r="CY56" s="480" t="s">
        <v>546</v>
      </c>
      <c r="CZ56" s="480">
        <v>2006</v>
      </c>
      <c r="DA56" s="275"/>
      <c r="DB56" s="480"/>
      <c r="DC56" s="471"/>
      <c r="DD56" s="480"/>
      <c r="DE56" s="275" t="s">
        <v>19</v>
      </c>
      <c r="DF56" s="480">
        <v>3</v>
      </c>
      <c r="DG56" s="275"/>
      <c r="DH56" s="480"/>
      <c r="DI56" s="471"/>
      <c r="DJ56" s="25"/>
      <c r="DK56" s="471"/>
      <c r="DL56" s="25"/>
      <c r="DM56" s="25"/>
      <c r="DN56" s="25"/>
      <c r="DO56" s="88">
        <f t="shared" si="36"/>
        <v>3</v>
      </c>
      <c r="DP56" s="3"/>
      <c r="DQ56" s="10"/>
      <c r="DR56" s="74"/>
      <c r="DS56" s="399">
        <v>10</v>
      </c>
      <c r="DT56" s="527"/>
      <c r="DU56" s="471"/>
      <c r="DV56" s="528"/>
      <c r="DW56" s="471"/>
      <c r="DX56" s="471"/>
      <c r="DY56" s="275"/>
      <c r="DZ56" s="471"/>
      <c r="EA56" s="275"/>
      <c r="EB56" s="471"/>
      <c r="EC56" s="275"/>
      <c r="ED56" s="471"/>
      <c r="EE56" s="275"/>
      <c r="EF56" s="480"/>
      <c r="EG56" s="471"/>
      <c r="EH56" s="471"/>
      <c r="EI56" s="471"/>
      <c r="EJ56" s="526"/>
      <c r="EK56" s="471"/>
      <c r="EL56" s="471"/>
      <c r="EM56" s="3">
        <f t="shared" si="42"/>
        <v>0</v>
      </c>
      <c r="EN56" s="3"/>
      <c r="EO56" s="10"/>
      <c r="EP56" s="74"/>
      <c r="EQ56" s="348">
        <v>10</v>
      </c>
      <c r="ER56" s="341"/>
      <c r="ES56" s="342"/>
      <c r="ET56" s="342"/>
      <c r="EU56" s="343"/>
      <c r="EV56" s="343"/>
      <c r="EW56" s="581"/>
      <c r="EX56" s="588"/>
      <c r="EY56" s="562"/>
      <c r="EZ56" s="365"/>
      <c r="FA56" s="562"/>
      <c r="FB56" s="365"/>
      <c r="FC56" s="581"/>
      <c r="FD56" s="365"/>
      <c r="FE56" s="562"/>
      <c r="FF56" s="365"/>
      <c r="FG56" s="352">
        <f t="shared" si="44"/>
        <v>0</v>
      </c>
      <c r="FH56" s="352"/>
      <c r="FI56" s="353"/>
      <c r="FJ56" s="74"/>
      <c r="FK56" s="348">
        <v>10</v>
      </c>
      <c r="FL56" s="341" t="s">
        <v>877</v>
      </c>
      <c r="FM56" s="342">
        <v>40151</v>
      </c>
      <c r="FN56" s="342" t="s">
        <v>385</v>
      </c>
      <c r="FO56" s="343" t="s">
        <v>371</v>
      </c>
      <c r="FP56" s="343">
        <v>2010</v>
      </c>
      <c r="FQ56" s="562" t="s">
        <v>19</v>
      </c>
      <c r="FR56" s="562">
        <v>3</v>
      </c>
      <c r="FS56" s="562"/>
      <c r="FT56" s="562"/>
      <c r="FU56" s="643"/>
      <c r="FV56" s="577"/>
      <c r="FW56" s="562"/>
      <c r="FX56" s="562"/>
      <c r="FY56" s="562"/>
      <c r="FZ56" s="562"/>
      <c r="GA56" s="352">
        <f t="shared" si="38"/>
        <v>3</v>
      </c>
      <c r="GB56" s="352"/>
      <c r="GC56" s="353"/>
      <c r="GE56" s="348">
        <v>10</v>
      </c>
      <c r="GF56" s="586" t="s">
        <v>860</v>
      </c>
      <c r="GG56" s="355">
        <v>35583</v>
      </c>
      <c r="GH56" s="342" t="s">
        <v>393</v>
      </c>
      <c r="GI56" s="343" t="s">
        <v>542</v>
      </c>
      <c r="GJ56" s="343">
        <v>2007</v>
      </c>
      <c r="GK56" s="562"/>
      <c r="GL56" s="577"/>
      <c r="GM56" s="562"/>
      <c r="GN56" s="352"/>
      <c r="GO56" s="581" t="s">
        <v>222</v>
      </c>
      <c r="GP56" s="577">
        <v>2</v>
      </c>
      <c r="GQ56" s="562"/>
      <c r="GR56" s="352"/>
      <c r="GS56" s="562"/>
      <c r="GT56" s="352"/>
      <c r="GU56" s="562"/>
      <c r="GV56" s="352"/>
      <c r="GW56" s="352"/>
      <c r="GX56" s="352"/>
      <c r="GY56" s="352">
        <f t="shared" si="39"/>
        <v>2</v>
      </c>
      <c r="GZ56" s="352"/>
      <c r="HA56" s="353"/>
      <c r="HC56" s="348">
        <v>10</v>
      </c>
      <c r="HD56" s="356"/>
      <c r="HE56" s="352"/>
      <c r="HF56" s="352"/>
      <c r="HG56" s="351"/>
      <c r="HH56" s="351"/>
      <c r="HI56" s="562"/>
      <c r="HJ56" s="357"/>
      <c r="HK56" s="562"/>
      <c r="HL56" s="352"/>
      <c r="HM56" s="562"/>
      <c r="HN56" s="352"/>
      <c r="HO56" s="562"/>
      <c r="HP56" s="352"/>
      <c r="HQ56" s="562"/>
      <c r="HR56" s="352"/>
      <c r="HS56" s="352"/>
      <c r="HT56" s="352"/>
      <c r="HU56" s="352"/>
      <c r="HV56" s="352"/>
      <c r="HW56" s="352">
        <f t="shared" ref="HW56:HW70" si="46">+HJ56+HL56+HN56+HP56+HR56+HT56+HV56</f>
        <v>0</v>
      </c>
      <c r="HX56" s="352"/>
      <c r="HY56" s="353"/>
      <c r="IA56" s="379">
        <v>10</v>
      </c>
      <c r="IB56" s="341"/>
      <c r="IC56" s="342"/>
      <c r="ID56" s="342"/>
      <c r="IE56" s="343"/>
      <c r="IF56" s="343"/>
      <c r="IG56" s="562"/>
      <c r="IH56" s="536"/>
      <c r="II56" s="562"/>
      <c r="IJ56" s="536"/>
      <c r="IK56" s="562"/>
      <c r="IL56" s="536"/>
      <c r="IM56" s="562"/>
      <c r="IN56" s="536"/>
      <c r="IO56" s="562"/>
      <c r="IP56" s="352"/>
      <c r="IQ56" s="352"/>
      <c r="IR56" s="352"/>
      <c r="IS56" s="352">
        <f t="shared" si="45"/>
        <v>0</v>
      </c>
      <c r="IT56" s="352"/>
      <c r="IU56" s="353"/>
    </row>
    <row r="57" spans="1:255" ht="20.25" customHeight="1" x14ac:dyDescent="0.25">
      <c r="A57" s="84">
        <v>11</v>
      </c>
      <c r="B57" s="52" t="s">
        <v>1062</v>
      </c>
      <c r="C57" s="53">
        <v>40870</v>
      </c>
      <c r="D57" s="53" t="s">
        <v>283</v>
      </c>
      <c r="E57" s="25" t="s">
        <v>546</v>
      </c>
      <c r="F57" s="25">
        <v>2014</v>
      </c>
      <c r="G57" s="275"/>
      <c r="H57" s="25"/>
      <c r="I57" s="471"/>
      <c r="J57" s="471"/>
      <c r="K57" s="480"/>
      <c r="L57" s="25"/>
      <c r="M57" s="480" t="s">
        <v>18</v>
      </c>
      <c r="N57" s="69">
        <v>8</v>
      </c>
      <c r="O57" s="275"/>
      <c r="P57" s="69"/>
      <c r="Q57" s="25"/>
      <c r="R57" s="25"/>
      <c r="S57" s="25"/>
      <c r="T57" s="25"/>
      <c r="U57" s="3">
        <f t="shared" si="32"/>
        <v>8</v>
      </c>
      <c r="V57" s="3"/>
      <c r="W57" s="10"/>
      <c r="X57" s="74"/>
      <c r="Y57" s="84">
        <v>11</v>
      </c>
      <c r="Z57" s="52" t="s">
        <v>894</v>
      </c>
      <c r="AA57" s="53">
        <v>42238</v>
      </c>
      <c r="AB57" s="53" t="s">
        <v>760</v>
      </c>
      <c r="AC57" s="25" t="s">
        <v>544</v>
      </c>
      <c r="AD57" s="211">
        <v>2012</v>
      </c>
      <c r="AE57" s="275"/>
      <c r="AF57" s="480"/>
      <c r="AG57" s="275" t="s">
        <v>222</v>
      </c>
      <c r="AH57" s="480">
        <v>3</v>
      </c>
      <c r="AI57" s="480"/>
      <c r="AJ57" s="480"/>
      <c r="AK57" s="480"/>
      <c r="AL57" s="480"/>
      <c r="AM57" s="275"/>
      <c r="AN57" s="480"/>
      <c r="AO57" s="471"/>
      <c r="AP57" s="25"/>
      <c r="AQ57" s="275"/>
      <c r="AR57" s="480"/>
      <c r="AS57" s="3">
        <f t="shared" si="33"/>
        <v>3</v>
      </c>
      <c r="AT57" s="3"/>
      <c r="AU57" s="10"/>
      <c r="AV57" s="74"/>
      <c r="AW57" s="84">
        <v>11</v>
      </c>
      <c r="AX57" s="52" t="s">
        <v>821</v>
      </c>
      <c r="AY57" s="53">
        <v>40574</v>
      </c>
      <c r="AZ57" s="53" t="s">
        <v>284</v>
      </c>
      <c r="BA57" s="25" t="s">
        <v>544</v>
      </c>
      <c r="BB57" s="25">
        <v>2009</v>
      </c>
      <c r="BC57" s="480" t="s">
        <v>18</v>
      </c>
      <c r="BD57" s="25">
        <v>5</v>
      </c>
      <c r="BE57" s="275"/>
      <c r="BF57" s="25"/>
      <c r="BG57" s="480"/>
      <c r="BH57" s="25"/>
      <c r="BI57" s="275"/>
      <c r="BJ57" s="480"/>
      <c r="BK57" s="275"/>
      <c r="BL57" s="25"/>
      <c r="BM57" s="471"/>
      <c r="BN57" s="25"/>
      <c r="BO57" s="275"/>
      <c r="BP57" s="25"/>
      <c r="BQ57" s="3">
        <f t="shared" si="34"/>
        <v>5</v>
      </c>
      <c r="BR57" s="3"/>
      <c r="BS57" s="10"/>
      <c r="BT57" s="74"/>
      <c r="BU57" s="84">
        <v>11</v>
      </c>
      <c r="BV57" s="321"/>
      <c r="BW57" s="100"/>
      <c r="BX57" s="100"/>
      <c r="BY57" s="99"/>
      <c r="BZ57" s="99"/>
      <c r="CA57" s="471"/>
      <c r="CB57" s="99"/>
      <c r="CC57" s="471"/>
      <c r="CD57" s="99"/>
      <c r="CE57" s="471"/>
      <c r="CF57" s="99"/>
      <c r="CG57" s="471"/>
      <c r="CH57" s="99"/>
      <c r="CI57" s="471"/>
      <c r="CJ57" s="99"/>
      <c r="CK57" s="99"/>
      <c r="CL57" s="99"/>
      <c r="CM57" s="480"/>
      <c r="CN57" s="471"/>
      <c r="CO57" s="471"/>
      <c r="CP57" s="471"/>
      <c r="CQ57" s="3">
        <f t="shared" si="35"/>
        <v>0</v>
      </c>
      <c r="CR57" s="3"/>
      <c r="CS57" s="10"/>
      <c r="CU57" s="84">
        <v>11</v>
      </c>
      <c r="CV57" s="499"/>
      <c r="CW57" s="500"/>
      <c r="CX57" s="500"/>
      <c r="CY57" s="480"/>
      <c r="CZ57" s="480"/>
      <c r="DA57" s="480"/>
      <c r="DB57" s="480"/>
      <c r="DC57" s="480"/>
      <c r="DD57" s="480"/>
      <c r="DE57" s="480"/>
      <c r="DF57" s="25"/>
      <c r="DG57" s="480"/>
      <c r="DH57" s="25"/>
      <c r="DI57" s="471"/>
      <c r="DJ57" s="25"/>
      <c r="DK57" s="471"/>
      <c r="DL57" s="25"/>
      <c r="DM57" s="25"/>
      <c r="DN57" s="25"/>
      <c r="DO57" s="88">
        <f t="shared" si="36"/>
        <v>0</v>
      </c>
      <c r="DP57" s="3"/>
      <c r="DQ57" s="10"/>
      <c r="DR57" s="74"/>
      <c r="DS57" s="399">
        <v>11</v>
      </c>
      <c r="DT57" s="527"/>
      <c r="DU57" s="471"/>
      <c r="DV57" s="528"/>
      <c r="DW57" s="471"/>
      <c r="DX57" s="471"/>
      <c r="DY57" s="471"/>
      <c r="DZ57" s="480"/>
      <c r="EA57" s="471"/>
      <c r="EB57" s="480"/>
      <c r="EC57" s="471"/>
      <c r="ED57" s="480"/>
      <c r="EE57" s="471"/>
      <c r="EF57" s="480"/>
      <c r="EG57" s="471"/>
      <c r="EH57" s="459"/>
      <c r="EI57" s="471"/>
      <c r="EJ57" s="471"/>
      <c r="EK57" s="471"/>
      <c r="EL57" s="528"/>
      <c r="EM57" s="3">
        <f t="shared" si="42"/>
        <v>0</v>
      </c>
      <c r="EN57" s="3"/>
      <c r="EO57" s="10"/>
      <c r="EP57" s="74"/>
      <c r="EQ57" s="348">
        <v>11</v>
      </c>
      <c r="ER57" s="341"/>
      <c r="ES57" s="342"/>
      <c r="ET57" s="342"/>
      <c r="EU57" s="343"/>
      <c r="EV57" s="577"/>
      <c r="EW57" s="581"/>
      <c r="EX57" s="365"/>
      <c r="EY57" s="562"/>
      <c r="EZ57" s="365"/>
      <c r="FA57" s="581"/>
      <c r="FB57" s="365"/>
      <c r="FC57" s="581"/>
      <c r="FD57" s="365"/>
      <c r="FE57" s="581"/>
      <c r="FF57" s="365"/>
      <c r="FG57" s="352">
        <f t="shared" si="44"/>
        <v>0</v>
      </c>
      <c r="FH57" s="352"/>
      <c r="FI57" s="353"/>
      <c r="FJ57" s="74"/>
      <c r="FK57" s="348">
        <v>11</v>
      </c>
      <c r="FL57" s="341" t="s">
        <v>708</v>
      </c>
      <c r="FM57" s="342">
        <v>40597</v>
      </c>
      <c r="FN57" s="342" t="s">
        <v>283</v>
      </c>
      <c r="FO57" s="343" t="s">
        <v>540</v>
      </c>
      <c r="FP57" s="343">
        <v>2009</v>
      </c>
      <c r="FQ57" s="562"/>
      <c r="FR57" s="577"/>
      <c r="FS57" s="581" t="s">
        <v>222</v>
      </c>
      <c r="FT57" s="577">
        <v>2</v>
      </c>
      <c r="FU57" s="562"/>
      <c r="FV57" s="577"/>
      <c r="FW57" s="581"/>
      <c r="FX57" s="562"/>
      <c r="FY57" s="581"/>
      <c r="FZ57" s="562"/>
      <c r="GA57" s="352">
        <f t="shared" si="38"/>
        <v>2</v>
      </c>
      <c r="GB57" s="352"/>
      <c r="GC57" s="353"/>
      <c r="GE57" s="348">
        <v>11</v>
      </c>
      <c r="GF57" s="341" t="s">
        <v>557</v>
      </c>
      <c r="GG57" s="355">
        <v>36174</v>
      </c>
      <c r="GH57" s="342" t="s">
        <v>302</v>
      </c>
      <c r="GI57" s="343" t="s">
        <v>369</v>
      </c>
      <c r="GJ57" s="343">
        <v>2007</v>
      </c>
      <c r="GK57" s="562"/>
      <c r="GL57" s="343"/>
      <c r="GM57" s="562" t="s">
        <v>19</v>
      </c>
      <c r="GN57" s="343">
        <v>2</v>
      </c>
      <c r="GO57" s="562"/>
      <c r="GP57" s="343"/>
      <c r="GQ57" s="562"/>
      <c r="GR57" s="343"/>
      <c r="GS57" s="562"/>
      <c r="GT57" s="577"/>
      <c r="GU57" s="562"/>
      <c r="GV57" s="352"/>
      <c r="GW57" s="352"/>
      <c r="GX57" s="352"/>
      <c r="GY57" s="352">
        <f t="shared" si="39"/>
        <v>2</v>
      </c>
      <c r="GZ57" s="352"/>
      <c r="HA57" s="353"/>
      <c r="HC57" s="348">
        <v>11</v>
      </c>
      <c r="HD57" s="356"/>
      <c r="HE57" s="352"/>
      <c r="HF57" s="352"/>
      <c r="HG57" s="351"/>
      <c r="HH57" s="351"/>
      <c r="HI57" s="562"/>
      <c r="HJ57" s="357"/>
      <c r="HK57" s="562"/>
      <c r="HL57" s="352"/>
      <c r="HM57" s="562"/>
      <c r="HN57" s="352"/>
      <c r="HO57" s="562"/>
      <c r="HP57" s="352"/>
      <c r="HQ57" s="562"/>
      <c r="HR57" s="352"/>
      <c r="HS57" s="352"/>
      <c r="HT57" s="352"/>
      <c r="HU57" s="352"/>
      <c r="HV57" s="352"/>
      <c r="HW57" s="352">
        <f t="shared" si="46"/>
        <v>0</v>
      </c>
      <c r="HX57" s="352"/>
      <c r="HY57" s="353"/>
      <c r="IA57" s="379">
        <v>11</v>
      </c>
      <c r="IB57" s="364"/>
      <c r="IC57" s="342"/>
      <c r="ID57" s="342"/>
      <c r="IE57" s="343"/>
      <c r="IF57" s="343"/>
      <c r="IG57" s="562"/>
      <c r="IH57" s="536"/>
      <c r="II57" s="562"/>
      <c r="IJ57" s="536"/>
      <c r="IK57" s="562"/>
      <c r="IL57" s="536"/>
      <c r="IM57" s="562"/>
      <c r="IN57" s="536"/>
      <c r="IO57" s="562"/>
      <c r="IP57" s="352"/>
      <c r="IQ57" s="352"/>
      <c r="IR57" s="352"/>
      <c r="IS57" s="352">
        <f>+IH57+IJ57+IL57+IN57+IP57</f>
        <v>0</v>
      </c>
      <c r="IT57" s="352"/>
      <c r="IU57" s="353"/>
    </row>
    <row r="58" spans="1:255" ht="20.25" customHeight="1" x14ac:dyDescent="0.25">
      <c r="A58" s="84">
        <v>12</v>
      </c>
      <c r="B58" s="52" t="s">
        <v>887</v>
      </c>
      <c r="C58" s="53">
        <v>39443</v>
      </c>
      <c r="D58" s="53" t="s">
        <v>621</v>
      </c>
      <c r="E58" s="25" t="s">
        <v>544</v>
      </c>
      <c r="F58" s="25">
        <v>2013</v>
      </c>
      <c r="G58" s="480"/>
      <c r="H58" s="25"/>
      <c r="I58" s="275" t="s">
        <v>222</v>
      </c>
      <c r="J58" s="25">
        <v>4</v>
      </c>
      <c r="K58" s="480"/>
      <c r="L58" s="25"/>
      <c r="M58" s="480"/>
      <c r="N58" s="480"/>
      <c r="O58" s="275"/>
      <c r="P58" s="25"/>
      <c r="Q58" s="471"/>
      <c r="R58" s="25"/>
      <c r="S58" s="25"/>
      <c r="T58" s="25"/>
      <c r="U58" s="3">
        <f t="shared" si="32"/>
        <v>4</v>
      </c>
      <c r="V58" s="3"/>
      <c r="W58" s="10"/>
      <c r="X58" s="74"/>
      <c r="Y58" s="84">
        <v>12</v>
      </c>
      <c r="Z58" s="111"/>
      <c r="AA58" s="100"/>
      <c r="AB58" s="100"/>
      <c r="AC58" s="99"/>
      <c r="AD58" s="210"/>
      <c r="AE58" s="275"/>
      <c r="AF58" s="25"/>
      <c r="AG58" s="480"/>
      <c r="AH58" s="25"/>
      <c r="AI58" s="480"/>
      <c r="AJ58" s="25"/>
      <c r="AK58" s="480"/>
      <c r="AL58" s="25"/>
      <c r="AM58" s="275"/>
      <c r="AN58" s="480"/>
      <c r="AO58" s="275"/>
      <c r="AP58" s="25"/>
      <c r="AQ58" s="480"/>
      <c r="AR58" s="25"/>
      <c r="AS58" s="3">
        <f t="shared" si="33"/>
        <v>0</v>
      </c>
      <c r="AT58" s="3"/>
      <c r="AU58" s="10"/>
      <c r="AV58" s="74"/>
      <c r="AW58" s="84">
        <v>12</v>
      </c>
      <c r="AX58" s="52" t="s">
        <v>685</v>
      </c>
      <c r="AY58" s="53">
        <v>40718</v>
      </c>
      <c r="AZ58" s="53" t="s">
        <v>285</v>
      </c>
      <c r="BA58" s="25" t="s">
        <v>540</v>
      </c>
      <c r="BB58" s="25">
        <v>2010</v>
      </c>
      <c r="BC58" s="471"/>
      <c r="BD58" s="480"/>
      <c r="BE58" s="275"/>
      <c r="BF58" s="480"/>
      <c r="BG58" s="480"/>
      <c r="BH58" s="480"/>
      <c r="BI58" s="471" t="s">
        <v>18</v>
      </c>
      <c r="BJ58" s="480">
        <v>4</v>
      </c>
      <c r="BK58" s="471"/>
      <c r="BL58" s="480"/>
      <c r="BM58" s="471"/>
      <c r="BN58" s="25"/>
      <c r="BO58" s="471"/>
      <c r="BP58" s="25"/>
      <c r="BQ58" s="3">
        <f t="shared" si="34"/>
        <v>4</v>
      </c>
      <c r="BR58" s="25"/>
      <c r="BS58" s="10"/>
      <c r="BT58" s="74"/>
      <c r="BU58" s="84">
        <v>12</v>
      </c>
      <c r="BV58" s="321"/>
      <c r="BW58" s="100"/>
      <c r="BX58" s="100"/>
      <c r="BY58" s="99"/>
      <c r="BZ58" s="99"/>
      <c r="CA58" s="471"/>
      <c r="CB58" s="99"/>
      <c r="CC58" s="471"/>
      <c r="CD58" s="25"/>
      <c r="CE58" s="471"/>
      <c r="CF58" s="99"/>
      <c r="CG58" s="471"/>
      <c r="CH58" s="99"/>
      <c r="CI58" s="275"/>
      <c r="CJ58" s="25"/>
      <c r="CK58" s="25"/>
      <c r="CL58" s="25"/>
      <c r="CM58" s="480"/>
      <c r="CN58" s="471"/>
      <c r="CO58" s="471"/>
      <c r="CP58" s="471"/>
      <c r="CQ58" s="3">
        <f t="shared" si="35"/>
        <v>0</v>
      </c>
      <c r="CR58" s="3"/>
      <c r="CS58" s="10"/>
      <c r="CU58" s="84">
        <v>12</v>
      </c>
      <c r="CV58" s="499"/>
      <c r="CW58" s="500"/>
      <c r="CX58" s="500"/>
      <c r="CY58" s="480"/>
      <c r="CZ58" s="480"/>
      <c r="DA58" s="480"/>
      <c r="DB58" s="480"/>
      <c r="DC58" s="471"/>
      <c r="DD58" s="3"/>
      <c r="DE58" s="471"/>
      <c r="DF58" s="3"/>
      <c r="DG58" s="480"/>
      <c r="DH58" s="480"/>
      <c r="DI58" s="471"/>
      <c r="DJ58" s="3"/>
      <c r="DK58" s="471"/>
      <c r="DL58" s="3"/>
      <c r="DM58" s="480"/>
      <c r="DN58" s="480"/>
      <c r="DO58" s="88">
        <f t="shared" si="36"/>
        <v>0</v>
      </c>
      <c r="DP58" s="3"/>
      <c r="DQ58" s="10"/>
      <c r="DR58" s="74"/>
      <c r="DS58" s="399">
        <v>12</v>
      </c>
      <c r="DT58" s="527"/>
      <c r="DU58" s="471"/>
      <c r="DV58" s="528"/>
      <c r="DW58" s="471"/>
      <c r="DX58" s="471"/>
      <c r="DY58" s="471"/>
      <c r="DZ58" s="526"/>
      <c r="EA58" s="471"/>
      <c r="EB58" s="480"/>
      <c r="EC58" s="471"/>
      <c r="ED58" s="480"/>
      <c r="EE58" s="471"/>
      <c r="EF58" s="471"/>
      <c r="EG58" s="471"/>
      <c r="EH58" s="526"/>
      <c r="EI58" s="471"/>
      <c r="EJ58" s="471"/>
      <c r="EK58" s="471"/>
      <c r="EL58" s="528"/>
      <c r="EM58" s="3">
        <f t="shared" si="42"/>
        <v>0</v>
      </c>
      <c r="EN58" s="3"/>
      <c r="EO58" s="10"/>
      <c r="EP58" s="74"/>
      <c r="EQ58" s="348">
        <v>12</v>
      </c>
      <c r="ER58" s="341"/>
      <c r="ES58" s="342"/>
      <c r="ET58" s="342"/>
      <c r="EU58" s="343"/>
      <c r="EV58" s="343"/>
      <c r="EW58" s="562"/>
      <c r="EX58" s="365"/>
      <c r="EY58" s="562"/>
      <c r="EZ58" s="365"/>
      <c r="FA58" s="562"/>
      <c r="FB58" s="343"/>
      <c r="FC58" s="562"/>
      <c r="FD58" s="343"/>
      <c r="FE58" s="562"/>
      <c r="FF58" s="343"/>
      <c r="FG58" s="352">
        <f t="shared" si="44"/>
        <v>0</v>
      </c>
      <c r="FH58" s="352"/>
      <c r="FI58" s="353"/>
      <c r="FJ58" s="74"/>
      <c r="FK58" s="348">
        <v>12</v>
      </c>
      <c r="FL58" s="586" t="s">
        <v>754</v>
      </c>
      <c r="FM58" s="355">
        <v>38378</v>
      </c>
      <c r="FN58" s="342" t="s">
        <v>755</v>
      </c>
      <c r="FO58" s="343" t="s">
        <v>540</v>
      </c>
      <c r="FP58" s="343">
        <v>2009</v>
      </c>
      <c r="FQ58" s="562" t="s">
        <v>19</v>
      </c>
      <c r="FR58" s="343">
        <v>2</v>
      </c>
      <c r="FS58" s="581"/>
      <c r="FT58" s="562"/>
      <c r="FU58" s="562"/>
      <c r="FV58" s="343"/>
      <c r="FW58" s="562"/>
      <c r="FX58" s="343"/>
      <c r="FY58" s="581"/>
      <c r="FZ58" s="562"/>
      <c r="GA58" s="352">
        <f t="shared" si="38"/>
        <v>2</v>
      </c>
      <c r="GB58" s="352"/>
      <c r="GC58" s="353"/>
      <c r="GE58" s="348">
        <v>12</v>
      </c>
      <c r="GF58" s="586"/>
      <c r="GG58" s="355"/>
      <c r="GH58" s="342"/>
      <c r="GI58" s="343"/>
      <c r="GJ58" s="343"/>
      <c r="GK58" s="562"/>
      <c r="GL58" s="577"/>
      <c r="GM58" s="562"/>
      <c r="GN58" s="577"/>
      <c r="GO58" s="643"/>
      <c r="GP58" s="577"/>
      <c r="GQ58" s="562"/>
      <c r="GR58" s="352"/>
      <c r="GS58" s="562"/>
      <c r="GT58" s="352"/>
      <c r="GU58" s="562"/>
      <c r="GV58" s="352"/>
      <c r="GW58" s="352"/>
      <c r="GX58" s="352"/>
      <c r="GY58" s="352">
        <f t="shared" ref="GY58:GY62" si="47">+GL58+GN58+GP58+GR58+GT58+GV58+GX58</f>
        <v>0</v>
      </c>
      <c r="GZ58" s="352"/>
      <c r="HA58" s="353"/>
      <c r="HC58" s="348">
        <v>12</v>
      </c>
      <c r="HD58" s="356"/>
      <c r="HE58" s="352"/>
      <c r="HF58" s="352"/>
      <c r="HG58" s="351"/>
      <c r="HH58" s="351"/>
      <c r="HI58" s="562"/>
      <c r="HJ58" s="357"/>
      <c r="HK58" s="562"/>
      <c r="HL58" s="352"/>
      <c r="HM58" s="562"/>
      <c r="HN58" s="352"/>
      <c r="HO58" s="562"/>
      <c r="HP58" s="352"/>
      <c r="HQ58" s="562"/>
      <c r="HR58" s="352"/>
      <c r="HS58" s="352"/>
      <c r="HT58" s="352"/>
      <c r="HU58" s="352"/>
      <c r="HV58" s="352"/>
      <c r="HW58" s="352">
        <f t="shared" si="46"/>
        <v>0</v>
      </c>
      <c r="HX58" s="352"/>
      <c r="HY58" s="353"/>
      <c r="IA58" s="379">
        <v>12</v>
      </c>
      <c r="IB58" s="815"/>
      <c r="IC58" s="535"/>
      <c r="ID58" s="535"/>
      <c r="IE58" s="535"/>
      <c r="IF58" s="536"/>
      <c r="IG58" s="562"/>
      <c r="IH58" s="577"/>
      <c r="II58" s="562"/>
      <c r="IJ58" s="577"/>
      <c r="IK58" s="562"/>
      <c r="IL58" s="536"/>
      <c r="IM58" s="562"/>
      <c r="IN58" s="536"/>
      <c r="IO58" s="562"/>
      <c r="IP58" s="536"/>
      <c r="IQ58" s="536"/>
      <c r="IR58" s="536"/>
      <c r="IS58" s="352">
        <f>+IH58+IJ58+IL58+IN58+IP58+IR58</f>
        <v>0</v>
      </c>
      <c r="IT58" s="352"/>
      <c r="IU58" s="353"/>
    </row>
    <row r="59" spans="1:255" ht="20.25" customHeight="1" x14ac:dyDescent="0.25">
      <c r="A59" s="84">
        <v>13</v>
      </c>
      <c r="B59" s="111" t="s">
        <v>626</v>
      </c>
      <c r="C59" s="100">
        <v>42132</v>
      </c>
      <c r="D59" s="100" t="s">
        <v>627</v>
      </c>
      <c r="E59" s="99" t="s">
        <v>619</v>
      </c>
      <c r="F59" s="99">
        <v>2013</v>
      </c>
      <c r="G59" s="480" t="s">
        <v>19</v>
      </c>
      <c r="H59" s="25">
        <v>4</v>
      </c>
      <c r="I59" s="480"/>
      <c r="J59" s="25"/>
      <c r="K59" s="480"/>
      <c r="L59" s="25"/>
      <c r="M59" s="480"/>
      <c r="N59" s="480"/>
      <c r="O59" s="275"/>
      <c r="P59" s="69"/>
      <c r="Q59" s="275"/>
      <c r="R59" s="69"/>
      <c r="S59" s="488"/>
      <c r="T59" s="69"/>
      <c r="U59" s="3">
        <f t="shared" si="32"/>
        <v>4</v>
      </c>
      <c r="V59" s="3"/>
      <c r="W59" s="10"/>
      <c r="X59" s="74"/>
      <c r="Y59" s="84">
        <v>13</v>
      </c>
      <c r="Z59" s="52"/>
      <c r="AA59" s="53"/>
      <c r="AB59" s="53"/>
      <c r="AC59" s="25"/>
      <c r="AD59" s="211"/>
      <c r="AE59" s="480"/>
      <c r="AF59" s="480"/>
      <c r="AG59" s="480"/>
      <c r="AH59" s="480"/>
      <c r="AI59" s="275"/>
      <c r="AJ59" s="25"/>
      <c r="AK59" s="480"/>
      <c r="AL59" s="480"/>
      <c r="AM59" s="275"/>
      <c r="AN59" s="480"/>
      <c r="AO59" s="471"/>
      <c r="AP59" s="25"/>
      <c r="AQ59" s="275"/>
      <c r="AR59" s="25"/>
      <c r="AS59" s="3">
        <f t="shared" si="33"/>
        <v>0</v>
      </c>
      <c r="AT59" s="3"/>
      <c r="AU59" s="10"/>
      <c r="AV59" s="74"/>
      <c r="AW59" s="84">
        <v>13</v>
      </c>
      <c r="AX59" s="52" t="s">
        <v>904</v>
      </c>
      <c r="AY59" s="53">
        <v>40557</v>
      </c>
      <c r="AZ59" s="53" t="s">
        <v>284</v>
      </c>
      <c r="BA59" s="25" t="s">
        <v>540</v>
      </c>
      <c r="BB59" s="25">
        <v>2010</v>
      </c>
      <c r="BC59" s="480"/>
      <c r="BD59" s="480"/>
      <c r="BE59" s="275" t="s">
        <v>222</v>
      </c>
      <c r="BF59" s="480">
        <v>4</v>
      </c>
      <c r="BG59" s="275"/>
      <c r="BH59" s="480"/>
      <c r="BI59" s="480"/>
      <c r="BJ59" s="488"/>
      <c r="BK59" s="471"/>
      <c r="BL59" s="25"/>
      <c r="BM59" s="471"/>
      <c r="BN59" s="25"/>
      <c r="BO59" s="25"/>
      <c r="BP59" s="25"/>
      <c r="BQ59" s="3">
        <f t="shared" si="34"/>
        <v>4</v>
      </c>
      <c r="BR59" s="3"/>
      <c r="BS59" s="10"/>
      <c r="BT59" s="74"/>
      <c r="BU59" s="84">
        <v>13</v>
      </c>
      <c r="BV59" s="268"/>
      <c r="BW59" s="297"/>
      <c r="BX59" s="297"/>
      <c r="BY59" s="300"/>
      <c r="BZ59" s="300"/>
      <c r="CA59" s="275"/>
      <c r="CB59" s="480"/>
      <c r="CC59" s="471"/>
      <c r="CD59" s="480"/>
      <c r="CE59" s="471"/>
      <c r="CF59" s="480"/>
      <c r="CG59" s="471"/>
      <c r="CH59" s="480"/>
      <c r="CI59" s="471"/>
      <c r="CJ59" s="25"/>
      <c r="CK59" s="25"/>
      <c r="CL59" s="25"/>
      <c r="CM59" s="25"/>
      <c r="CN59" s="25"/>
      <c r="CO59" s="25"/>
      <c r="CP59" s="25"/>
      <c r="CQ59" s="3">
        <f t="shared" ref="CQ59:CQ70" si="48">+CB59+CD59+CF59+CH59+CJ59+CL59+CN59</f>
        <v>0</v>
      </c>
      <c r="CR59" s="3"/>
      <c r="CS59" s="10"/>
      <c r="CU59" s="84">
        <v>13</v>
      </c>
      <c r="CV59" s="499"/>
      <c r="CW59" s="500"/>
      <c r="CX59" s="500"/>
      <c r="CY59" s="480"/>
      <c r="CZ59" s="480"/>
      <c r="DA59" s="480"/>
      <c r="DB59" s="480"/>
      <c r="DC59" s="480"/>
      <c r="DD59" s="25"/>
      <c r="DE59" s="471"/>
      <c r="DF59" s="3"/>
      <c r="DG59" s="471"/>
      <c r="DH59" s="3"/>
      <c r="DI59" s="471"/>
      <c r="DJ59" s="25"/>
      <c r="DK59" s="471"/>
      <c r="DL59" s="25"/>
      <c r="DM59" s="25"/>
      <c r="DN59" s="25"/>
      <c r="DO59" s="88">
        <f t="shared" ref="DO59:DO70" si="49">+DB59+DD59+DF59+DH59+DJ59+DL59+DN59</f>
        <v>0</v>
      </c>
      <c r="DP59" s="3"/>
      <c r="DQ59" s="10"/>
      <c r="DR59" s="74"/>
      <c r="DS59" s="399">
        <v>13</v>
      </c>
      <c r="DT59" s="527"/>
      <c r="DU59" s="471"/>
      <c r="DV59" s="528"/>
      <c r="DW59" s="471"/>
      <c r="DX59" s="471"/>
      <c r="DY59" s="471"/>
      <c r="DZ59" s="480"/>
      <c r="EA59" s="471"/>
      <c r="EB59" s="480"/>
      <c r="EC59" s="471"/>
      <c r="ED59" s="480"/>
      <c r="EE59" s="275"/>
      <c r="EF59" s="480"/>
      <c r="EG59" s="471"/>
      <c r="EH59" s="471"/>
      <c r="EI59" s="471"/>
      <c r="EJ59" s="471"/>
      <c r="EK59" s="471"/>
      <c r="EL59" s="528"/>
      <c r="EM59" s="3">
        <f t="shared" si="42"/>
        <v>0</v>
      </c>
      <c r="EN59" s="3"/>
      <c r="EO59" s="10"/>
      <c r="EP59" s="74"/>
      <c r="EQ59" s="348">
        <v>13</v>
      </c>
      <c r="ER59" s="341"/>
      <c r="ES59" s="342"/>
      <c r="ET59" s="342"/>
      <c r="EU59" s="343"/>
      <c r="EV59" s="577"/>
      <c r="EW59" s="581"/>
      <c r="EX59" s="365"/>
      <c r="EY59" s="581"/>
      <c r="EZ59" s="365"/>
      <c r="FA59" s="562"/>
      <c r="FB59" s="365"/>
      <c r="FC59" s="562"/>
      <c r="FD59" s="365"/>
      <c r="FE59" s="562"/>
      <c r="FF59" s="360"/>
      <c r="FG59" s="352">
        <f t="shared" ref="FG59" si="50">+EX59+EZ59+FB59+FD59+FF59</f>
        <v>0</v>
      </c>
      <c r="FH59" s="352"/>
      <c r="FI59" s="353"/>
      <c r="FJ59" s="74"/>
      <c r="FK59" s="348">
        <v>13</v>
      </c>
      <c r="FL59" s="586" t="s">
        <v>1010</v>
      </c>
      <c r="FM59" s="342">
        <v>41502</v>
      </c>
      <c r="FN59" s="342" t="s">
        <v>378</v>
      </c>
      <c r="FO59" s="343" t="s">
        <v>544</v>
      </c>
      <c r="FP59" s="343">
        <v>2010</v>
      </c>
      <c r="FQ59" s="581"/>
      <c r="FR59" s="562"/>
      <c r="FS59" s="562"/>
      <c r="FT59" s="352"/>
      <c r="FU59" s="581" t="s">
        <v>222</v>
      </c>
      <c r="FV59" s="562">
        <v>1</v>
      </c>
      <c r="FW59" s="581"/>
      <c r="FX59" s="562"/>
      <c r="FY59" s="581"/>
      <c r="FZ59" s="562"/>
      <c r="GA59" s="352">
        <f t="shared" si="38"/>
        <v>1</v>
      </c>
      <c r="GB59" s="352"/>
      <c r="GC59" s="353"/>
      <c r="GE59" s="348">
        <v>13</v>
      </c>
      <c r="GF59" s="586"/>
      <c r="GG59" s="342"/>
      <c r="GH59" s="342"/>
      <c r="GI59" s="343"/>
      <c r="GJ59" s="343"/>
      <c r="GK59" s="562"/>
      <c r="GL59" s="577"/>
      <c r="GM59" s="562"/>
      <c r="GN59" s="577"/>
      <c r="GO59" s="643"/>
      <c r="GP59" s="577"/>
      <c r="GQ59" s="562"/>
      <c r="GR59" s="577"/>
      <c r="GS59" s="562"/>
      <c r="GT59" s="577"/>
      <c r="GU59" s="581"/>
      <c r="GV59" s="343"/>
      <c r="GW59" s="343"/>
      <c r="GX59" s="343"/>
      <c r="GY59" s="352">
        <f t="shared" si="47"/>
        <v>0</v>
      </c>
      <c r="GZ59" s="352"/>
      <c r="HA59" s="353"/>
      <c r="HC59" s="348">
        <v>13</v>
      </c>
      <c r="HD59" s="356"/>
      <c r="HE59" s="352"/>
      <c r="HF59" s="352"/>
      <c r="HG59" s="351"/>
      <c r="HH59" s="351"/>
      <c r="HI59" s="562"/>
      <c r="HJ59" s="357"/>
      <c r="HK59" s="562"/>
      <c r="HL59" s="352"/>
      <c r="HM59" s="562"/>
      <c r="HN59" s="352"/>
      <c r="HO59" s="562"/>
      <c r="HP59" s="352"/>
      <c r="HQ59" s="562"/>
      <c r="HR59" s="352"/>
      <c r="HS59" s="352"/>
      <c r="HT59" s="352"/>
      <c r="HU59" s="352"/>
      <c r="HV59" s="352"/>
      <c r="HW59" s="352">
        <f t="shared" si="46"/>
        <v>0</v>
      </c>
      <c r="HX59" s="352"/>
      <c r="HY59" s="353"/>
      <c r="IA59" s="379">
        <v>13</v>
      </c>
      <c r="IB59" s="364"/>
      <c r="IC59" s="342"/>
      <c r="ID59" s="342"/>
      <c r="IE59" s="342"/>
      <c r="IF59" s="474"/>
      <c r="IG59" s="562"/>
      <c r="IH59" s="536"/>
      <c r="II59" s="562"/>
      <c r="IJ59" s="536"/>
      <c r="IK59" s="562"/>
      <c r="IL59" s="352"/>
      <c r="IM59" s="562"/>
      <c r="IN59" s="536"/>
      <c r="IO59" s="562"/>
      <c r="IP59" s="343"/>
      <c r="IQ59" s="343"/>
      <c r="IR59" s="343"/>
      <c r="IS59" s="352">
        <f>+IH59+IJ59+IL59+IN59+IP59+IR59</f>
        <v>0</v>
      </c>
      <c r="IT59" s="352"/>
      <c r="IU59" s="353"/>
    </row>
    <row r="60" spans="1:255" ht="20.25" customHeight="1" x14ac:dyDescent="0.25">
      <c r="A60" s="84">
        <v>14</v>
      </c>
      <c r="B60" s="111" t="s">
        <v>768</v>
      </c>
      <c r="C60" s="100">
        <v>41740</v>
      </c>
      <c r="D60" s="100" t="s">
        <v>769</v>
      </c>
      <c r="E60" s="99" t="s">
        <v>544</v>
      </c>
      <c r="F60" s="99">
        <v>2013</v>
      </c>
      <c r="G60" s="480" t="s">
        <v>19</v>
      </c>
      <c r="H60" s="20">
        <v>3</v>
      </c>
      <c r="I60" s="275"/>
      <c r="J60" s="583"/>
      <c r="K60" s="480"/>
      <c r="L60" s="25"/>
      <c r="M60" s="480"/>
      <c r="N60" s="20"/>
      <c r="O60" s="275"/>
      <c r="P60" s="25"/>
      <c r="Q60" s="275"/>
      <c r="R60" s="69"/>
      <c r="S60" s="275"/>
      <c r="T60" s="25"/>
      <c r="U60" s="3">
        <f t="shared" si="32"/>
        <v>3</v>
      </c>
      <c r="V60" s="3"/>
      <c r="W60" s="10"/>
      <c r="X60" s="74"/>
      <c r="Y60" s="84">
        <v>14</v>
      </c>
      <c r="Z60" s="52"/>
      <c r="AA60" s="53"/>
      <c r="AB60" s="53"/>
      <c r="AC60" s="25"/>
      <c r="AD60" s="211"/>
      <c r="AE60" s="275"/>
      <c r="AF60" s="479"/>
      <c r="AG60" s="480"/>
      <c r="AH60" s="479"/>
      <c r="AI60" s="480"/>
      <c r="AJ60" s="479"/>
      <c r="AK60" s="275"/>
      <c r="AL60" s="479"/>
      <c r="AM60" s="480"/>
      <c r="AN60" s="480"/>
      <c r="AO60" s="471"/>
      <c r="AP60" s="480"/>
      <c r="AQ60" s="275"/>
      <c r="AR60" s="25"/>
      <c r="AS60" s="3">
        <f t="shared" si="33"/>
        <v>0</v>
      </c>
      <c r="AT60" s="3"/>
      <c r="AU60" s="10"/>
      <c r="AV60" s="74"/>
      <c r="AW60" s="84">
        <v>14</v>
      </c>
      <c r="AX60" s="52" t="s">
        <v>822</v>
      </c>
      <c r="AY60" s="53">
        <v>465231</v>
      </c>
      <c r="AZ60" s="53" t="s">
        <v>366</v>
      </c>
      <c r="BA60" s="25" t="s">
        <v>544</v>
      </c>
      <c r="BB60" s="25">
        <v>2009</v>
      </c>
      <c r="BC60" s="471" t="s">
        <v>19</v>
      </c>
      <c r="BD60" s="25">
        <v>3</v>
      </c>
      <c r="BE60" s="275"/>
      <c r="BF60" s="25"/>
      <c r="BG60" s="471"/>
      <c r="BH60" s="25"/>
      <c r="BI60" s="275"/>
      <c r="BJ60" s="25"/>
      <c r="BK60" s="275"/>
      <c r="BL60" s="480"/>
      <c r="BM60" s="471"/>
      <c r="BN60" s="25"/>
      <c r="BO60" s="25"/>
      <c r="BP60" s="25"/>
      <c r="BQ60" s="3">
        <f t="shared" si="34"/>
        <v>3</v>
      </c>
      <c r="BR60" s="3"/>
      <c r="BS60" s="10"/>
      <c r="BT60" s="74"/>
      <c r="BU60" s="84">
        <v>14</v>
      </c>
      <c r="BV60" s="52"/>
      <c r="BW60" s="53"/>
      <c r="BX60" s="53"/>
      <c r="BY60" s="25"/>
      <c r="BZ60" s="25"/>
      <c r="CA60" s="471"/>
      <c r="CB60" s="99"/>
      <c r="CC60" s="471"/>
      <c r="CD60" s="99"/>
      <c r="CE60" s="480"/>
      <c r="CF60" s="99"/>
      <c r="CG60" s="471"/>
      <c r="CH60" s="99"/>
      <c r="CI60" s="471"/>
      <c r="CJ60" s="25"/>
      <c r="CK60" s="25"/>
      <c r="CL60" s="25"/>
      <c r="CM60" s="25"/>
      <c r="CN60" s="25"/>
      <c r="CO60" s="25"/>
      <c r="CP60" s="25"/>
      <c r="CQ60" s="3">
        <f t="shared" si="48"/>
        <v>0</v>
      </c>
      <c r="CR60" s="3"/>
      <c r="CS60" s="10"/>
      <c r="CU60" s="84">
        <v>14</v>
      </c>
      <c r="CV60" s="52"/>
      <c r="CW60" s="53"/>
      <c r="CX60" s="53"/>
      <c r="CY60" s="25"/>
      <c r="CZ60" s="25"/>
      <c r="DA60" s="471"/>
      <c r="DB60" s="25"/>
      <c r="DC60" s="275"/>
      <c r="DD60" s="480"/>
      <c r="DE60" s="275"/>
      <c r="DF60" s="480"/>
      <c r="DG60" s="275"/>
      <c r="DH60" s="25"/>
      <c r="DI60" s="471"/>
      <c r="DJ60" s="3"/>
      <c r="DK60" s="471"/>
      <c r="DL60" s="3"/>
      <c r="DM60" s="3"/>
      <c r="DN60" s="3"/>
      <c r="DO60" s="88">
        <f t="shared" si="49"/>
        <v>0</v>
      </c>
      <c r="DP60" s="3"/>
      <c r="DQ60" s="10"/>
      <c r="DR60" s="74"/>
      <c r="DS60" s="399">
        <v>14</v>
      </c>
      <c r="DT60" s="527"/>
      <c r="DU60" s="471"/>
      <c r="DV60" s="528"/>
      <c r="DW60" s="471"/>
      <c r="DX60" s="471"/>
      <c r="DY60" s="275"/>
      <c r="DZ60" s="471"/>
      <c r="EA60" s="275"/>
      <c r="EB60" s="471"/>
      <c r="EC60" s="275"/>
      <c r="ED60" s="471"/>
      <c r="EE60" s="471"/>
      <c r="EF60" s="459"/>
      <c r="EG60" s="471"/>
      <c r="EH60" s="471"/>
      <c r="EI60" s="471"/>
      <c r="EJ60" s="471"/>
      <c r="EK60" s="471"/>
      <c r="EL60" s="528"/>
      <c r="EM60" s="3">
        <f t="shared" si="42"/>
        <v>0</v>
      </c>
      <c r="EN60" s="3"/>
      <c r="EO60" s="10"/>
      <c r="EP60" s="74"/>
      <c r="EQ60" s="348">
        <v>14</v>
      </c>
      <c r="ER60" s="341"/>
      <c r="ES60" s="342"/>
      <c r="ET60" s="342"/>
      <c r="EU60" s="343"/>
      <c r="EV60" s="577"/>
      <c r="EW60" s="581"/>
      <c r="EX60" s="365"/>
      <c r="EY60" s="581"/>
      <c r="EZ60" s="343"/>
      <c r="FA60" s="581"/>
      <c r="FB60" s="365"/>
      <c r="FC60" s="562"/>
      <c r="FD60" s="352"/>
      <c r="FE60" s="562"/>
      <c r="FF60" s="352"/>
      <c r="FG60" s="352">
        <f t="shared" ref="FG60:FG65" si="51">+EX60+EZ60+FB60+FD60+FF60</f>
        <v>0</v>
      </c>
      <c r="FH60" s="352"/>
      <c r="FI60" s="353"/>
      <c r="FJ60" s="74"/>
      <c r="FK60" s="348">
        <v>14</v>
      </c>
      <c r="FL60" s="586"/>
      <c r="FM60" s="342"/>
      <c r="FN60" s="342"/>
      <c r="FO60" s="343"/>
      <c r="FP60" s="343"/>
      <c r="FQ60" s="581"/>
      <c r="FR60" s="577"/>
      <c r="FS60" s="643"/>
      <c r="FT60" s="577"/>
      <c r="FU60" s="562"/>
      <c r="FV60" s="577"/>
      <c r="FW60" s="562"/>
      <c r="FX60" s="562"/>
      <c r="FY60" s="581"/>
      <c r="FZ60" s="562"/>
      <c r="GA60" s="352">
        <f t="shared" si="38"/>
        <v>0</v>
      </c>
      <c r="GB60" s="352"/>
      <c r="GC60" s="353"/>
      <c r="GE60" s="348">
        <v>14</v>
      </c>
      <c r="GF60" s="586"/>
      <c r="GG60" s="342"/>
      <c r="GH60" s="342"/>
      <c r="GI60" s="343"/>
      <c r="GJ60" s="343"/>
      <c r="GK60" s="643"/>
      <c r="GL60" s="577"/>
      <c r="GM60" s="581"/>
      <c r="GN60" s="577"/>
      <c r="GO60" s="643"/>
      <c r="GP60" s="577"/>
      <c r="GQ60" s="562"/>
      <c r="GR60" s="352"/>
      <c r="GS60" s="643"/>
      <c r="GT60" s="577"/>
      <c r="GU60" s="562"/>
      <c r="GV60" s="352"/>
      <c r="GW60" s="352"/>
      <c r="GX60" s="352"/>
      <c r="GY60" s="352">
        <f t="shared" si="47"/>
        <v>0</v>
      </c>
      <c r="GZ60" s="352"/>
      <c r="HA60" s="353"/>
      <c r="HC60" s="348">
        <v>14</v>
      </c>
      <c r="HD60" s="356"/>
      <c r="HE60" s="352"/>
      <c r="HF60" s="352"/>
      <c r="HG60" s="351"/>
      <c r="HH60" s="351"/>
      <c r="HI60" s="562"/>
      <c r="HJ60" s="357"/>
      <c r="HK60" s="562"/>
      <c r="HL60" s="352"/>
      <c r="HM60" s="562"/>
      <c r="HN60" s="352"/>
      <c r="HO60" s="562"/>
      <c r="HP60" s="352"/>
      <c r="HQ60" s="562"/>
      <c r="HR60" s="352"/>
      <c r="HS60" s="352"/>
      <c r="HT60" s="352"/>
      <c r="HU60" s="352"/>
      <c r="HV60" s="352"/>
      <c r="HW60" s="352">
        <f t="shared" si="46"/>
        <v>0</v>
      </c>
      <c r="HX60" s="352"/>
      <c r="HY60" s="353"/>
      <c r="IA60" s="379">
        <v>14</v>
      </c>
      <c r="IB60" s="865"/>
      <c r="IC60" s="352"/>
      <c r="ID60" s="352"/>
      <c r="IE60" s="352"/>
      <c r="IF60" s="352"/>
      <c r="IG60" s="562"/>
      <c r="IH60" s="357"/>
      <c r="II60" s="872"/>
      <c r="IJ60" s="474"/>
      <c r="IK60" s="562"/>
      <c r="IL60" s="352"/>
      <c r="IM60" s="562"/>
      <c r="IN60" s="352"/>
      <c r="IO60" s="562"/>
      <c r="IP60" s="352"/>
      <c r="IQ60" s="352"/>
      <c r="IR60" s="352"/>
      <c r="IS60" s="352">
        <f>+IH60+IJ60+IL60+IN60+IP60</f>
        <v>0</v>
      </c>
      <c r="IT60" s="352"/>
      <c r="IU60" s="353"/>
    </row>
    <row r="61" spans="1:255" ht="20.25" customHeight="1" x14ac:dyDescent="0.25">
      <c r="A61" s="120">
        <v>15</v>
      </c>
      <c r="B61" s="52" t="s">
        <v>893</v>
      </c>
      <c r="C61" s="53">
        <v>41850</v>
      </c>
      <c r="D61" s="53" t="s">
        <v>998</v>
      </c>
      <c r="E61" s="25" t="s">
        <v>990</v>
      </c>
      <c r="F61" s="25">
        <v>2013</v>
      </c>
      <c r="G61" s="480"/>
      <c r="H61" s="25"/>
      <c r="I61" s="480"/>
      <c r="J61" s="25"/>
      <c r="K61" s="480"/>
      <c r="L61" s="25"/>
      <c r="M61" s="275" t="s">
        <v>222</v>
      </c>
      <c r="N61" s="25">
        <v>3</v>
      </c>
      <c r="O61" s="275"/>
      <c r="P61" s="25"/>
      <c r="Q61" s="471"/>
      <c r="R61" s="69"/>
      <c r="S61" s="25"/>
      <c r="T61" s="69"/>
      <c r="U61" s="3">
        <f t="shared" si="32"/>
        <v>3</v>
      </c>
      <c r="V61" s="113"/>
      <c r="W61" s="123"/>
      <c r="X61" s="74"/>
      <c r="Y61" s="84">
        <v>15</v>
      </c>
      <c r="Z61" s="52"/>
      <c r="AA61" s="53"/>
      <c r="AB61" s="53"/>
      <c r="AC61" s="25"/>
      <c r="AD61" s="211"/>
      <c r="AE61" s="471"/>
      <c r="AF61" s="480"/>
      <c r="AG61" s="275"/>
      <c r="AH61" s="480"/>
      <c r="AI61" s="275"/>
      <c r="AJ61" s="480"/>
      <c r="AK61" s="471"/>
      <c r="AL61" s="480"/>
      <c r="AM61" s="471"/>
      <c r="AN61" s="25"/>
      <c r="AO61" s="471"/>
      <c r="AP61" s="480"/>
      <c r="AQ61" s="275"/>
      <c r="AR61" s="480"/>
      <c r="AS61" s="3">
        <f t="shared" ref="AS61:AS65" si="52">+AF61+AH61+AJ61+AL61+AN61+AP61+AR61</f>
        <v>0</v>
      </c>
      <c r="AT61" s="113"/>
      <c r="AU61" s="123"/>
      <c r="AV61" s="74"/>
      <c r="AW61" s="84">
        <v>15</v>
      </c>
      <c r="AX61" s="52" t="s">
        <v>692</v>
      </c>
      <c r="AY61" s="53">
        <v>38302</v>
      </c>
      <c r="AZ61" s="53" t="s">
        <v>693</v>
      </c>
      <c r="BA61" s="25" t="s">
        <v>544</v>
      </c>
      <c r="BB61" s="25">
        <v>2009</v>
      </c>
      <c r="BC61" s="275" t="s">
        <v>222</v>
      </c>
      <c r="BD61" s="25">
        <v>2</v>
      </c>
      <c r="BE61" s="275"/>
      <c r="BF61" s="25"/>
      <c r="BG61" s="275"/>
      <c r="BH61" s="480"/>
      <c r="BI61" s="275"/>
      <c r="BJ61" s="25"/>
      <c r="BK61" s="471"/>
      <c r="BL61" s="25"/>
      <c r="BM61" s="471"/>
      <c r="BN61" s="25"/>
      <c r="BO61" s="25"/>
      <c r="BP61" s="25"/>
      <c r="BQ61" s="3">
        <f t="shared" si="34"/>
        <v>2</v>
      </c>
      <c r="BR61" s="113"/>
      <c r="BS61" s="123"/>
      <c r="BT61" s="74"/>
      <c r="BU61" s="84">
        <v>15</v>
      </c>
      <c r="BV61" s="532"/>
      <c r="BW61" s="533"/>
      <c r="BX61" s="533"/>
      <c r="BY61" s="471"/>
      <c r="BZ61" s="471"/>
      <c r="CA61" s="480"/>
      <c r="CB61" s="471"/>
      <c r="CC61" s="471"/>
      <c r="CD61" s="459"/>
      <c r="CE61" s="275"/>
      <c r="CF61" s="471"/>
      <c r="CG61" s="275"/>
      <c r="CH61" s="471"/>
      <c r="CI61" s="275"/>
      <c r="CJ61" s="471"/>
      <c r="CK61" s="471"/>
      <c r="CL61" s="471"/>
      <c r="CM61" s="471"/>
      <c r="CN61" s="471"/>
      <c r="CO61" s="471"/>
      <c r="CP61" s="471"/>
      <c r="CQ61" s="3">
        <f t="shared" si="48"/>
        <v>0</v>
      </c>
      <c r="CR61" s="113"/>
      <c r="CS61" s="123"/>
      <c r="CU61" s="84">
        <v>15</v>
      </c>
      <c r="CV61" s="52"/>
      <c r="CW61" s="53"/>
      <c r="CX61" s="53"/>
      <c r="CY61" s="25"/>
      <c r="CZ61" s="25"/>
      <c r="DA61" s="471"/>
      <c r="DB61" s="25"/>
      <c r="DC61" s="471"/>
      <c r="DD61" s="25"/>
      <c r="DE61" s="275"/>
      <c r="DF61" s="25"/>
      <c r="DG61" s="471"/>
      <c r="DH61" s="25"/>
      <c r="DI61" s="471"/>
      <c r="DJ61" s="25"/>
      <c r="DK61" s="471"/>
      <c r="DL61" s="25"/>
      <c r="DM61" s="25"/>
      <c r="DN61" s="25"/>
      <c r="DO61" s="88">
        <f t="shared" si="49"/>
        <v>0</v>
      </c>
      <c r="DP61" s="113"/>
      <c r="DQ61" s="123"/>
      <c r="DR61" s="74"/>
      <c r="DS61" s="399">
        <v>15</v>
      </c>
      <c r="DT61" s="527"/>
      <c r="DU61" s="471"/>
      <c r="DV61" s="528"/>
      <c r="DW61" s="471"/>
      <c r="DX61" s="471"/>
      <c r="DY61" s="471"/>
      <c r="DZ61" s="25"/>
      <c r="EA61" s="471"/>
      <c r="EB61" s="471"/>
      <c r="EC61" s="471"/>
      <c r="ED61" s="471"/>
      <c r="EE61" s="471"/>
      <c r="EF61" s="471"/>
      <c r="EG61" s="471"/>
      <c r="EH61" s="25"/>
      <c r="EI61" s="471"/>
      <c r="EJ61" s="471"/>
      <c r="EK61" s="471"/>
      <c r="EL61" s="542"/>
      <c r="EM61" s="3">
        <f t="shared" ref="EM61:EM70" si="53">+DZ61+EB61+ED61+EF61+EH61+EJ61+EL61</f>
        <v>0</v>
      </c>
      <c r="EN61" s="113"/>
      <c r="EO61" s="123"/>
      <c r="EP61" s="74"/>
      <c r="EQ61" s="348">
        <v>15</v>
      </c>
      <c r="ER61" s="644"/>
      <c r="ES61" s="645"/>
      <c r="ET61" s="645"/>
      <c r="EU61" s="365"/>
      <c r="EV61" s="365"/>
      <c r="EW61" s="581"/>
      <c r="EX61" s="365"/>
      <c r="EY61" s="562"/>
      <c r="EZ61" s="360"/>
      <c r="FA61" s="562"/>
      <c r="FB61" s="365"/>
      <c r="FC61" s="643"/>
      <c r="FD61" s="343"/>
      <c r="FE61" s="562"/>
      <c r="FF61" s="360"/>
      <c r="FG61" s="352">
        <f t="shared" si="51"/>
        <v>0</v>
      </c>
      <c r="FH61" s="360"/>
      <c r="FI61" s="363"/>
      <c r="FJ61" s="74"/>
      <c r="FK61" s="348">
        <v>15</v>
      </c>
      <c r="FL61" s="586"/>
      <c r="FM61" s="342"/>
      <c r="FN61" s="342"/>
      <c r="FO61" s="343"/>
      <c r="FP61" s="577"/>
      <c r="FQ61" s="581"/>
      <c r="FR61" s="577"/>
      <c r="FS61" s="643"/>
      <c r="FT61" s="577"/>
      <c r="FU61" s="562"/>
      <c r="FV61" s="343"/>
      <c r="FW61" s="581"/>
      <c r="FX61" s="577"/>
      <c r="FY61" s="562"/>
      <c r="FZ61" s="577"/>
      <c r="GA61" s="352">
        <f t="shared" si="38"/>
        <v>0</v>
      </c>
      <c r="GB61" s="360"/>
      <c r="GC61" s="363"/>
      <c r="GE61" s="348">
        <v>15</v>
      </c>
      <c r="GF61" s="586"/>
      <c r="GG61" s="355"/>
      <c r="GH61" s="342"/>
      <c r="GI61" s="343"/>
      <c r="GJ61" s="343"/>
      <c r="GK61" s="562"/>
      <c r="GL61" s="577"/>
      <c r="GM61" s="581"/>
      <c r="GN61" s="588"/>
      <c r="GO61" s="643"/>
      <c r="GP61" s="577"/>
      <c r="GQ61" s="562"/>
      <c r="GR61" s="588"/>
      <c r="GS61" s="562"/>
      <c r="GT61" s="577"/>
      <c r="GU61" s="562"/>
      <c r="GV61" s="360"/>
      <c r="GW61" s="360"/>
      <c r="GX61" s="360"/>
      <c r="GY61" s="352">
        <f t="shared" si="47"/>
        <v>0</v>
      </c>
      <c r="GZ61" s="360"/>
      <c r="HA61" s="363"/>
      <c r="HC61" s="348">
        <v>15</v>
      </c>
      <c r="HD61" s="359"/>
      <c r="HE61" s="360"/>
      <c r="HF61" s="360"/>
      <c r="HG61" s="361"/>
      <c r="HH61" s="361"/>
      <c r="HI61" s="562"/>
      <c r="HJ61" s="362"/>
      <c r="HK61" s="562"/>
      <c r="HL61" s="360"/>
      <c r="HM61" s="562"/>
      <c r="HN61" s="360"/>
      <c r="HO61" s="562"/>
      <c r="HP61" s="360"/>
      <c r="HQ61" s="562"/>
      <c r="HR61" s="360"/>
      <c r="HS61" s="360"/>
      <c r="HT61" s="360"/>
      <c r="HU61" s="360"/>
      <c r="HV61" s="360"/>
      <c r="HW61" s="352">
        <f t="shared" si="46"/>
        <v>0</v>
      </c>
      <c r="HX61" s="360"/>
      <c r="HY61" s="363"/>
      <c r="IA61" s="379">
        <v>15</v>
      </c>
      <c r="IB61" s="590"/>
      <c r="IC61" s="535"/>
      <c r="ID61" s="535"/>
      <c r="IE61" s="535"/>
      <c r="IF61" s="577"/>
      <c r="IG61" s="562"/>
      <c r="IH61" s="577"/>
      <c r="II61" s="581"/>
      <c r="IJ61" s="577"/>
      <c r="IK61" s="562"/>
      <c r="IL61" s="360"/>
      <c r="IM61" s="562"/>
      <c r="IN61" s="360"/>
      <c r="IO61" s="562"/>
      <c r="IP61" s="360"/>
      <c r="IQ61" s="360"/>
      <c r="IR61" s="360"/>
      <c r="IS61" s="352">
        <f>+IH61+IJ61+IL61+IN61+IP61</f>
        <v>0</v>
      </c>
      <c r="IT61" s="360"/>
      <c r="IU61" s="363"/>
    </row>
    <row r="62" spans="1:255" ht="20.25" customHeight="1" x14ac:dyDescent="0.25">
      <c r="A62" s="84">
        <v>16</v>
      </c>
      <c r="B62" s="111" t="s">
        <v>630</v>
      </c>
      <c r="C62" s="100">
        <v>40071</v>
      </c>
      <c r="D62" s="100" t="s">
        <v>306</v>
      </c>
      <c r="E62" s="99" t="s">
        <v>546</v>
      </c>
      <c r="F62" s="99">
        <v>2013</v>
      </c>
      <c r="G62" s="275" t="s">
        <v>222</v>
      </c>
      <c r="H62" s="69">
        <v>2</v>
      </c>
      <c r="I62" s="480"/>
      <c r="J62" s="69"/>
      <c r="K62" s="480"/>
      <c r="L62" s="69"/>
      <c r="M62" s="480"/>
      <c r="N62" s="69"/>
      <c r="O62" s="480"/>
      <c r="P62" s="25"/>
      <c r="Q62" s="25"/>
      <c r="R62" s="69"/>
      <c r="S62" s="650"/>
      <c r="T62" s="69"/>
      <c r="U62" s="3">
        <f t="shared" si="32"/>
        <v>2</v>
      </c>
      <c r="V62" s="113"/>
      <c r="W62" s="123"/>
      <c r="X62" s="74"/>
      <c r="Y62" s="84">
        <v>16</v>
      </c>
      <c r="Z62" s="52"/>
      <c r="AA62" s="53"/>
      <c r="AB62" s="53"/>
      <c r="AC62" s="25"/>
      <c r="AD62" s="211"/>
      <c r="AE62" s="480"/>
      <c r="AF62" s="480"/>
      <c r="AG62" s="275"/>
      <c r="AH62" s="480"/>
      <c r="AI62" s="275"/>
      <c r="AJ62" s="480"/>
      <c r="AK62" s="471"/>
      <c r="AL62" s="480"/>
      <c r="AM62" s="471"/>
      <c r="AN62" s="69"/>
      <c r="AO62" s="471"/>
      <c r="AP62" s="69"/>
      <c r="AQ62" s="275"/>
      <c r="AR62" s="69"/>
      <c r="AS62" s="3">
        <f t="shared" si="52"/>
        <v>0</v>
      </c>
      <c r="AT62" s="113"/>
      <c r="AU62" s="123"/>
      <c r="AV62" s="74"/>
      <c r="AW62" s="84">
        <v>16</v>
      </c>
      <c r="AX62" s="190"/>
      <c r="AY62" s="53"/>
      <c r="AZ62" s="191"/>
      <c r="BA62" s="389"/>
      <c r="BB62" s="389"/>
      <c r="BC62" s="471"/>
      <c r="BD62" s="25"/>
      <c r="BE62" s="471"/>
      <c r="BF62" s="25"/>
      <c r="BG62" s="471"/>
      <c r="BH62" s="25"/>
      <c r="BI62" s="480"/>
      <c r="BJ62" s="480"/>
      <c r="BK62" s="275"/>
      <c r="BL62" s="488"/>
      <c r="BM62" s="471"/>
      <c r="BN62" s="69"/>
      <c r="BO62" s="69"/>
      <c r="BP62" s="69"/>
      <c r="BQ62" s="3">
        <f t="shared" si="34"/>
        <v>0</v>
      </c>
      <c r="BR62" s="113"/>
      <c r="BS62" s="123"/>
      <c r="BT62" s="74"/>
      <c r="BU62" s="84">
        <v>16</v>
      </c>
      <c r="BV62" s="52"/>
      <c r="BW62" s="53"/>
      <c r="BX62" s="53"/>
      <c r="BY62" s="25"/>
      <c r="BZ62" s="25"/>
      <c r="CA62" s="480"/>
      <c r="CB62" s="99"/>
      <c r="CC62" s="471"/>
      <c r="CD62" s="459"/>
      <c r="CE62" s="275"/>
      <c r="CF62" s="99"/>
      <c r="CG62" s="471"/>
      <c r="CH62" s="25"/>
      <c r="CI62" s="471"/>
      <c r="CJ62" s="25"/>
      <c r="CK62" s="25"/>
      <c r="CL62" s="25"/>
      <c r="CM62" s="25"/>
      <c r="CN62" s="25"/>
      <c r="CO62" s="25"/>
      <c r="CP62" s="25"/>
      <c r="CQ62" s="3">
        <f t="shared" si="48"/>
        <v>0</v>
      </c>
      <c r="CR62" s="113"/>
      <c r="CS62" s="123"/>
      <c r="CU62" s="84">
        <v>16</v>
      </c>
      <c r="CV62" s="52"/>
      <c r="CW62" s="53"/>
      <c r="CX62" s="53"/>
      <c r="CY62" s="25"/>
      <c r="CZ62" s="25"/>
      <c r="DA62" s="471"/>
      <c r="DB62" s="69"/>
      <c r="DC62" s="480"/>
      <c r="DD62" s="69"/>
      <c r="DE62" s="480"/>
      <c r="DF62" s="69"/>
      <c r="DG62" s="471"/>
      <c r="DH62" s="69"/>
      <c r="DI62" s="471"/>
      <c r="DJ62" s="69"/>
      <c r="DK62" s="471"/>
      <c r="DL62" s="25"/>
      <c r="DM62" s="25"/>
      <c r="DN62" s="69"/>
      <c r="DO62" s="88">
        <f t="shared" si="49"/>
        <v>0</v>
      </c>
      <c r="DP62" s="113"/>
      <c r="DQ62" s="123"/>
      <c r="DR62" s="74"/>
      <c r="DS62" s="399">
        <v>16</v>
      </c>
      <c r="DT62" s="527"/>
      <c r="DU62" s="471"/>
      <c r="DV62" s="528"/>
      <c r="DW62" s="471"/>
      <c r="DX62" s="471"/>
      <c r="DY62" s="471"/>
      <c r="DZ62" s="25"/>
      <c r="EA62" s="471"/>
      <c r="EB62" s="471"/>
      <c r="EC62" s="471"/>
      <c r="ED62" s="471"/>
      <c r="EE62" s="471"/>
      <c r="EF62" s="528"/>
      <c r="EG62" s="471"/>
      <c r="EH62" s="480"/>
      <c r="EI62" s="471"/>
      <c r="EJ62" s="471"/>
      <c r="EK62" s="471"/>
      <c r="EL62" s="542"/>
      <c r="EM62" s="3">
        <f t="shared" si="53"/>
        <v>0</v>
      </c>
      <c r="EN62" s="113"/>
      <c r="EO62" s="123"/>
      <c r="EP62" s="74"/>
      <c r="EQ62" s="348">
        <v>16</v>
      </c>
      <c r="ER62" s="341"/>
      <c r="ES62" s="342"/>
      <c r="ET62" s="342"/>
      <c r="EU62" s="343"/>
      <c r="EV62" s="577"/>
      <c r="EW62" s="562"/>
      <c r="EX62" s="365"/>
      <c r="EY62" s="562"/>
      <c r="EZ62" s="360"/>
      <c r="FA62" s="562"/>
      <c r="FB62" s="365"/>
      <c r="FC62" s="643"/>
      <c r="FD62" s="343"/>
      <c r="FE62" s="562"/>
      <c r="FF62" s="360"/>
      <c r="FG62" s="352">
        <f t="shared" si="51"/>
        <v>0</v>
      </c>
      <c r="FH62" s="360"/>
      <c r="FI62" s="363"/>
      <c r="FJ62" s="74"/>
      <c r="FK62" s="348">
        <v>16</v>
      </c>
      <c r="FL62" s="586"/>
      <c r="FM62" s="342"/>
      <c r="FN62" s="342"/>
      <c r="FO62" s="343"/>
      <c r="FP62" s="343"/>
      <c r="FQ62" s="581"/>
      <c r="FR62" s="562"/>
      <c r="FS62" s="581"/>
      <c r="FT62" s="562"/>
      <c r="FU62" s="562"/>
      <c r="FV62" s="562"/>
      <c r="FW62" s="562"/>
      <c r="FX62" s="562"/>
      <c r="FY62" s="562"/>
      <c r="FZ62" s="562"/>
      <c r="GA62" s="352">
        <f t="shared" si="38"/>
        <v>0</v>
      </c>
      <c r="GB62" s="360"/>
      <c r="GC62" s="363"/>
      <c r="GE62" s="348">
        <v>16</v>
      </c>
      <c r="GF62" s="586"/>
      <c r="GG62" s="355"/>
      <c r="GH62" s="342"/>
      <c r="GI62" s="343"/>
      <c r="GJ62" s="343"/>
      <c r="GK62" s="562"/>
      <c r="GL62" s="577"/>
      <c r="GM62" s="562"/>
      <c r="GN62" s="588"/>
      <c r="GO62" s="581"/>
      <c r="GP62" s="577"/>
      <c r="GQ62" s="562"/>
      <c r="GR62" s="360"/>
      <c r="GS62" s="562"/>
      <c r="GT62" s="577"/>
      <c r="GU62" s="562"/>
      <c r="GV62" s="360"/>
      <c r="GW62" s="360"/>
      <c r="GX62" s="360"/>
      <c r="GY62" s="352">
        <f t="shared" si="47"/>
        <v>0</v>
      </c>
      <c r="GZ62" s="360"/>
      <c r="HA62" s="363"/>
      <c r="HC62" s="348">
        <v>16</v>
      </c>
      <c r="HD62" s="359"/>
      <c r="HE62" s="360"/>
      <c r="HF62" s="360"/>
      <c r="HG62" s="361"/>
      <c r="HH62" s="361"/>
      <c r="HI62" s="562"/>
      <c r="HJ62" s="362"/>
      <c r="HK62" s="562"/>
      <c r="HL62" s="360"/>
      <c r="HM62" s="562"/>
      <c r="HN62" s="360"/>
      <c r="HO62" s="562"/>
      <c r="HP62" s="360"/>
      <c r="HQ62" s="562"/>
      <c r="HR62" s="360"/>
      <c r="HS62" s="360"/>
      <c r="HT62" s="360"/>
      <c r="HU62" s="360"/>
      <c r="HV62" s="360"/>
      <c r="HW62" s="352">
        <f t="shared" si="46"/>
        <v>0</v>
      </c>
      <c r="HX62" s="360"/>
      <c r="HY62" s="363"/>
      <c r="IA62" s="379">
        <v>16</v>
      </c>
      <c r="IB62" s="590"/>
      <c r="IC62" s="535"/>
      <c r="ID62" s="535"/>
      <c r="IE62" s="535"/>
      <c r="IF62" s="577"/>
      <c r="IG62" s="562"/>
      <c r="IH62" s="577"/>
      <c r="II62" s="581"/>
      <c r="IJ62" s="577"/>
      <c r="IK62" s="562"/>
      <c r="IL62" s="360"/>
      <c r="IM62" s="562"/>
      <c r="IN62" s="360"/>
      <c r="IO62" s="562"/>
      <c r="IP62" s="360"/>
      <c r="IQ62" s="360"/>
      <c r="IR62" s="360"/>
      <c r="IS62" s="352">
        <f>+IH62+IJ62+IL62+IN62+IP62</f>
        <v>0</v>
      </c>
      <c r="IT62" s="360"/>
      <c r="IU62" s="363"/>
    </row>
    <row r="63" spans="1:255" ht="20.25" customHeight="1" x14ac:dyDescent="0.25">
      <c r="A63" s="120">
        <v>17</v>
      </c>
      <c r="B63" s="111" t="s">
        <v>631</v>
      </c>
      <c r="C63" s="100">
        <v>42135</v>
      </c>
      <c r="D63" s="100" t="s">
        <v>627</v>
      </c>
      <c r="E63" s="99" t="s">
        <v>619</v>
      </c>
      <c r="F63" s="99">
        <v>2014</v>
      </c>
      <c r="G63" s="275" t="s">
        <v>222</v>
      </c>
      <c r="H63" s="25">
        <v>2</v>
      </c>
      <c r="I63" s="471"/>
      <c r="J63" s="99"/>
      <c r="K63" s="275"/>
      <c r="L63" s="25"/>
      <c r="M63" s="275"/>
      <c r="N63" s="25"/>
      <c r="O63" s="275"/>
      <c r="P63" s="25"/>
      <c r="Q63" s="275"/>
      <c r="R63" s="25"/>
      <c r="S63" s="25"/>
      <c r="T63" s="25"/>
      <c r="U63" s="3">
        <f t="shared" si="32"/>
        <v>2</v>
      </c>
      <c r="V63" s="113"/>
      <c r="W63" s="123"/>
      <c r="X63" s="74"/>
      <c r="Y63" s="84">
        <v>17</v>
      </c>
      <c r="Z63" s="111"/>
      <c r="AA63" s="99"/>
      <c r="AB63" s="100"/>
      <c r="AC63" s="99"/>
      <c r="AD63" s="210"/>
      <c r="AE63" s="275"/>
      <c r="AF63" s="25"/>
      <c r="AG63" s="480"/>
      <c r="AH63" s="25"/>
      <c r="AI63" s="471"/>
      <c r="AJ63" s="480"/>
      <c r="AK63" s="275"/>
      <c r="AL63" s="480"/>
      <c r="AM63" s="471"/>
      <c r="AN63" s="25"/>
      <c r="AO63" s="471"/>
      <c r="AP63" s="25"/>
      <c r="AQ63" s="275"/>
      <c r="AR63" s="25"/>
      <c r="AS63" s="3">
        <f t="shared" si="52"/>
        <v>0</v>
      </c>
      <c r="AT63" s="113"/>
      <c r="AU63" s="123"/>
      <c r="AV63" s="74"/>
      <c r="AW63" s="84">
        <v>17</v>
      </c>
      <c r="AX63" s="111"/>
      <c r="AY63" s="100"/>
      <c r="AZ63" s="100"/>
      <c r="BA63" s="99"/>
      <c r="BB63" s="99"/>
      <c r="BC63" s="275"/>
      <c r="BD63" s="25"/>
      <c r="BE63" s="480"/>
      <c r="BF63" s="25"/>
      <c r="BG63" s="275"/>
      <c r="BH63" s="25"/>
      <c r="BI63" s="471"/>
      <c r="BJ63" s="25"/>
      <c r="BK63" s="471"/>
      <c r="BL63" s="25"/>
      <c r="BM63" s="471"/>
      <c r="BN63" s="480"/>
      <c r="BO63" s="471"/>
      <c r="BP63" s="480"/>
      <c r="BQ63" s="3">
        <f t="shared" si="34"/>
        <v>0</v>
      </c>
      <c r="BR63" s="113"/>
      <c r="BS63" s="123"/>
      <c r="BT63" s="74"/>
      <c r="BU63" s="84">
        <v>17</v>
      </c>
      <c r="BV63" s="537"/>
      <c r="BW63" s="538"/>
      <c r="BX63" s="538"/>
      <c r="BY63" s="539"/>
      <c r="BZ63" s="539"/>
      <c r="CA63" s="275"/>
      <c r="CB63" s="99"/>
      <c r="CC63" s="471"/>
      <c r="CD63" s="25"/>
      <c r="CE63" s="471"/>
      <c r="CF63" s="99"/>
      <c r="CG63" s="471"/>
      <c r="CH63" s="99"/>
      <c r="CI63" s="471"/>
      <c r="CJ63" s="3"/>
      <c r="CK63" s="3"/>
      <c r="CL63" s="3"/>
      <c r="CM63" s="3"/>
      <c r="CN63" s="3"/>
      <c r="CO63" s="3"/>
      <c r="CP63" s="3"/>
      <c r="CQ63" s="3">
        <f t="shared" si="48"/>
        <v>0</v>
      </c>
      <c r="CR63" s="113"/>
      <c r="CS63" s="123"/>
      <c r="CU63" s="84">
        <v>17</v>
      </c>
      <c r="CV63" s="52"/>
      <c r="CW63" s="53"/>
      <c r="CX63" s="53"/>
      <c r="CY63" s="25"/>
      <c r="CZ63" s="25"/>
      <c r="DA63" s="480"/>
      <c r="DB63" s="488"/>
      <c r="DC63" s="480"/>
      <c r="DD63" s="488"/>
      <c r="DE63" s="480"/>
      <c r="DF63" s="488"/>
      <c r="DG63" s="471"/>
      <c r="DH63" s="69"/>
      <c r="DI63" s="471"/>
      <c r="DJ63" s="69"/>
      <c r="DK63" s="471"/>
      <c r="DL63" s="69"/>
      <c r="DM63" s="25"/>
      <c r="DN63" s="69"/>
      <c r="DO63" s="88">
        <f t="shared" si="49"/>
        <v>0</v>
      </c>
      <c r="DP63" s="113"/>
      <c r="DQ63" s="123"/>
      <c r="DR63" s="74"/>
      <c r="DS63" s="399">
        <v>17</v>
      </c>
      <c r="DT63" s="527"/>
      <c r="DU63" s="471"/>
      <c r="DV63" s="528"/>
      <c r="DW63" s="471"/>
      <c r="DX63" s="471"/>
      <c r="DY63" s="275"/>
      <c r="DZ63" s="480"/>
      <c r="EA63" s="275"/>
      <c r="EB63" s="480"/>
      <c r="EC63" s="471"/>
      <c r="ED63" s="471"/>
      <c r="EE63" s="275"/>
      <c r="EF63" s="480"/>
      <c r="EG63" s="471"/>
      <c r="EH63" s="471"/>
      <c r="EI63" s="471"/>
      <c r="EJ63" s="471"/>
      <c r="EK63" s="471"/>
      <c r="EL63" s="540"/>
      <c r="EM63" s="3">
        <f t="shared" si="53"/>
        <v>0</v>
      </c>
      <c r="EN63" s="113"/>
      <c r="EO63" s="123"/>
      <c r="EP63" s="74"/>
      <c r="EQ63" s="348">
        <v>17</v>
      </c>
      <c r="ER63" s="587"/>
      <c r="ES63" s="352"/>
      <c r="ET63" s="352"/>
      <c r="EU63" s="351"/>
      <c r="EV63" s="351"/>
      <c r="EW63" s="562"/>
      <c r="EX63" s="365"/>
      <c r="EY63" s="562"/>
      <c r="EZ63" s="360"/>
      <c r="FA63" s="562"/>
      <c r="FB63" s="360"/>
      <c r="FC63" s="581"/>
      <c r="FD63" s="365"/>
      <c r="FE63" s="562"/>
      <c r="FF63" s="360"/>
      <c r="FG63" s="352">
        <f t="shared" si="51"/>
        <v>0</v>
      </c>
      <c r="FH63" s="360"/>
      <c r="FI63" s="363"/>
      <c r="FJ63" s="74"/>
      <c r="FK63" s="348">
        <v>17</v>
      </c>
      <c r="FL63" s="586"/>
      <c r="FM63" s="342"/>
      <c r="FN63" s="342"/>
      <c r="FO63" s="343"/>
      <c r="FP63" s="343"/>
      <c r="FQ63" s="562"/>
      <c r="FR63" s="562"/>
      <c r="FS63" s="581"/>
      <c r="FT63" s="562"/>
      <c r="FU63" s="581"/>
      <c r="FV63" s="562"/>
      <c r="FW63" s="581"/>
      <c r="FX63" s="577"/>
      <c r="FY63" s="562"/>
      <c r="FZ63" s="562"/>
      <c r="GA63" s="352">
        <f t="shared" si="38"/>
        <v>0</v>
      </c>
      <c r="GB63" s="360"/>
      <c r="GC63" s="363"/>
      <c r="GE63" s="348">
        <v>17</v>
      </c>
      <c r="GF63" s="586"/>
      <c r="GG63" s="355"/>
      <c r="GH63" s="342"/>
      <c r="GI63" s="343"/>
      <c r="GJ63" s="343"/>
      <c r="GK63" s="581"/>
      <c r="GL63" s="577"/>
      <c r="GM63" s="562"/>
      <c r="GN63" s="360"/>
      <c r="GO63" s="581"/>
      <c r="GP63" s="577"/>
      <c r="GQ63" s="562"/>
      <c r="GR63" s="360"/>
      <c r="GS63" s="581"/>
      <c r="GT63" s="577"/>
      <c r="GU63" s="562"/>
      <c r="GV63" s="360"/>
      <c r="GW63" s="360"/>
      <c r="GX63" s="360"/>
      <c r="GY63" s="352">
        <f t="shared" ref="GY63" si="54">+GL63+GN63+GP63+GR63+GT63+GV63+GX63</f>
        <v>0</v>
      </c>
      <c r="GZ63" s="360"/>
      <c r="HA63" s="363"/>
      <c r="HC63" s="348">
        <v>17</v>
      </c>
      <c r="HD63" s="359"/>
      <c r="HE63" s="360"/>
      <c r="HF63" s="360"/>
      <c r="HG63" s="361"/>
      <c r="HH63" s="361"/>
      <c r="HI63" s="562"/>
      <c r="HJ63" s="362"/>
      <c r="HK63" s="562"/>
      <c r="HL63" s="360"/>
      <c r="HM63" s="562"/>
      <c r="HN63" s="360"/>
      <c r="HO63" s="562"/>
      <c r="HP63" s="360"/>
      <c r="HQ63" s="562"/>
      <c r="HR63" s="360"/>
      <c r="HS63" s="360"/>
      <c r="HT63" s="360"/>
      <c r="HU63" s="360"/>
      <c r="HV63" s="360"/>
      <c r="HW63" s="352">
        <f t="shared" si="46"/>
        <v>0</v>
      </c>
      <c r="HX63" s="360"/>
      <c r="HY63" s="363"/>
      <c r="IA63" s="379">
        <v>17</v>
      </c>
      <c r="IB63" s="590"/>
      <c r="IC63" s="535"/>
      <c r="ID63" s="535"/>
      <c r="IE63" s="535"/>
      <c r="IF63" s="577"/>
      <c r="IG63" s="562"/>
      <c r="IH63" s="577"/>
      <c r="II63" s="581"/>
      <c r="IJ63" s="577"/>
      <c r="IK63" s="562"/>
      <c r="IL63" s="360"/>
      <c r="IM63" s="562"/>
      <c r="IN63" s="360"/>
      <c r="IO63" s="562"/>
      <c r="IP63" s="360"/>
      <c r="IQ63" s="360"/>
      <c r="IR63" s="360"/>
      <c r="IS63" s="352">
        <f>+IH63+IJ63+IL63+IN63+IP63</f>
        <v>0</v>
      </c>
      <c r="IT63" s="360"/>
      <c r="IU63" s="363"/>
    </row>
    <row r="64" spans="1:255" ht="20.25" customHeight="1" x14ac:dyDescent="0.25">
      <c r="A64" s="84">
        <v>18</v>
      </c>
      <c r="B64" s="190"/>
      <c r="C64" s="53"/>
      <c r="D64" s="191"/>
      <c r="E64" s="389"/>
      <c r="F64" s="389"/>
      <c r="G64" s="480"/>
      <c r="H64" s="25"/>
      <c r="I64" s="275"/>
      <c r="J64" s="25"/>
      <c r="K64" s="275"/>
      <c r="L64" s="25"/>
      <c r="M64" s="480"/>
      <c r="N64" s="25"/>
      <c r="O64" s="275"/>
      <c r="P64" s="25"/>
      <c r="Q64" s="275"/>
      <c r="R64" s="69"/>
      <c r="S64" s="69"/>
      <c r="T64" s="69"/>
      <c r="U64" s="3">
        <f t="shared" ref="U64" si="55">+H64+J64+L64+N64+P64+R64+T64</f>
        <v>0</v>
      </c>
      <c r="V64" s="113"/>
      <c r="W64" s="123"/>
      <c r="X64" s="74"/>
      <c r="Y64" s="84">
        <v>18</v>
      </c>
      <c r="Z64" s="52"/>
      <c r="AA64" s="53"/>
      <c r="AB64" s="53"/>
      <c r="AC64" s="25"/>
      <c r="AD64" s="211"/>
      <c r="AE64" s="275"/>
      <c r="AF64" s="480"/>
      <c r="AG64" s="275"/>
      <c r="AH64" s="480"/>
      <c r="AI64" s="480"/>
      <c r="AJ64" s="480"/>
      <c r="AK64" s="275"/>
      <c r="AL64" s="480"/>
      <c r="AM64" s="275"/>
      <c r="AN64" s="25"/>
      <c r="AO64" s="480"/>
      <c r="AP64" s="480"/>
      <c r="AQ64" s="275"/>
      <c r="AR64" s="25"/>
      <c r="AS64" s="3">
        <f t="shared" si="52"/>
        <v>0</v>
      </c>
      <c r="AT64" s="3"/>
      <c r="AU64" s="10"/>
      <c r="AV64" s="74"/>
      <c r="AW64" s="84">
        <v>18</v>
      </c>
      <c r="AX64" s="52"/>
      <c r="AY64" s="53"/>
      <c r="AZ64" s="53"/>
      <c r="BA64" s="25"/>
      <c r="BB64" s="25"/>
      <c r="BC64" s="471"/>
      <c r="BD64" s="480"/>
      <c r="BE64" s="275"/>
      <c r="BF64" s="480"/>
      <c r="BG64" s="275"/>
      <c r="BH64" s="480"/>
      <c r="BI64" s="275"/>
      <c r="BJ64" s="480"/>
      <c r="BK64" s="471"/>
      <c r="BL64" s="25"/>
      <c r="BM64" s="471"/>
      <c r="BN64" s="25"/>
      <c r="BO64" s="25"/>
      <c r="BP64" s="25"/>
      <c r="BQ64" s="3">
        <f t="shared" ref="BQ64:BQ67" si="56">+BD64+BF64+BH64+BJ64+BL64+BN64+BP64</f>
        <v>0</v>
      </c>
      <c r="BR64" s="237"/>
      <c r="BS64" s="10"/>
      <c r="BT64" s="74"/>
      <c r="BU64" s="120">
        <v>18</v>
      </c>
      <c r="BV64" s="532"/>
      <c r="BW64" s="533"/>
      <c r="BX64" s="533"/>
      <c r="BY64" s="471"/>
      <c r="BZ64" s="471"/>
      <c r="CA64" s="471"/>
      <c r="CB64" s="471"/>
      <c r="CC64" s="471"/>
      <c r="CD64" s="25"/>
      <c r="CE64" s="471"/>
      <c r="CF64" s="471"/>
      <c r="CG64" s="471"/>
      <c r="CH64" s="471"/>
      <c r="CI64" s="471"/>
      <c r="CJ64" s="471"/>
      <c r="CK64" s="540"/>
      <c r="CL64" s="540"/>
      <c r="CM64" s="540"/>
      <c r="CN64" s="540"/>
      <c r="CO64" s="540"/>
      <c r="CP64" s="540"/>
      <c r="CQ64" s="3">
        <f t="shared" si="48"/>
        <v>0</v>
      </c>
      <c r="CR64" s="113"/>
      <c r="CS64" s="123"/>
      <c r="CU64" s="84">
        <v>18</v>
      </c>
      <c r="CV64" s="499"/>
      <c r="CW64" s="500"/>
      <c r="CX64" s="500"/>
      <c r="CY64" s="480"/>
      <c r="CZ64" s="480"/>
      <c r="DA64" s="480"/>
      <c r="DB64" s="488"/>
      <c r="DC64" s="480"/>
      <c r="DD64" s="488"/>
      <c r="DE64" s="480"/>
      <c r="DF64" s="488"/>
      <c r="DG64" s="471"/>
      <c r="DH64" s="69"/>
      <c r="DI64" s="471"/>
      <c r="DJ64" s="69"/>
      <c r="DK64" s="471"/>
      <c r="DL64" s="69"/>
      <c r="DM64" s="480"/>
      <c r="DN64" s="488"/>
      <c r="DO64" s="88">
        <f t="shared" si="49"/>
        <v>0</v>
      </c>
      <c r="DP64" s="113"/>
      <c r="DQ64" s="123"/>
      <c r="DR64" s="74"/>
      <c r="DS64" s="399">
        <v>18</v>
      </c>
      <c r="DT64" s="527"/>
      <c r="DU64" s="471"/>
      <c r="DV64" s="528"/>
      <c r="DW64" s="471"/>
      <c r="DX64" s="471"/>
      <c r="DY64" s="471"/>
      <c r="DZ64" s="471"/>
      <c r="EA64" s="471"/>
      <c r="EB64" s="471"/>
      <c r="EC64" s="471"/>
      <c r="ED64" s="471"/>
      <c r="EE64" s="471"/>
      <c r="EF64" s="471"/>
      <c r="EG64" s="471"/>
      <c r="EH64" s="459"/>
      <c r="EI64" s="471"/>
      <c r="EJ64" s="471"/>
      <c r="EK64" s="471"/>
      <c r="EL64" s="542"/>
      <c r="EM64" s="3">
        <f t="shared" si="53"/>
        <v>0</v>
      </c>
      <c r="EN64" s="113"/>
      <c r="EO64" s="123"/>
      <c r="EP64" s="74"/>
      <c r="EQ64" s="348">
        <v>18</v>
      </c>
      <c r="ER64" s="644"/>
      <c r="ES64" s="645"/>
      <c r="ET64" s="645"/>
      <c r="EU64" s="365"/>
      <c r="EV64" s="588"/>
      <c r="EW64" s="562"/>
      <c r="EX64" s="365"/>
      <c r="EY64" s="562"/>
      <c r="EZ64" s="360"/>
      <c r="FA64" s="562"/>
      <c r="FB64" s="360"/>
      <c r="FC64" s="562"/>
      <c r="FD64" s="360"/>
      <c r="FE64" s="562"/>
      <c r="FF64" s="360"/>
      <c r="FG64" s="352">
        <f t="shared" si="51"/>
        <v>0</v>
      </c>
      <c r="FH64" s="360"/>
      <c r="FI64" s="363"/>
      <c r="FJ64" s="74"/>
      <c r="FK64" s="348">
        <v>18</v>
      </c>
      <c r="FL64" s="644"/>
      <c r="FM64" s="645"/>
      <c r="FN64" s="645"/>
      <c r="FO64" s="365"/>
      <c r="FP64" s="365"/>
      <c r="FQ64" s="581"/>
      <c r="FR64" s="562"/>
      <c r="FS64" s="562"/>
      <c r="FT64" s="352"/>
      <c r="FU64" s="581"/>
      <c r="FV64" s="562"/>
      <c r="FW64" s="581"/>
      <c r="FX64" s="562"/>
      <c r="FY64" s="581"/>
      <c r="FZ64" s="562"/>
      <c r="GA64" s="352">
        <f t="shared" si="38"/>
        <v>0</v>
      </c>
      <c r="GB64" s="360"/>
      <c r="GC64" s="363"/>
      <c r="GE64" s="348">
        <v>18</v>
      </c>
      <c r="GF64" s="586"/>
      <c r="GG64" s="355"/>
      <c r="GH64" s="342"/>
      <c r="GI64" s="343"/>
      <c r="GJ64" s="343"/>
      <c r="GK64" s="562"/>
      <c r="GL64" s="362"/>
      <c r="GM64" s="562"/>
      <c r="GN64" s="360"/>
      <c r="GO64" s="581"/>
      <c r="GP64" s="577"/>
      <c r="GQ64" s="562"/>
      <c r="GR64" s="360"/>
      <c r="GS64" s="562"/>
      <c r="GT64" s="360"/>
      <c r="GU64" s="562"/>
      <c r="GV64" s="360"/>
      <c r="GW64" s="360"/>
      <c r="GX64" s="360"/>
      <c r="GY64" s="352">
        <f t="shared" ref="GY64:GY70" si="57">+GL64+GN64+GP64+GR64+GT64+GV64+GX64</f>
        <v>0</v>
      </c>
      <c r="GZ64" s="360"/>
      <c r="HA64" s="363"/>
      <c r="HC64" s="348">
        <v>18</v>
      </c>
      <c r="HD64" s="359"/>
      <c r="HE64" s="360"/>
      <c r="HF64" s="360"/>
      <c r="HG64" s="361"/>
      <c r="HH64" s="361"/>
      <c r="HI64" s="562"/>
      <c r="HJ64" s="362"/>
      <c r="HK64" s="562"/>
      <c r="HL64" s="360"/>
      <c r="HM64" s="562"/>
      <c r="HN64" s="360"/>
      <c r="HO64" s="562"/>
      <c r="HP64" s="360"/>
      <c r="HQ64" s="562"/>
      <c r="HR64" s="360"/>
      <c r="HS64" s="360"/>
      <c r="HT64" s="360"/>
      <c r="HU64" s="360"/>
      <c r="HV64" s="360"/>
      <c r="HW64" s="352">
        <f t="shared" si="46"/>
        <v>0</v>
      </c>
      <c r="HX64" s="360"/>
      <c r="HY64" s="363"/>
      <c r="IA64" s="379">
        <v>18</v>
      </c>
      <c r="IB64" s="359"/>
      <c r="IC64" s="360"/>
      <c r="ID64" s="360"/>
      <c r="IE64" s="360"/>
      <c r="IF64" s="360"/>
      <c r="IG64" s="562"/>
      <c r="IH64" s="362"/>
      <c r="II64" s="562"/>
      <c r="IJ64" s="360"/>
      <c r="IK64" s="562"/>
      <c r="IL64" s="360"/>
      <c r="IM64" s="562"/>
      <c r="IN64" s="360"/>
      <c r="IO64" s="562"/>
      <c r="IP64" s="360"/>
      <c r="IQ64" s="360"/>
      <c r="IR64" s="360"/>
      <c r="IS64" s="352">
        <f t="shared" ref="IS64:IS70" si="58">+IH64+IJ64+IL64+IN64+IP64</f>
        <v>0</v>
      </c>
      <c r="IT64" s="360"/>
      <c r="IU64" s="363"/>
    </row>
    <row r="65" spans="1:255" ht="19.95" customHeight="1" x14ac:dyDescent="0.25">
      <c r="A65" s="120">
        <v>19</v>
      </c>
      <c r="B65" s="111"/>
      <c r="C65" s="100"/>
      <c r="D65" s="100"/>
      <c r="E65" s="99"/>
      <c r="F65" s="99"/>
      <c r="G65" s="275"/>
      <c r="H65" s="25"/>
      <c r="I65" s="275"/>
      <c r="J65" s="121"/>
      <c r="K65" s="275"/>
      <c r="L65" s="25"/>
      <c r="M65" s="480"/>
      <c r="N65" s="25"/>
      <c r="O65" s="275"/>
      <c r="P65" s="25"/>
      <c r="Q65" s="471"/>
      <c r="R65" s="25"/>
      <c r="S65" s="275"/>
      <c r="T65" s="25"/>
      <c r="U65" s="3">
        <f t="shared" ref="U65:U70" si="59">+H65+J65+L65+N65+P65+R65+T65</f>
        <v>0</v>
      </c>
      <c r="V65" s="113"/>
      <c r="W65" s="123"/>
      <c r="Y65" s="84">
        <v>19</v>
      </c>
      <c r="Z65" s="52"/>
      <c r="AA65" s="53"/>
      <c r="AB65" s="53"/>
      <c r="AC65" s="25"/>
      <c r="AD65" s="211"/>
      <c r="AE65" s="275"/>
      <c r="AF65" s="480"/>
      <c r="AG65" s="275"/>
      <c r="AH65" s="488"/>
      <c r="AI65" s="471"/>
      <c r="AJ65" s="459"/>
      <c r="AK65" s="275"/>
      <c r="AL65" s="480"/>
      <c r="AM65" s="275"/>
      <c r="AN65" s="480"/>
      <c r="AO65" s="471"/>
      <c r="AP65" s="25"/>
      <c r="AQ65" s="275"/>
      <c r="AR65" s="25"/>
      <c r="AS65" s="3">
        <f t="shared" si="52"/>
        <v>0</v>
      </c>
      <c r="AT65" s="3"/>
      <c r="AU65" s="10"/>
      <c r="AW65" s="84">
        <v>19</v>
      </c>
      <c r="AX65" s="52"/>
      <c r="AY65" s="53"/>
      <c r="AZ65" s="53"/>
      <c r="BA65" s="25"/>
      <c r="BB65" s="25"/>
      <c r="BC65" s="471"/>
      <c r="BD65" s="480"/>
      <c r="BE65" s="275"/>
      <c r="BF65" s="480"/>
      <c r="BG65" s="480"/>
      <c r="BH65" s="480"/>
      <c r="BI65" s="471"/>
      <c r="BJ65" s="480"/>
      <c r="BK65" s="471"/>
      <c r="BL65" s="480"/>
      <c r="BM65" s="480"/>
      <c r="BN65" s="480"/>
      <c r="BO65" s="471"/>
      <c r="BP65" s="480"/>
      <c r="BQ65" s="3">
        <f t="shared" si="56"/>
        <v>0</v>
      </c>
      <c r="BR65" s="3"/>
      <c r="BS65" s="10"/>
      <c r="BU65" s="84">
        <v>19</v>
      </c>
      <c r="BV65" s="532"/>
      <c r="BW65" s="533"/>
      <c r="BX65" s="533"/>
      <c r="BY65" s="471"/>
      <c r="BZ65" s="471"/>
      <c r="CA65" s="471"/>
      <c r="CB65" s="471"/>
      <c r="CC65" s="471"/>
      <c r="CD65" s="25"/>
      <c r="CE65" s="275"/>
      <c r="CF65" s="471"/>
      <c r="CG65" s="471"/>
      <c r="CH65" s="471"/>
      <c r="CI65" s="471"/>
      <c r="CJ65" s="471"/>
      <c r="CK65" s="471"/>
      <c r="CL65" s="471"/>
      <c r="CM65" s="471"/>
      <c r="CN65" s="471"/>
      <c r="CO65" s="471"/>
      <c r="CP65" s="471"/>
      <c r="CQ65" s="3">
        <f t="shared" si="48"/>
        <v>0</v>
      </c>
      <c r="CR65" s="3"/>
      <c r="CS65" s="10"/>
      <c r="CU65" s="84">
        <v>19</v>
      </c>
      <c r="CV65" s="124"/>
      <c r="CW65" s="113"/>
      <c r="CX65" s="113"/>
      <c r="CY65" s="122"/>
      <c r="CZ65" s="122"/>
      <c r="DA65" s="471"/>
      <c r="DB65" s="112"/>
      <c r="DC65" s="471"/>
      <c r="DD65" s="113"/>
      <c r="DE65" s="471"/>
      <c r="DF65" s="113"/>
      <c r="DG65" s="471"/>
      <c r="DH65" s="113"/>
      <c r="DI65" s="471"/>
      <c r="DJ65" s="113"/>
      <c r="DK65" s="471"/>
      <c r="DL65" s="113"/>
      <c r="DM65" s="113"/>
      <c r="DN65" s="113"/>
      <c r="DO65" s="88">
        <f t="shared" si="49"/>
        <v>0</v>
      </c>
      <c r="DP65" s="113"/>
      <c r="DQ65" s="123"/>
      <c r="DS65" s="399">
        <v>19</v>
      </c>
      <c r="DT65" s="527"/>
      <c r="DU65" s="471"/>
      <c r="DV65" s="528"/>
      <c r="DW65" s="471"/>
      <c r="DX65" s="471"/>
      <c r="DY65" s="471"/>
      <c r="DZ65" s="25"/>
      <c r="EA65" s="471"/>
      <c r="EB65" s="459"/>
      <c r="EC65" s="471"/>
      <c r="ED65" s="471"/>
      <c r="EE65" s="471"/>
      <c r="EF65" s="471"/>
      <c r="EG65" s="471"/>
      <c r="EH65" s="25"/>
      <c r="EI65" s="471"/>
      <c r="EJ65" s="471"/>
      <c r="EK65" s="471"/>
      <c r="EL65" s="528"/>
      <c r="EM65" s="3">
        <f t="shared" si="53"/>
        <v>0</v>
      </c>
      <c r="EN65" s="3"/>
      <c r="EO65" s="10"/>
      <c r="EP65" s="74"/>
      <c r="EQ65" s="348">
        <v>19</v>
      </c>
      <c r="ER65" s="359"/>
      <c r="ES65" s="360"/>
      <c r="ET65" s="360"/>
      <c r="EU65" s="361"/>
      <c r="EV65" s="361"/>
      <c r="EW65" s="562"/>
      <c r="EX65" s="365"/>
      <c r="EY65" s="562"/>
      <c r="EZ65" s="360"/>
      <c r="FA65" s="562"/>
      <c r="FB65" s="360"/>
      <c r="FC65" s="562"/>
      <c r="FD65" s="360"/>
      <c r="FE65" s="562"/>
      <c r="FF65" s="360"/>
      <c r="FG65" s="352">
        <f t="shared" si="51"/>
        <v>0</v>
      </c>
      <c r="FH65" s="360"/>
      <c r="FI65" s="363"/>
      <c r="FJ65" s="74"/>
      <c r="FK65" s="348">
        <v>19</v>
      </c>
      <c r="FL65" s="359"/>
      <c r="FM65" s="360"/>
      <c r="FN65" s="360"/>
      <c r="FO65" s="361"/>
      <c r="FP65" s="361"/>
      <c r="FQ65" s="581"/>
      <c r="FR65" s="562"/>
      <c r="FS65" s="581"/>
      <c r="FT65" s="562"/>
      <c r="FU65" s="562"/>
      <c r="FV65" s="360"/>
      <c r="FW65" s="562"/>
      <c r="FX65" s="360"/>
      <c r="FY65" s="581"/>
      <c r="FZ65" s="634"/>
      <c r="GA65" s="352">
        <f t="shared" ref="GA65:GA70" si="60">+FR65+FT65+FV65+FX65+FZ65</f>
        <v>0</v>
      </c>
      <c r="GB65" s="360"/>
      <c r="GC65" s="363"/>
      <c r="GE65" s="348">
        <v>19</v>
      </c>
      <c r="GF65" s="359"/>
      <c r="GG65" s="360"/>
      <c r="GH65" s="360"/>
      <c r="GI65" s="361"/>
      <c r="GJ65" s="361"/>
      <c r="GK65" s="562"/>
      <c r="GL65" s="362"/>
      <c r="GM65" s="562"/>
      <c r="GN65" s="360"/>
      <c r="GO65" s="562"/>
      <c r="GP65" s="360"/>
      <c r="GQ65" s="562"/>
      <c r="GR65" s="360"/>
      <c r="GS65" s="562"/>
      <c r="GT65" s="360"/>
      <c r="GU65" s="562"/>
      <c r="GV65" s="360"/>
      <c r="GW65" s="360"/>
      <c r="GX65" s="360"/>
      <c r="GY65" s="352">
        <f t="shared" si="57"/>
        <v>0</v>
      </c>
      <c r="GZ65" s="360"/>
      <c r="HA65" s="363"/>
      <c r="HC65" s="348">
        <v>19</v>
      </c>
      <c r="HD65" s="359"/>
      <c r="HE65" s="360"/>
      <c r="HF65" s="360"/>
      <c r="HG65" s="361"/>
      <c r="HH65" s="361"/>
      <c r="HI65" s="562"/>
      <c r="HJ65" s="362"/>
      <c r="HK65" s="562"/>
      <c r="HL65" s="360"/>
      <c r="HM65" s="562"/>
      <c r="HN65" s="360"/>
      <c r="HO65" s="562"/>
      <c r="HP65" s="360"/>
      <c r="HQ65" s="562"/>
      <c r="HR65" s="360"/>
      <c r="HS65" s="360"/>
      <c r="HT65" s="360"/>
      <c r="HU65" s="360"/>
      <c r="HV65" s="360"/>
      <c r="HW65" s="352">
        <f t="shared" si="46"/>
        <v>0</v>
      </c>
      <c r="HX65" s="360"/>
      <c r="HY65" s="363"/>
      <c r="IA65" s="379">
        <v>19</v>
      </c>
      <c r="IB65" s="359"/>
      <c r="IC65" s="360"/>
      <c r="ID65" s="360"/>
      <c r="IE65" s="360"/>
      <c r="IF65" s="360"/>
      <c r="IG65" s="562"/>
      <c r="IH65" s="362"/>
      <c r="II65" s="562"/>
      <c r="IJ65" s="360"/>
      <c r="IK65" s="562"/>
      <c r="IL65" s="360"/>
      <c r="IM65" s="562"/>
      <c r="IN65" s="360"/>
      <c r="IO65" s="562"/>
      <c r="IP65" s="360"/>
      <c r="IQ65" s="360"/>
      <c r="IR65" s="360"/>
      <c r="IS65" s="352">
        <f t="shared" si="58"/>
        <v>0</v>
      </c>
      <c r="IT65" s="360"/>
      <c r="IU65" s="363"/>
    </row>
    <row r="66" spans="1:255" ht="19.95" customHeight="1" x14ac:dyDescent="0.25">
      <c r="A66" s="84">
        <v>20</v>
      </c>
      <c r="B66" s="532"/>
      <c r="C66" s="533"/>
      <c r="D66" s="533"/>
      <c r="E66" s="471"/>
      <c r="F66" s="471"/>
      <c r="G66" s="275"/>
      <c r="H66" s="471"/>
      <c r="I66" s="275"/>
      <c r="J66" s="540"/>
      <c r="K66" s="275"/>
      <c r="L66" s="471"/>
      <c r="M66" s="480"/>
      <c r="N66" s="471"/>
      <c r="O66" s="471"/>
      <c r="P66" s="25"/>
      <c r="Q66" s="471"/>
      <c r="R66" s="25"/>
      <c r="S66" s="25"/>
      <c r="T66" s="25"/>
      <c r="U66" s="3">
        <f t="shared" si="59"/>
        <v>0</v>
      </c>
      <c r="V66" s="113"/>
      <c r="W66" s="123"/>
      <c r="Y66" s="84">
        <v>20</v>
      </c>
      <c r="Z66" s="52"/>
      <c r="AA66" s="53"/>
      <c r="AB66" s="53"/>
      <c r="AC66" s="25"/>
      <c r="AD66" s="211"/>
      <c r="AE66" s="275"/>
      <c r="AF66" s="480"/>
      <c r="AG66" s="471"/>
      <c r="AH66" s="25"/>
      <c r="AI66" s="275"/>
      <c r="AJ66" s="480"/>
      <c r="AK66" s="275"/>
      <c r="AL66" s="480"/>
      <c r="AM66" s="275"/>
      <c r="AN66" s="480"/>
      <c r="AO66" s="275"/>
      <c r="AP66" s="25"/>
      <c r="AQ66" s="275"/>
      <c r="AR66" s="25"/>
      <c r="AS66" s="3">
        <f>+AF66+AH66+AJ66+AL66+AN66+AP66+AR66</f>
        <v>0</v>
      </c>
      <c r="AT66" s="3"/>
      <c r="AU66" s="10"/>
      <c r="AW66" s="84">
        <v>20</v>
      </c>
      <c r="AX66" s="52"/>
      <c r="AY66" s="53"/>
      <c r="AZ66" s="53"/>
      <c r="BA66" s="25"/>
      <c r="BB66" s="25"/>
      <c r="BC66" s="275"/>
      <c r="BD66" s="480"/>
      <c r="BE66" s="471"/>
      <c r="BF66" s="480"/>
      <c r="BG66" s="480"/>
      <c r="BH66" s="480"/>
      <c r="BI66" s="480"/>
      <c r="BJ66" s="480"/>
      <c r="BK66" s="275"/>
      <c r="BL66" s="480"/>
      <c r="BM66" s="480"/>
      <c r="BN66" s="480"/>
      <c r="BO66" s="480"/>
      <c r="BP66" s="480"/>
      <c r="BQ66" s="3">
        <f t="shared" si="56"/>
        <v>0</v>
      </c>
      <c r="BR66" s="3"/>
      <c r="BS66" s="10"/>
      <c r="BU66" s="120">
        <v>20</v>
      </c>
      <c r="BV66" s="472"/>
      <c r="BW66" s="196"/>
      <c r="BX66" s="196"/>
      <c r="BY66" s="121"/>
      <c r="BZ66" s="121"/>
      <c r="CA66" s="471"/>
      <c r="CB66" s="69"/>
      <c r="CC66" s="471"/>
      <c r="CD66" s="113"/>
      <c r="CE66" s="471"/>
      <c r="CF66" s="69"/>
      <c r="CG66" s="471"/>
      <c r="CH66" s="113"/>
      <c r="CI66" s="471"/>
      <c r="CJ66" s="69"/>
      <c r="CK66" s="69"/>
      <c r="CL66" s="69"/>
      <c r="CM66" s="69"/>
      <c r="CN66" s="69"/>
      <c r="CO66" s="69"/>
      <c r="CP66" s="69"/>
      <c r="CQ66" s="3">
        <f t="shared" si="48"/>
        <v>0</v>
      </c>
      <c r="CR66" s="113"/>
      <c r="CS66" s="123"/>
      <c r="CU66" s="84">
        <v>20</v>
      </c>
      <c r="CV66" s="124"/>
      <c r="CW66" s="113"/>
      <c r="CX66" s="113"/>
      <c r="CY66" s="122"/>
      <c r="CZ66" s="122"/>
      <c r="DA66" s="471"/>
      <c r="DB66" s="112"/>
      <c r="DC66" s="471"/>
      <c r="DD66" s="113"/>
      <c r="DE66" s="471"/>
      <c r="DF66" s="113"/>
      <c r="DG66" s="471"/>
      <c r="DH66" s="113"/>
      <c r="DI66" s="471"/>
      <c r="DJ66" s="113"/>
      <c r="DK66" s="471"/>
      <c r="DL66" s="113"/>
      <c r="DM66" s="113"/>
      <c r="DN66" s="113"/>
      <c r="DO66" s="88">
        <f t="shared" si="49"/>
        <v>0</v>
      </c>
      <c r="DP66" s="113"/>
      <c r="DQ66" s="123"/>
      <c r="DS66" s="399">
        <v>20</v>
      </c>
      <c r="DT66" s="52"/>
      <c r="DU66" s="25"/>
      <c r="DV66" s="53"/>
      <c r="DW66" s="25"/>
      <c r="DX66" s="25"/>
      <c r="DY66" s="471"/>
      <c r="DZ66" s="25"/>
      <c r="EA66" s="471"/>
      <c r="EB66" s="471"/>
      <c r="EC66" s="471"/>
      <c r="ED66" s="471"/>
      <c r="EE66" s="471"/>
      <c r="EF66" s="471"/>
      <c r="EG66" s="471"/>
      <c r="EH66" s="25"/>
      <c r="EI66" s="471"/>
      <c r="EJ66" s="528"/>
      <c r="EK66" s="471"/>
      <c r="EL66" s="528"/>
      <c r="EM66" s="3">
        <f t="shared" si="53"/>
        <v>0</v>
      </c>
      <c r="EN66" s="3"/>
      <c r="EO66" s="10"/>
      <c r="EP66" s="74"/>
      <c r="EQ66" s="348">
        <v>20</v>
      </c>
      <c r="ER66" s="359"/>
      <c r="ES66" s="360"/>
      <c r="ET66" s="360"/>
      <c r="EU66" s="361"/>
      <c r="EV66" s="361"/>
      <c r="EW66" s="581"/>
      <c r="EX66" s="365"/>
      <c r="EY66" s="562"/>
      <c r="EZ66" s="360"/>
      <c r="FA66" s="562"/>
      <c r="FB66" s="360"/>
      <c r="FC66" s="562"/>
      <c r="FD66" s="360"/>
      <c r="FE66" s="562"/>
      <c r="FF66" s="360"/>
      <c r="FG66" s="352">
        <f>+EX66+EZ66+FB66+FD66+FF66</f>
        <v>0</v>
      </c>
      <c r="FH66" s="360"/>
      <c r="FI66" s="363"/>
      <c r="FJ66" s="74"/>
      <c r="FK66" s="348">
        <v>20</v>
      </c>
      <c r="FL66" s="356"/>
      <c r="FM66" s="352"/>
      <c r="FN66" s="352"/>
      <c r="FO66" s="351"/>
      <c r="FP66" s="351"/>
      <c r="FQ66" s="581"/>
      <c r="FR66" s="562"/>
      <c r="FS66" s="581"/>
      <c r="FT66" s="562"/>
      <c r="FU66" s="562"/>
      <c r="FV66" s="360"/>
      <c r="FW66" s="562"/>
      <c r="FX66" s="360"/>
      <c r="FY66" s="562"/>
      <c r="FZ66" s="352"/>
      <c r="GA66" s="352">
        <f t="shared" si="60"/>
        <v>0</v>
      </c>
      <c r="GB66" s="360"/>
      <c r="GC66" s="363"/>
      <c r="GE66" s="348">
        <v>20</v>
      </c>
      <c r="GF66" s="359"/>
      <c r="GG66" s="360"/>
      <c r="GH66" s="360"/>
      <c r="GI66" s="361"/>
      <c r="GJ66" s="361"/>
      <c r="GK66" s="562"/>
      <c r="GL66" s="362"/>
      <c r="GM66" s="562"/>
      <c r="GN66" s="360"/>
      <c r="GO66" s="562"/>
      <c r="GP66" s="360"/>
      <c r="GQ66" s="562"/>
      <c r="GR66" s="360"/>
      <c r="GS66" s="562"/>
      <c r="GT66" s="360"/>
      <c r="GU66" s="562"/>
      <c r="GV66" s="360"/>
      <c r="GW66" s="360"/>
      <c r="GX66" s="360"/>
      <c r="GY66" s="352">
        <f t="shared" si="57"/>
        <v>0</v>
      </c>
      <c r="GZ66" s="360"/>
      <c r="HA66" s="363"/>
      <c r="HC66" s="348">
        <v>20</v>
      </c>
      <c r="HD66" s="359"/>
      <c r="HE66" s="360"/>
      <c r="HF66" s="360"/>
      <c r="HG66" s="361"/>
      <c r="HH66" s="361"/>
      <c r="HI66" s="562"/>
      <c r="HJ66" s="362"/>
      <c r="HK66" s="562"/>
      <c r="HL66" s="360"/>
      <c r="HM66" s="562"/>
      <c r="HN66" s="360"/>
      <c r="HO66" s="562"/>
      <c r="HP66" s="360"/>
      <c r="HQ66" s="562"/>
      <c r="HR66" s="360"/>
      <c r="HS66" s="360"/>
      <c r="HT66" s="360"/>
      <c r="HU66" s="360"/>
      <c r="HV66" s="360"/>
      <c r="HW66" s="352">
        <f t="shared" si="46"/>
        <v>0</v>
      </c>
      <c r="HX66" s="360"/>
      <c r="HY66" s="363"/>
      <c r="IA66" s="379">
        <v>20</v>
      </c>
      <c r="IB66" s="359"/>
      <c r="IC66" s="360"/>
      <c r="ID66" s="360"/>
      <c r="IE66" s="360"/>
      <c r="IF66" s="360"/>
      <c r="IG66" s="562"/>
      <c r="IH66" s="362"/>
      <c r="II66" s="562"/>
      <c r="IJ66" s="360"/>
      <c r="IK66" s="562"/>
      <c r="IL66" s="360"/>
      <c r="IM66" s="562"/>
      <c r="IN66" s="360"/>
      <c r="IO66" s="562"/>
      <c r="IP66" s="360"/>
      <c r="IQ66" s="360"/>
      <c r="IR66" s="360"/>
      <c r="IS66" s="352">
        <f t="shared" si="58"/>
        <v>0</v>
      </c>
      <c r="IT66" s="360"/>
      <c r="IU66" s="363"/>
    </row>
    <row r="67" spans="1:255" ht="19.95" customHeight="1" x14ac:dyDescent="0.25">
      <c r="A67" s="120">
        <v>21</v>
      </c>
      <c r="B67" s="52"/>
      <c r="C67" s="53"/>
      <c r="D67" s="53"/>
      <c r="E67" s="25"/>
      <c r="F67" s="25"/>
      <c r="G67" s="275"/>
      <c r="H67" s="69"/>
      <c r="I67" s="471"/>
      <c r="J67" s="540"/>
      <c r="K67" s="480"/>
      <c r="L67" s="69"/>
      <c r="M67" s="480"/>
      <c r="N67" s="69"/>
      <c r="O67" s="471"/>
      <c r="P67" s="69"/>
      <c r="Q67" s="471"/>
      <c r="R67" s="69"/>
      <c r="S67" s="25"/>
      <c r="T67" s="69"/>
      <c r="U67" s="3">
        <f t="shared" si="59"/>
        <v>0</v>
      </c>
      <c r="V67" s="113"/>
      <c r="W67" s="123"/>
      <c r="Y67" s="84">
        <v>21</v>
      </c>
      <c r="Z67" s="111"/>
      <c r="AA67" s="100"/>
      <c r="AB67" s="100"/>
      <c r="AC67" s="99"/>
      <c r="AD67" s="210"/>
      <c r="AE67" s="275"/>
      <c r="AF67" s="480"/>
      <c r="AG67" s="275"/>
      <c r="AH67" s="480"/>
      <c r="AI67" s="275"/>
      <c r="AJ67" s="480"/>
      <c r="AK67" s="275"/>
      <c r="AL67" s="480"/>
      <c r="AM67" s="471"/>
      <c r="AN67" s="480"/>
      <c r="AO67" s="275"/>
      <c r="AP67" s="25"/>
      <c r="AQ67" s="275"/>
      <c r="AR67" s="25"/>
      <c r="AS67" s="3">
        <f>+AF67+AH67+AJ67+AL67+AN67+AP67+AR67</f>
        <v>0</v>
      </c>
      <c r="AT67" s="3"/>
      <c r="AU67" s="10"/>
      <c r="AW67" s="120">
        <v>21</v>
      </c>
      <c r="AX67" s="268"/>
      <c r="AY67" s="297"/>
      <c r="AZ67" s="297"/>
      <c r="BA67" s="300"/>
      <c r="BB67" s="300"/>
      <c r="BC67" s="275"/>
      <c r="BD67" s="25"/>
      <c r="BE67" s="275"/>
      <c r="BF67" s="25"/>
      <c r="BG67" s="275"/>
      <c r="BH67" s="25"/>
      <c r="BI67" s="275"/>
      <c r="BJ67" s="25"/>
      <c r="BK67" s="471"/>
      <c r="BL67" s="88"/>
      <c r="BM67" s="275"/>
      <c r="BN67" s="25"/>
      <c r="BO67" s="25"/>
      <c r="BP67" s="25"/>
      <c r="BQ67" s="3">
        <f t="shared" si="56"/>
        <v>0</v>
      </c>
      <c r="BR67" s="113"/>
      <c r="BS67" s="123"/>
      <c r="BU67" s="84">
        <v>21</v>
      </c>
      <c r="BV67" s="62"/>
      <c r="BW67" s="53"/>
      <c r="BX67" s="53"/>
      <c r="BY67" s="25"/>
      <c r="BZ67" s="25"/>
      <c r="CA67" s="471"/>
      <c r="CB67" s="25"/>
      <c r="CC67" s="471"/>
      <c r="CD67" s="25"/>
      <c r="CE67" s="471"/>
      <c r="CF67" s="25"/>
      <c r="CG67" s="471"/>
      <c r="CH67" s="25"/>
      <c r="CI67" s="471"/>
      <c r="CJ67" s="3"/>
      <c r="CK67" s="3"/>
      <c r="CL67" s="3"/>
      <c r="CM67" s="3"/>
      <c r="CN67" s="3"/>
      <c r="CO67" s="3"/>
      <c r="CP67" s="3"/>
      <c r="CQ67" s="3">
        <f t="shared" si="48"/>
        <v>0</v>
      </c>
      <c r="CR67" s="3"/>
      <c r="CS67" s="10"/>
      <c r="CU67" s="84">
        <v>21</v>
      </c>
      <c r="CV67" s="124"/>
      <c r="CW67" s="113"/>
      <c r="CX67" s="113"/>
      <c r="CY67" s="122"/>
      <c r="CZ67" s="122"/>
      <c r="DA67" s="471"/>
      <c r="DB67" s="112"/>
      <c r="DC67" s="471"/>
      <c r="DD67" s="113"/>
      <c r="DE67" s="471"/>
      <c r="DF67" s="113"/>
      <c r="DG67" s="471"/>
      <c r="DH67" s="113"/>
      <c r="DI67" s="471"/>
      <c r="DJ67" s="113"/>
      <c r="DK67" s="471"/>
      <c r="DL67" s="113"/>
      <c r="DM67" s="113"/>
      <c r="DN67" s="113"/>
      <c r="DO67" s="88">
        <f t="shared" si="49"/>
        <v>0</v>
      </c>
      <c r="DP67" s="113"/>
      <c r="DQ67" s="123"/>
      <c r="DS67" s="399">
        <v>21</v>
      </c>
      <c r="DT67" s="527"/>
      <c r="DU67" s="471"/>
      <c r="DV67" s="528"/>
      <c r="DW67" s="471"/>
      <c r="DX67" s="471"/>
      <c r="DY67" s="471"/>
      <c r="DZ67" s="471"/>
      <c r="EA67" s="471"/>
      <c r="EB67" s="471"/>
      <c r="EC67" s="471"/>
      <c r="ED67" s="471"/>
      <c r="EE67" s="471"/>
      <c r="EF67" s="471"/>
      <c r="EG67" s="471"/>
      <c r="EH67" s="459"/>
      <c r="EI67" s="471"/>
      <c r="EJ67" s="471"/>
      <c r="EK67" s="471"/>
      <c r="EL67" s="528"/>
      <c r="EM67" s="3">
        <f t="shared" si="53"/>
        <v>0</v>
      </c>
      <c r="EN67" s="3"/>
      <c r="EO67" s="10"/>
      <c r="EP67" s="74"/>
      <c r="EQ67" s="348">
        <v>21</v>
      </c>
      <c r="ER67" s="359"/>
      <c r="ES67" s="360"/>
      <c r="ET67" s="360"/>
      <c r="EU67" s="361"/>
      <c r="EV67" s="361"/>
      <c r="EW67" s="581"/>
      <c r="EX67" s="365"/>
      <c r="EY67" s="562"/>
      <c r="EZ67" s="360"/>
      <c r="FA67" s="562"/>
      <c r="FB67" s="360"/>
      <c r="FC67" s="562"/>
      <c r="FD67" s="360"/>
      <c r="FE67" s="562"/>
      <c r="FF67" s="360"/>
      <c r="FG67" s="352">
        <f>+EX67+EZ67+FB67+FD67+FF67</f>
        <v>0</v>
      </c>
      <c r="FH67" s="360"/>
      <c r="FI67" s="363"/>
      <c r="FJ67" s="74"/>
      <c r="FK67" s="348">
        <v>21</v>
      </c>
      <c r="FL67" s="586"/>
      <c r="FM67" s="342"/>
      <c r="FN67" s="342"/>
      <c r="FO67" s="343"/>
      <c r="FP67" s="343"/>
      <c r="FQ67" s="581"/>
      <c r="FR67" s="562"/>
      <c r="FS67" s="581"/>
      <c r="FT67" s="562"/>
      <c r="FU67" s="562"/>
      <c r="FV67" s="360"/>
      <c r="FW67" s="562"/>
      <c r="FX67" s="360"/>
      <c r="FY67" s="562"/>
      <c r="FZ67" s="360"/>
      <c r="GA67" s="352">
        <f t="shared" si="60"/>
        <v>0</v>
      </c>
      <c r="GB67" s="360"/>
      <c r="GC67" s="363"/>
      <c r="GE67" s="348">
        <v>21</v>
      </c>
      <c r="GF67" s="359"/>
      <c r="GG67" s="360"/>
      <c r="GH67" s="360"/>
      <c r="GI67" s="361"/>
      <c r="GJ67" s="361"/>
      <c r="GK67" s="562"/>
      <c r="GL67" s="362"/>
      <c r="GM67" s="562"/>
      <c r="GN67" s="360"/>
      <c r="GO67" s="562"/>
      <c r="GP67" s="360"/>
      <c r="GQ67" s="562"/>
      <c r="GR67" s="360"/>
      <c r="GS67" s="562"/>
      <c r="GT67" s="360"/>
      <c r="GU67" s="562"/>
      <c r="GV67" s="360"/>
      <c r="GW67" s="360"/>
      <c r="GX67" s="360"/>
      <c r="GY67" s="352">
        <f t="shared" si="57"/>
        <v>0</v>
      </c>
      <c r="GZ67" s="360"/>
      <c r="HA67" s="363"/>
      <c r="HC67" s="348">
        <v>21</v>
      </c>
      <c r="HD67" s="359"/>
      <c r="HE67" s="360"/>
      <c r="HF67" s="360"/>
      <c r="HG67" s="361"/>
      <c r="HH67" s="361"/>
      <c r="HI67" s="562"/>
      <c r="HJ67" s="362"/>
      <c r="HK67" s="562"/>
      <c r="HL67" s="360"/>
      <c r="HM67" s="562"/>
      <c r="HN67" s="360"/>
      <c r="HO67" s="562"/>
      <c r="HP67" s="360"/>
      <c r="HQ67" s="562"/>
      <c r="HR67" s="360"/>
      <c r="HS67" s="360"/>
      <c r="HT67" s="360"/>
      <c r="HU67" s="360"/>
      <c r="HV67" s="360"/>
      <c r="HW67" s="352">
        <f t="shared" si="46"/>
        <v>0</v>
      </c>
      <c r="HX67" s="360"/>
      <c r="HY67" s="363"/>
      <c r="IA67" s="379">
        <v>21</v>
      </c>
      <c r="IB67" s="359"/>
      <c r="IC67" s="360"/>
      <c r="ID67" s="360"/>
      <c r="IE67" s="360"/>
      <c r="IF67" s="360"/>
      <c r="IG67" s="562"/>
      <c r="IH67" s="362"/>
      <c r="II67" s="562"/>
      <c r="IJ67" s="360"/>
      <c r="IK67" s="562"/>
      <c r="IL67" s="360"/>
      <c r="IM67" s="562"/>
      <c r="IN67" s="360"/>
      <c r="IO67" s="562"/>
      <c r="IP67" s="360"/>
      <c r="IQ67" s="360"/>
      <c r="IR67" s="360"/>
      <c r="IS67" s="352">
        <f t="shared" si="58"/>
        <v>0</v>
      </c>
      <c r="IT67" s="360"/>
      <c r="IU67" s="363"/>
    </row>
    <row r="68" spans="1:255" ht="20.399999999999999" customHeight="1" x14ac:dyDescent="0.25">
      <c r="A68" s="84">
        <v>22</v>
      </c>
      <c r="B68" s="111"/>
      <c r="C68" s="99"/>
      <c r="D68" s="100"/>
      <c r="E68" s="99"/>
      <c r="F68" s="99"/>
      <c r="G68" s="275"/>
      <c r="H68" s="69"/>
      <c r="I68" s="471"/>
      <c r="J68" s="121"/>
      <c r="K68" s="275"/>
      <c r="L68" s="69"/>
      <c r="M68" s="480"/>
      <c r="N68" s="69"/>
      <c r="O68" s="275"/>
      <c r="P68" s="69"/>
      <c r="Q68" s="275"/>
      <c r="R68" s="69"/>
      <c r="S68" s="25"/>
      <c r="T68" s="69"/>
      <c r="U68" s="3">
        <f t="shared" si="59"/>
        <v>0</v>
      </c>
      <c r="V68" s="113"/>
      <c r="W68" s="123"/>
      <c r="Y68" s="84">
        <v>22</v>
      </c>
      <c r="Z68" s="52"/>
      <c r="AA68" s="53"/>
      <c r="AB68" s="53"/>
      <c r="AC68" s="25"/>
      <c r="AD68" s="211"/>
      <c r="AE68" s="471"/>
      <c r="AF68" s="480"/>
      <c r="AG68" s="471"/>
      <c r="AH68" s="480"/>
      <c r="AI68" s="275"/>
      <c r="AJ68" s="480"/>
      <c r="AK68" s="275"/>
      <c r="AL68" s="480"/>
      <c r="AM68" s="275"/>
      <c r="AN68" s="25"/>
      <c r="AO68" s="275"/>
      <c r="AP68" s="25"/>
      <c r="AQ68" s="275"/>
      <c r="AR68" s="25"/>
      <c r="AS68" s="3">
        <f>+AF68+AH68+AJ68+AL68+AN68+AP68+AR68</f>
        <v>0</v>
      </c>
      <c r="AT68" s="3"/>
      <c r="AU68" s="10"/>
      <c r="AW68" s="120">
        <v>22</v>
      </c>
      <c r="AX68" s="111"/>
      <c r="AY68" s="99"/>
      <c r="AZ68" s="100"/>
      <c r="BA68" s="99"/>
      <c r="BB68" s="99"/>
      <c r="BC68" s="275"/>
      <c r="BD68" s="25"/>
      <c r="BE68" s="275"/>
      <c r="BF68" s="69"/>
      <c r="BG68" s="275"/>
      <c r="BH68" s="25"/>
      <c r="BI68" s="275"/>
      <c r="BJ68" s="25"/>
      <c r="BK68" s="275"/>
      <c r="BL68" s="25"/>
      <c r="BM68" s="471"/>
      <c r="BN68" s="122"/>
      <c r="BO68" s="696"/>
      <c r="BP68" s="121"/>
      <c r="BQ68" s="3">
        <f>+BD68+BF68+BH68+BJ68+BL68+BN68+BP68</f>
        <v>0</v>
      </c>
      <c r="BR68" s="113"/>
      <c r="BS68" s="123"/>
      <c r="BU68" s="120">
        <v>22</v>
      </c>
      <c r="BV68" s="62"/>
      <c r="BW68" s="53"/>
      <c r="BX68" s="53"/>
      <c r="BY68" s="25"/>
      <c r="BZ68" s="25"/>
      <c r="CA68" s="471"/>
      <c r="CB68" s="25"/>
      <c r="CC68" s="471"/>
      <c r="CD68" s="25"/>
      <c r="CE68" s="471"/>
      <c r="CF68" s="25"/>
      <c r="CG68" s="471"/>
      <c r="CH68" s="25"/>
      <c r="CI68" s="471"/>
      <c r="CJ68" s="3"/>
      <c r="CK68" s="3"/>
      <c r="CL68" s="3"/>
      <c r="CM68" s="3"/>
      <c r="CN68" s="3"/>
      <c r="CO68" s="3"/>
      <c r="CP68" s="3"/>
      <c r="CQ68" s="3">
        <f t="shared" si="48"/>
        <v>0</v>
      </c>
      <c r="CR68" s="3"/>
      <c r="CS68" s="10"/>
      <c r="CU68" s="84">
        <v>22</v>
      </c>
      <c r="CV68" s="124"/>
      <c r="CW68" s="113"/>
      <c r="CX68" s="113"/>
      <c r="CY68" s="122"/>
      <c r="CZ68" s="122"/>
      <c r="DA68" s="471"/>
      <c r="DB68" s="112"/>
      <c r="DC68" s="471"/>
      <c r="DD68" s="113"/>
      <c r="DE68" s="471"/>
      <c r="DF68" s="113"/>
      <c r="DG68" s="471"/>
      <c r="DH68" s="113"/>
      <c r="DI68" s="471"/>
      <c r="DJ68" s="113"/>
      <c r="DK68" s="471"/>
      <c r="DL68" s="113"/>
      <c r="DM68" s="113"/>
      <c r="DN68" s="113"/>
      <c r="DO68" s="88">
        <f t="shared" si="49"/>
        <v>0</v>
      </c>
      <c r="DP68" s="113"/>
      <c r="DQ68" s="123"/>
      <c r="DS68" s="399">
        <v>22</v>
      </c>
      <c r="DT68" s="527"/>
      <c r="DU68" s="471"/>
      <c r="DV68" s="528"/>
      <c r="DW68" s="471"/>
      <c r="DX68" s="471"/>
      <c r="DY68" s="471"/>
      <c r="DZ68" s="459"/>
      <c r="EA68" s="471"/>
      <c r="EB68" s="540"/>
      <c r="EC68" s="471"/>
      <c r="ED68" s="540"/>
      <c r="EE68" s="471"/>
      <c r="EF68" s="540"/>
      <c r="EG68" s="471"/>
      <c r="EH68" s="459"/>
      <c r="EI68" s="471"/>
      <c r="EJ68" s="471"/>
      <c r="EK68" s="471"/>
      <c r="EL68" s="542"/>
      <c r="EM68" s="3">
        <f t="shared" si="53"/>
        <v>0</v>
      </c>
      <c r="EN68" s="113"/>
      <c r="EO68" s="123"/>
      <c r="EP68" s="74"/>
      <c r="EQ68" s="348">
        <v>22</v>
      </c>
      <c r="ER68" s="359"/>
      <c r="ES68" s="360"/>
      <c r="ET68" s="360"/>
      <c r="EU68" s="361"/>
      <c r="EV68" s="361"/>
      <c r="EW68" s="562"/>
      <c r="EX68" s="362"/>
      <c r="EY68" s="562"/>
      <c r="EZ68" s="360"/>
      <c r="FA68" s="562"/>
      <c r="FB68" s="360"/>
      <c r="FC68" s="562"/>
      <c r="FD68" s="360"/>
      <c r="FE68" s="562"/>
      <c r="FF68" s="360"/>
      <c r="FG68" s="352">
        <f>+EX68+EZ68+FB68+FD68+FF68</f>
        <v>0</v>
      </c>
      <c r="FH68" s="360"/>
      <c r="FI68" s="363"/>
      <c r="FJ68" s="74"/>
      <c r="FK68" s="348">
        <v>22</v>
      </c>
      <c r="FL68" s="586"/>
      <c r="FM68" s="360"/>
      <c r="FN68" s="360"/>
      <c r="FO68" s="361"/>
      <c r="FP68" s="361"/>
      <c r="FQ68" s="581"/>
      <c r="FR68" s="562"/>
      <c r="FS68" s="581"/>
      <c r="FT68" s="562"/>
      <c r="FU68" s="562"/>
      <c r="FV68" s="360"/>
      <c r="FW68" s="562"/>
      <c r="FX68" s="360"/>
      <c r="FY68" s="562"/>
      <c r="FZ68" s="360"/>
      <c r="GA68" s="352">
        <f t="shared" si="60"/>
        <v>0</v>
      </c>
      <c r="GB68" s="360"/>
      <c r="GC68" s="363"/>
      <c r="GE68" s="348">
        <v>22</v>
      </c>
      <c r="GF68" s="359"/>
      <c r="GG68" s="360"/>
      <c r="GH68" s="360"/>
      <c r="GI68" s="361"/>
      <c r="GJ68" s="361"/>
      <c r="GK68" s="562"/>
      <c r="GL68" s="362"/>
      <c r="GM68" s="562"/>
      <c r="GN68" s="360"/>
      <c r="GO68" s="562"/>
      <c r="GP68" s="360"/>
      <c r="GQ68" s="562"/>
      <c r="GR68" s="360"/>
      <c r="GS68" s="562"/>
      <c r="GT68" s="360"/>
      <c r="GU68" s="562"/>
      <c r="GV68" s="360"/>
      <c r="GW68" s="360"/>
      <c r="GX68" s="360"/>
      <c r="GY68" s="352">
        <f t="shared" si="57"/>
        <v>0</v>
      </c>
      <c r="GZ68" s="360"/>
      <c r="HA68" s="363"/>
      <c r="HC68" s="348">
        <v>22</v>
      </c>
      <c r="HD68" s="359"/>
      <c r="HE68" s="360"/>
      <c r="HF68" s="360"/>
      <c r="HG68" s="361"/>
      <c r="HH68" s="361"/>
      <c r="HI68" s="562"/>
      <c r="HJ68" s="362"/>
      <c r="HK68" s="562"/>
      <c r="HL68" s="360"/>
      <c r="HM68" s="562"/>
      <c r="HN68" s="360"/>
      <c r="HO68" s="562"/>
      <c r="HP68" s="360"/>
      <c r="HQ68" s="562"/>
      <c r="HR68" s="360"/>
      <c r="HS68" s="360"/>
      <c r="HT68" s="360"/>
      <c r="HU68" s="360"/>
      <c r="HV68" s="360"/>
      <c r="HW68" s="352">
        <f t="shared" si="46"/>
        <v>0</v>
      </c>
      <c r="HX68" s="360"/>
      <c r="HY68" s="363"/>
      <c r="IA68" s="379">
        <v>22</v>
      </c>
      <c r="IB68" s="359"/>
      <c r="IC68" s="360"/>
      <c r="ID68" s="360"/>
      <c r="IE68" s="360"/>
      <c r="IF68" s="360"/>
      <c r="IG68" s="562"/>
      <c r="IH68" s="362"/>
      <c r="II68" s="562"/>
      <c r="IJ68" s="360"/>
      <c r="IK68" s="562"/>
      <c r="IL68" s="360"/>
      <c r="IM68" s="562"/>
      <c r="IN68" s="360"/>
      <c r="IO68" s="562"/>
      <c r="IP68" s="360"/>
      <c r="IQ68" s="360"/>
      <c r="IR68" s="360"/>
      <c r="IS68" s="352">
        <f t="shared" si="58"/>
        <v>0</v>
      </c>
      <c r="IT68" s="360"/>
      <c r="IU68" s="363"/>
    </row>
    <row r="69" spans="1:255" ht="20.399999999999999" customHeight="1" x14ac:dyDescent="0.25">
      <c r="A69" s="120">
        <v>23</v>
      </c>
      <c r="B69" s="717"/>
      <c r="C69" s="584"/>
      <c r="D69" s="584"/>
      <c r="E69" s="540"/>
      <c r="F69" s="540"/>
      <c r="G69" s="275"/>
      <c r="H69" s="540"/>
      <c r="I69" s="471"/>
      <c r="J69" s="464"/>
      <c r="K69" s="275"/>
      <c r="L69" s="69"/>
      <c r="M69" s="480"/>
      <c r="N69" s="540"/>
      <c r="O69" s="275"/>
      <c r="P69" s="69"/>
      <c r="Q69" s="275"/>
      <c r="R69" s="69"/>
      <c r="S69" s="488"/>
      <c r="T69" s="69"/>
      <c r="U69" s="3">
        <f t="shared" si="59"/>
        <v>0</v>
      </c>
      <c r="V69" s="113"/>
      <c r="W69" s="123"/>
      <c r="Y69" s="84">
        <v>23</v>
      </c>
      <c r="Z69" s="111"/>
      <c r="AA69" s="100"/>
      <c r="AB69" s="100"/>
      <c r="AC69" s="99"/>
      <c r="AD69" s="210"/>
      <c r="AE69" s="471"/>
      <c r="AF69" s="25"/>
      <c r="AG69" s="275"/>
      <c r="AH69" s="25"/>
      <c r="AI69" s="275"/>
      <c r="AJ69" s="25"/>
      <c r="AK69" s="471"/>
      <c r="AL69" s="480"/>
      <c r="AM69" s="471"/>
      <c r="AN69" s="25"/>
      <c r="AO69" s="275"/>
      <c r="AP69" s="25"/>
      <c r="AQ69" s="275"/>
      <c r="AR69" s="25"/>
      <c r="AS69" s="3">
        <f>+AF69+AH69+AJ69+AL69+AN69+AP69+AR69</f>
        <v>0</v>
      </c>
      <c r="AT69" s="3"/>
      <c r="AU69" s="10"/>
      <c r="AW69" s="84">
        <v>23</v>
      </c>
      <c r="AX69" s="52"/>
      <c r="AY69" s="53"/>
      <c r="AZ69" s="53"/>
      <c r="BA69" s="25"/>
      <c r="BB69" s="25"/>
      <c r="BC69" s="275"/>
      <c r="BD69" s="480"/>
      <c r="BE69" s="275"/>
      <c r="BF69" s="480"/>
      <c r="BG69" s="275"/>
      <c r="BH69" s="25"/>
      <c r="BI69" s="471"/>
      <c r="BJ69" s="25"/>
      <c r="BK69" s="471"/>
      <c r="BL69" s="25"/>
      <c r="BM69" s="275"/>
      <c r="BN69" s="480"/>
      <c r="BO69" s="471"/>
      <c r="BP69" s="480"/>
      <c r="BQ69" s="3">
        <f>+BD69+BF69+BH69+BJ69+BL69+BN69+BP69</f>
        <v>0</v>
      </c>
      <c r="BR69" s="3"/>
      <c r="BS69" s="10"/>
      <c r="BU69" s="84">
        <v>23</v>
      </c>
      <c r="BV69" s="62"/>
      <c r="BW69" s="53"/>
      <c r="BX69" s="53"/>
      <c r="BY69" s="25"/>
      <c r="BZ69" s="25"/>
      <c r="CA69" s="471"/>
      <c r="CB69" s="25"/>
      <c r="CC69" s="471"/>
      <c r="CD69" s="25"/>
      <c r="CE69" s="471"/>
      <c r="CF69" s="25"/>
      <c r="CG69" s="471"/>
      <c r="CH69" s="25"/>
      <c r="CI69" s="471"/>
      <c r="CJ69" s="3"/>
      <c r="CK69" s="3"/>
      <c r="CL69" s="3"/>
      <c r="CM69" s="3"/>
      <c r="CN69" s="3"/>
      <c r="CO69" s="3"/>
      <c r="CP69" s="3"/>
      <c r="CQ69" s="3">
        <f t="shared" si="48"/>
        <v>0</v>
      </c>
      <c r="CR69" s="3"/>
      <c r="CS69" s="10"/>
      <c r="CU69" s="84">
        <v>23</v>
      </c>
      <c r="CV69" s="124"/>
      <c r="CW69" s="113"/>
      <c r="CX69" s="113"/>
      <c r="CY69" s="122"/>
      <c r="CZ69" s="122"/>
      <c r="DA69" s="471"/>
      <c r="DB69" s="112"/>
      <c r="DC69" s="471"/>
      <c r="DD69" s="113"/>
      <c r="DE69" s="471"/>
      <c r="DF69" s="113"/>
      <c r="DG69" s="471"/>
      <c r="DH69" s="113"/>
      <c r="DI69" s="471"/>
      <c r="DJ69" s="113"/>
      <c r="DK69" s="471"/>
      <c r="DL69" s="113"/>
      <c r="DM69" s="113"/>
      <c r="DN69" s="113"/>
      <c r="DO69" s="88">
        <f t="shared" si="49"/>
        <v>0</v>
      </c>
      <c r="DP69" s="113"/>
      <c r="DQ69" s="123"/>
      <c r="DS69" s="399">
        <v>23</v>
      </c>
      <c r="DT69" s="527"/>
      <c r="DU69" s="471"/>
      <c r="DV69" s="528"/>
      <c r="DW69" s="471"/>
      <c r="DX69" s="471"/>
      <c r="DY69" s="471"/>
      <c r="DZ69" s="459"/>
      <c r="EA69" s="471"/>
      <c r="EB69" s="542"/>
      <c r="EC69" s="471"/>
      <c r="ED69" s="584"/>
      <c r="EE69" s="471"/>
      <c r="EF69" s="540"/>
      <c r="EG69" s="471"/>
      <c r="EH69" s="471"/>
      <c r="EI69" s="471"/>
      <c r="EJ69" s="471"/>
      <c r="EK69" s="471"/>
      <c r="EL69" s="113"/>
      <c r="EM69" s="3">
        <f t="shared" si="53"/>
        <v>0</v>
      </c>
      <c r="EN69" s="113"/>
      <c r="EO69" s="123"/>
      <c r="EP69" s="74"/>
      <c r="EQ69" s="348">
        <v>23</v>
      </c>
      <c r="ER69" s="359"/>
      <c r="ES69" s="360"/>
      <c r="ET69" s="360"/>
      <c r="EU69" s="361"/>
      <c r="EV69" s="361"/>
      <c r="EW69" s="562"/>
      <c r="EX69" s="362"/>
      <c r="EY69" s="562"/>
      <c r="EZ69" s="360"/>
      <c r="FA69" s="562"/>
      <c r="FB69" s="360"/>
      <c r="FC69" s="562"/>
      <c r="FD69" s="360"/>
      <c r="FE69" s="562"/>
      <c r="FF69" s="360"/>
      <c r="FG69" s="352">
        <f>+EX69+EZ69+FB69+FD69+FF69</f>
        <v>0</v>
      </c>
      <c r="FH69" s="360"/>
      <c r="FI69" s="363"/>
      <c r="FJ69" s="74"/>
      <c r="FK69" s="348">
        <v>23</v>
      </c>
      <c r="FL69" s="359"/>
      <c r="FM69" s="360"/>
      <c r="FN69" s="360"/>
      <c r="FO69" s="361"/>
      <c r="FP69" s="361"/>
      <c r="FQ69" s="562"/>
      <c r="FR69" s="362"/>
      <c r="FS69" s="562"/>
      <c r="FT69" s="360"/>
      <c r="FU69" s="562"/>
      <c r="FV69" s="360"/>
      <c r="FW69" s="562"/>
      <c r="FX69" s="360"/>
      <c r="FY69" s="562"/>
      <c r="FZ69" s="360"/>
      <c r="GA69" s="352">
        <f t="shared" si="60"/>
        <v>0</v>
      </c>
      <c r="GB69" s="360"/>
      <c r="GC69" s="363"/>
      <c r="GE69" s="348">
        <v>23</v>
      </c>
      <c r="GF69" s="359"/>
      <c r="GG69" s="360"/>
      <c r="GH69" s="360"/>
      <c r="GI69" s="361"/>
      <c r="GJ69" s="361"/>
      <c r="GK69" s="562"/>
      <c r="GL69" s="362"/>
      <c r="GM69" s="562"/>
      <c r="GN69" s="360"/>
      <c r="GO69" s="562"/>
      <c r="GP69" s="360"/>
      <c r="GQ69" s="562"/>
      <c r="GR69" s="360"/>
      <c r="GS69" s="562"/>
      <c r="GT69" s="360"/>
      <c r="GU69" s="562"/>
      <c r="GV69" s="360"/>
      <c r="GW69" s="360"/>
      <c r="GX69" s="360"/>
      <c r="GY69" s="352">
        <f t="shared" si="57"/>
        <v>0</v>
      </c>
      <c r="GZ69" s="360"/>
      <c r="HA69" s="363"/>
      <c r="HC69" s="348">
        <v>23</v>
      </c>
      <c r="HD69" s="359"/>
      <c r="HE69" s="360"/>
      <c r="HF69" s="360"/>
      <c r="HG69" s="361"/>
      <c r="HH69" s="361"/>
      <c r="HI69" s="562"/>
      <c r="HJ69" s="362"/>
      <c r="HK69" s="562"/>
      <c r="HL69" s="360"/>
      <c r="HM69" s="562"/>
      <c r="HN69" s="360"/>
      <c r="HO69" s="562"/>
      <c r="HP69" s="360"/>
      <c r="HQ69" s="562"/>
      <c r="HR69" s="360"/>
      <c r="HS69" s="360"/>
      <c r="HT69" s="360"/>
      <c r="HU69" s="360"/>
      <c r="HV69" s="360"/>
      <c r="HW69" s="352">
        <f t="shared" si="46"/>
        <v>0</v>
      </c>
      <c r="HX69" s="360"/>
      <c r="HY69" s="363"/>
      <c r="IA69" s="379">
        <v>23</v>
      </c>
      <c r="IB69" s="359"/>
      <c r="IC69" s="360"/>
      <c r="ID69" s="360"/>
      <c r="IE69" s="360"/>
      <c r="IF69" s="360"/>
      <c r="IG69" s="562"/>
      <c r="IH69" s="362"/>
      <c r="II69" s="562"/>
      <c r="IJ69" s="360"/>
      <c r="IK69" s="562"/>
      <c r="IL69" s="360"/>
      <c r="IM69" s="562"/>
      <c r="IN69" s="360"/>
      <c r="IO69" s="562"/>
      <c r="IP69" s="360"/>
      <c r="IQ69" s="360"/>
      <c r="IR69" s="360"/>
      <c r="IS69" s="352">
        <f t="shared" si="58"/>
        <v>0</v>
      </c>
      <c r="IT69" s="360"/>
      <c r="IU69" s="363"/>
    </row>
    <row r="70" spans="1:255" ht="21" customHeight="1" thickBot="1" x14ac:dyDescent="0.3">
      <c r="A70" s="85">
        <v>24</v>
      </c>
      <c r="B70" s="58"/>
      <c r="C70" s="59"/>
      <c r="D70" s="59"/>
      <c r="E70" s="30"/>
      <c r="F70" s="30"/>
      <c r="G70" s="508"/>
      <c r="H70" s="30"/>
      <c r="I70" s="547"/>
      <c r="J70" s="30"/>
      <c r="K70" s="508"/>
      <c r="L70" s="30"/>
      <c r="M70" s="579"/>
      <c r="N70" s="30"/>
      <c r="O70" s="579"/>
      <c r="P70" s="30"/>
      <c r="Q70" s="579"/>
      <c r="R70" s="30"/>
      <c r="S70" s="579"/>
      <c r="T70" s="30"/>
      <c r="U70" s="7">
        <f t="shared" si="59"/>
        <v>0</v>
      </c>
      <c r="V70" s="7"/>
      <c r="W70" s="12"/>
      <c r="Y70" s="120">
        <v>24</v>
      </c>
      <c r="Z70" s="55"/>
      <c r="AA70" s="56"/>
      <c r="AB70" s="56"/>
      <c r="AC70" s="69"/>
      <c r="AD70" s="213"/>
      <c r="AE70" s="650"/>
      <c r="AF70" s="488"/>
      <c r="AG70" s="540"/>
      <c r="AH70" s="488"/>
      <c r="AI70" s="540"/>
      <c r="AJ70" s="464"/>
      <c r="AK70" s="650"/>
      <c r="AL70" s="488"/>
      <c r="AM70" s="650"/>
      <c r="AN70" s="488"/>
      <c r="AO70" s="540"/>
      <c r="AP70" s="69"/>
      <c r="AQ70" s="650"/>
      <c r="AR70" s="69"/>
      <c r="AS70" s="113">
        <f>+AF70+AH70+AJ70+AL70+AN70+AP70+AR70</f>
        <v>0</v>
      </c>
      <c r="AT70" s="113"/>
      <c r="AU70" s="123"/>
      <c r="AW70" s="755">
        <v>24</v>
      </c>
      <c r="AX70" s="638"/>
      <c r="AY70" s="196"/>
      <c r="AZ70" s="196"/>
      <c r="BA70" s="121"/>
      <c r="BB70" s="121"/>
      <c r="BC70" s="540"/>
      <c r="BD70" s="69"/>
      <c r="BE70" s="650"/>
      <c r="BF70" s="69"/>
      <c r="BG70" s="650"/>
      <c r="BH70" s="69"/>
      <c r="BI70" s="650"/>
      <c r="BJ70" s="69"/>
      <c r="BK70" s="650"/>
      <c r="BL70" s="69"/>
      <c r="BM70" s="540"/>
      <c r="BN70" s="69"/>
      <c r="BO70" s="69"/>
      <c r="BP70" s="69"/>
      <c r="BQ70" s="113">
        <f>+BD70+BF70+BH70+BJ70+BL70+BN70+BP70</f>
        <v>0</v>
      </c>
      <c r="BR70" s="69"/>
      <c r="BS70" s="756"/>
      <c r="BU70" s="85">
        <v>24</v>
      </c>
      <c r="BV70" s="208"/>
      <c r="BW70" s="59"/>
      <c r="BX70" s="59"/>
      <c r="BY70" s="30"/>
      <c r="BZ70" s="30"/>
      <c r="CA70" s="547"/>
      <c r="CB70" s="30"/>
      <c r="CC70" s="547"/>
      <c r="CD70" s="30"/>
      <c r="CE70" s="547"/>
      <c r="CF70" s="30"/>
      <c r="CG70" s="547"/>
      <c r="CH70" s="30"/>
      <c r="CI70" s="547"/>
      <c r="CJ70" s="7"/>
      <c r="CK70" s="7"/>
      <c r="CL70" s="7"/>
      <c r="CM70" s="7"/>
      <c r="CN70" s="7"/>
      <c r="CO70" s="7"/>
      <c r="CP70" s="7"/>
      <c r="CQ70" s="7">
        <f t="shared" si="48"/>
        <v>0</v>
      </c>
      <c r="CR70" s="7"/>
      <c r="CS70" s="12"/>
      <c r="CU70" s="85">
        <v>24</v>
      </c>
      <c r="CV70" s="82"/>
      <c r="CW70" s="7"/>
      <c r="CX70" s="7"/>
      <c r="CY70" s="89"/>
      <c r="CZ70" s="89"/>
      <c r="DA70" s="547"/>
      <c r="DB70" s="11"/>
      <c r="DC70" s="547"/>
      <c r="DD70" s="7"/>
      <c r="DE70" s="547"/>
      <c r="DF70" s="7"/>
      <c r="DG70" s="547"/>
      <c r="DH70" s="7"/>
      <c r="DI70" s="547"/>
      <c r="DJ70" s="7"/>
      <c r="DK70" s="547"/>
      <c r="DL70" s="7"/>
      <c r="DM70" s="7"/>
      <c r="DN70" s="7"/>
      <c r="DO70" s="89">
        <f t="shared" si="49"/>
        <v>0</v>
      </c>
      <c r="DP70" s="7"/>
      <c r="DQ70" s="12"/>
      <c r="DS70" s="400">
        <v>24</v>
      </c>
      <c r="DT70" s="546"/>
      <c r="DU70" s="547"/>
      <c r="DV70" s="548"/>
      <c r="DW70" s="547"/>
      <c r="DX70" s="547"/>
      <c r="DY70" s="547"/>
      <c r="DZ70" s="547"/>
      <c r="EA70" s="547"/>
      <c r="EB70" s="547"/>
      <c r="EC70" s="547"/>
      <c r="ED70" s="547"/>
      <c r="EE70" s="547"/>
      <c r="EF70" s="547"/>
      <c r="EG70" s="547"/>
      <c r="EH70" s="465"/>
      <c r="EI70" s="547"/>
      <c r="EJ70" s="547"/>
      <c r="EK70" s="547"/>
      <c r="EL70" s="548"/>
      <c r="EM70" s="7">
        <f t="shared" si="53"/>
        <v>0</v>
      </c>
      <c r="EN70" s="7"/>
      <c r="EO70" s="12"/>
      <c r="EP70" s="74"/>
      <c r="EQ70" s="366">
        <v>24</v>
      </c>
      <c r="ER70" s="375"/>
      <c r="ES70" s="339"/>
      <c r="ET70" s="339"/>
      <c r="EU70" s="376"/>
      <c r="EV70" s="376"/>
      <c r="EW70" s="566"/>
      <c r="EX70" s="377"/>
      <c r="EY70" s="566"/>
      <c r="EZ70" s="339"/>
      <c r="FA70" s="566"/>
      <c r="FB70" s="339"/>
      <c r="FC70" s="566"/>
      <c r="FD70" s="339"/>
      <c r="FE70" s="566"/>
      <c r="FF70" s="339"/>
      <c r="FG70" s="339">
        <f>+EX70+EZ70+FB70+FD70+FF70</f>
        <v>0</v>
      </c>
      <c r="FH70" s="339"/>
      <c r="FI70" s="371"/>
      <c r="FJ70" s="74"/>
      <c r="FK70" s="366">
        <v>24</v>
      </c>
      <c r="FL70" s="375"/>
      <c r="FM70" s="339"/>
      <c r="FN70" s="339"/>
      <c r="FO70" s="376"/>
      <c r="FP70" s="376"/>
      <c r="FQ70" s="566"/>
      <c r="FR70" s="377"/>
      <c r="FS70" s="566"/>
      <c r="FT70" s="339"/>
      <c r="FU70" s="566"/>
      <c r="FV70" s="339"/>
      <c r="FW70" s="566"/>
      <c r="FX70" s="339"/>
      <c r="FY70" s="566"/>
      <c r="FZ70" s="339"/>
      <c r="GA70" s="339">
        <f t="shared" si="60"/>
        <v>0</v>
      </c>
      <c r="GB70" s="339"/>
      <c r="GC70" s="371"/>
      <c r="GE70" s="366">
        <v>24</v>
      </c>
      <c r="GF70" s="375"/>
      <c r="GG70" s="339"/>
      <c r="GH70" s="339"/>
      <c r="GI70" s="376"/>
      <c r="GJ70" s="376"/>
      <c r="GK70" s="566"/>
      <c r="GL70" s="377"/>
      <c r="GM70" s="566"/>
      <c r="GN70" s="339"/>
      <c r="GO70" s="566"/>
      <c r="GP70" s="339"/>
      <c r="GQ70" s="566"/>
      <c r="GR70" s="339"/>
      <c r="GS70" s="566"/>
      <c r="GT70" s="339"/>
      <c r="GU70" s="566"/>
      <c r="GV70" s="339"/>
      <c r="GW70" s="339"/>
      <c r="GX70" s="339"/>
      <c r="GY70" s="339">
        <f t="shared" si="57"/>
        <v>0</v>
      </c>
      <c r="GZ70" s="339"/>
      <c r="HA70" s="371"/>
      <c r="HC70" s="366">
        <v>24</v>
      </c>
      <c r="HD70" s="375"/>
      <c r="HE70" s="339"/>
      <c r="HF70" s="339"/>
      <c r="HG70" s="376"/>
      <c r="HH70" s="376"/>
      <c r="HI70" s="566"/>
      <c r="HJ70" s="377"/>
      <c r="HK70" s="566"/>
      <c r="HL70" s="339"/>
      <c r="HM70" s="566"/>
      <c r="HN70" s="339"/>
      <c r="HO70" s="566"/>
      <c r="HP70" s="339"/>
      <c r="HQ70" s="566"/>
      <c r="HR70" s="339"/>
      <c r="HS70" s="339"/>
      <c r="HT70" s="339"/>
      <c r="HU70" s="339"/>
      <c r="HV70" s="339"/>
      <c r="HW70" s="339">
        <f t="shared" si="46"/>
        <v>0</v>
      </c>
      <c r="HX70" s="339"/>
      <c r="HY70" s="371"/>
      <c r="IA70" s="381">
        <v>24</v>
      </c>
      <c r="IB70" s="375"/>
      <c r="IC70" s="339"/>
      <c r="ID70" s="339"/>
      <c r="IE70" s="339"/>
      <c r="IF70" s="339"/>
      <c r="IG70" s="566"/>
      <c r="IH70" s="377"/>
      <c r="II70" s="566"/>
      <c r="IJ70" s="339"/>
      <c r="IK70" s="566"/>
      <c r="IL70" s="339"/>
      <c r="IM70" s="566"/>
      <c r="IN70" s="339"/>
      <c r="IO70" s="566"/>
      <c r="IP70" s="339"/>
      <c r="IQ70" s="339"/>
      <c r="IR70" s="339"/>
      <c r="IS70" s="339">
        <f t="shared" si="58"/>
        <v>0</v>
      </c>
      <c r="IT70" s="339"/>
      <c r="IU70" s="371"/>
    </row>
    <row r="71" spans="1:255" ht="21" customHeight="1" thickTop="1" x14ac:dyDescent="0.25">
      <c r="A71" s="324"/>
      <c r="B71" s="324"/>
      <c r="Y71" s="743"/>
      <c r="Z71" s="752"/>
      <c r="AA71" s="744"/>
      <c r="AB71" s="752"/>
      <c r="AC71" s="753"/>
      <c r="AD71" s="754"/>
      <c r="AE71" s="746"/>
      <c r="AF71" s="676"/>
      <c r="AG71" s="746"/>
      <c r="AH71" s="676"/>
      <c r="AI71" s="745"/>
      <c r="AJ71" s="639"/>
      <c r="AK71" s="746"/>
      <c r="AL71" s="676"/>
      <c r="AM71" s="745"/>
      <c r="AN71" s="639"/>
      <c r="AO71" s="745"/>
      <c r="AP71" s="639"/>
      <c r="AQ71" s="746"/>
      <c r="AR71" s="639"/>
      <c r="AS71" s="743"/>
      <c r="AT71" s="743"/>
      <c r="AU71" s="743"/>
      <c r="AW71" s="757"/>
      <c r="AX71" s="758"/>
      <c r="AY71" s="758"/>
      <c r="AZ71" s="758"/>
      <c r="BA71" s="759"/>
      <c r="BB71" s="759"/>
      <c r="BC71" s="745"/>
      <c r="BD71" s="639"/>
      <c r="BE71" s="745"/>
      <c r="BF71" s="759"/>
      <c r="BG71" s="745"/>
      <c r="BH71" s="639"/>
      <c r="BI71" s="746"/>
      <c r="BJ71" s="639"/>
      <c r="BK71" s="745"/>
      <c r="BL71" s="639"/>
      <c r="BM71" s="745"/>
      <c r="BN71" s="743"/>
      <c r="BO71" s="760"/>
      <c r="BP71" s="759"/>
      <c r="BQ71" s="743"/>
      <c r="BR71" s="639"/>
      <c r="BS71" s="761"/>
      <c r="BV71" s="2"/>
      <c r="CB71" s="2"/>
      <c r="CV71" s="2"/>
      <c r="DB71" s="2"/>
      <c r="DS71" s="477"/>
      <c r="DT71" s="325"/>
      <c r="DU71" s="75"/>
      <c r="DV71" s="61"/>
      <c r="DW71" s="75"/>
      <c r="DX71" s="75"/>
      <c r="DY71" s="549"/>
      <c r="DZ71" s="549"/>
      <c r="EA71" s="308"/>
      <c r="EB71" s="549"/>
      <c r="EC71" s="550"/>
      <c r="ED71" s="550"/>
      <c r="EE71" s="549"/>
      <c r="EF71" s="549"/>
      <c r="EG71" s="550"/>
      <c r="EH71" s="550"/>
      <c r="EI71" s="550"/>
      <c r="EJ71" s="550"/>
      <c r="EK71" s="550"/>
      <c r="EL71" s="550"/>
      <c r="EM71" s="74"/>
      <c r="EN71" s="74"/>
      <c r="EO71" s="74"/>
      <c r="EP71" s="74"/>
      <c r="FJ71" s="74"/>
    </row>
    <row r="72" spans="1:255" ht="21" customHeight="1" x14ac:dyDescent="0.25">
      <c r="A72" s="324"/>
      <c r="B72" s="324"/>
      <c r="Y72" s="74"/>
      <c r="Z72" s="61"/>
      <c r="AA72" s="61"/>
      <c r="AB72" s="61"/>
      <c r="AC72" s="75"/>
      <c r="AD72" s="188"/>
      <c r="AE72" s="308"/>
      <c r="AF72" s="507"/>
      <c r="AG72" s="549"/>
      <c r="AH72" s="507"/>
      <c r="AI72" s="549"/>
      <c r="AJ72" s="469"/>
      <c r="AK72" s="308"/>
      <c r="AL72" s="507"/>
      <c r="AM72" s="308"/>
      <c r="AN72" s="507"/>
      <c r="AO72" s="549"/>
      <c r="AP72" s="75"/>
      <c r="AQ72" s="308"/>
      <c r="AR72" s="75"/>
      <c r="AS72" s="74"/>
      <c r="AT72" s="74"/>
      <c r="AU72" s="74"/>
      <c r="AW72" s="325"/>
      <c r="AX72" s="61"/>
      <c r="AY72" s="61"/>
      <c r="AZ72" s="61"/>
      <c r="BA72" s="75"/>
      <c r="BB72" s="75"/>
      <c r="BC72" s="176"/>
      <c r="BD72" s="75"/>
      <c r="BE72" s="272"/>
      <c r="BF72" s="269"/>
      <c r="BG72" s="176"/>
      <c r="BH72" s="75"/>
      <c r="BI72" s="308"/>
      <c r="BJ72" s="75"/>
      <c r="BK72" s="74"/>
      <c r="BL72" s="74"/>
      <c r="BM72" s="74"/>
      <c r="BN72" s="74"/>
      <c r="BO72" s="74"/>
      <c r="BP72" s="74"/>
      <c r="BQ72" s="74"/>
      <c r="BR72" s="140"/>
      <c r="BS72" s="276"/>
      <c r="BV72" s="2"/>
      <c r="CB72" s="2"/>
      <c r="CV72" s="2"/>
      <c r="DB72" s="2"/>
      <c r="DS72" s="477"/>
      <c r="DT72" s="325"/>
      <c r="DU72" s="75"/>
      <c r="DV72" s="61"/>
      <c r="DW72" s="75"/>
      <c r="DX72" s="75"/>
      <c r="DY72" s="549"/>
      <c r="DZ72" s="549"/>
      <c r="EA72" s="308"/>
      <c r="EB72" s="549"/>
      <c r="EC72" s="550"/>
      <c r="ED72" s="550"/>
      <c r="EE72" s="549"/>
      <c r="EF72" s="549"/>
      <c r="EG72" s="550"/>
      <c r="EH72" s="550"/>
      <c r="EI72" s="550"/>
      <c r="EJ72" s="550"/>
      <c r="EK72" s="550"/>
      <c r="EL72" s="550"/>
      <c r="EM72" s="74"/>
      <c r="EN72" s="74"/>
      <c r="EO72" s="74"/>
      <c r="EP72" s="74"/>
      <c r="FJ72" s="74"/>
    </row>
    <row r="73" spans="1:255" ht="39.6" customHeight="1" x14ac:dyDescent="0.25">
      <c r="A73" s="1084" t="s">
        <v>64</v>
      </c>
      <c r="B73" s="1084"/>
      <c r="Y73" s="1084" t="s">
        <v>64</v>
      </c>
      <c r="Z73" s="1084"/>
      <c r="AW73" s="1084" t="s">
        <v>64</v>
      </c>
      <c r="AX73" s="1084"/>
      <c r="AY73" s="61"/>
      <c r="AZ73" s="61"/>
      <c r="BA73" s="75"/>
      <c r="BB73" s="75"/>
      <c r="BC73" s="176"/>
      <c r="BD73" s="75"/>
      <c r="BE73" s="272"/>
      <c r="BF73" s="269"/>
      <c r="BG73" s="176"/>
      <c r="BH73" s="75"/>
      <c r="BI73" s="308"/>
      <c r="BJ73" s="75"/>
      <c r="BK73" s="74"/>
      <c r="BL73" s="74"/>
      <c r="BM73" s="74"/>
      <c r="BN73" s="74"/>
      <c r="BO73" s="74"/>
      <c r="BP73" s="74"/>
      <c r="BQ73" s="74"/>
      <c r="BR73" s="140"/>
      <c r="BS73" s="276"/>
      <c r="BU73" s="1084" t="s">
        <v>64</v>
      </c>
      <c r="BV73" s="1084"/>
      <c r="CB73" s="2"/>
      <c r="CU73" s="1084" t="s">
        <v>64</v>
      </c>
      <c r="CV73" s="1084"/>
      <c r="DB73" s="2"/>
      <c r="DS73" s="1084" t="s">
        <v>64</v>
      </c>
      <c r="DT73" s="1084"/>
      <c r="DU73" s="549"/>
      <c r="DV73" s="550"/>
      <c r="DW73" s="549"/>
      <c r="DX73" s="549"/>
      <c r="DY73" s="549"/>
      <c r="DZ73" s="549"/>
      <c r="EA73" s="549"/>
      <c r="EB73" s="549"/>
      <c r="EC73" s="549"/>
      <c r="ED73" s="549"/>
      <c r="EE73" s="308"/>
      <c r="EF73" s="549"/>
      <c r="EG73" s="308"/>
      <c r="EH73" s="469"/>
      <c r="EI73" s="308"/>
      <c r="EJ73" s="549"/>
      <c r="EK73" s="550"/>
      <c r="EL73" s="550"/>
      <c r="EM73" s="74"/>
      <c r="EN73" s="74"/>
      <c r="EO73" s="74"/>
      <c r="EP73" s="74"/>
      <c r="EQ73" s="1198" t="s">
        <v>64</v>
      </c>
      <c r="ER73" s="1198"/>
      <c r="ES73" s="330"/>
      <c r="ET73" s="330"/>
      <c r="EU73" s="331"/>
      <c r="EV73" s="331"/>
      <c r="EW73" s="330"/>
      <c r="EX73" s="332"/>
      <c r="EY73" s="330"/>
      <c r="EZ73" s="330"/>
      <c r="FA73" s="330"/>
      <c r="FB73" s="330"/>
      <c r="FC73" s="330"/>
      <c r="FD73" s="330"/>
      <c r="FE73" s="330"/>
      <c r="FF73" s="330"/>
      <c r="FG73" s="330"/>
      <c r="FH73" s="330"/>
      <c r="FI73" s="330"/>
      <c r="FJ73" s="74"/>
      <c r="GE73" s="1198" t="s">
        <v>64</v>
      </c>
      <c r="GF73" s="1198"/>
      <c r="GG73" s="330"/>
      <c r="GH73" s="330"/>
      <c r="GI73" s="331"/>
      <c r="GJ73" s="331"/>
      <c r="GK73" s="330"/>
      <c r="GL73" s="332"/>
      <c r="GM73" s="330"/>
      <c r="GN73" s="330"/>
      <c r="GO73" s="330"/>
      <c r="GP73" s="330"/>
      <c r="GQ73" s="330"/>
      <c r="GR73" s="330"/>
      <c r="GS73" s="330"/>
      <c r="GT73" s="330"/>
      <c r="GU73" s="330"/>
      <c r="GV73" s="330"/>
      <c r="GW73" s="330"/>
      <c r="GX73" s="330"/>
      <c r="GY73" s="330"/>
      <c r="GZ73" s="330"/>
      <c r="HA73" s="330"/>
      <c r="IA73" s="1198" t="s">
        <v>64</v>
      </c>
      <c r="IB73" s="1198"/>
      <c r="IC73" s="330"/>
      <c r="ID73" s="330"/>
      <c r="IE73" s="331"/>
      <c r="IF73" s="331"/>
      <c r="IG73" s="330"/>
      <c r="IH73" s="332"/>
      <c r="II73" s="330"/>
      <c r="IJ73" s="330"/>
      <c r="IK73" s="330"/>
      <c r="IL73" s="330"/>
      <c r="IM73" s="330"/>
      <c r="IN73" s="330"/>
      <c r="IO73" s="330"/>
      <c r="IP73" s="330"/>
      <c r="IQ73" s="330"/>
      <c r="IR73" s="330"/>
      <c r="IS73" s="330"/>
      <c r="IT73" s="330"/>
      <c r="IU73" s="330"/>
    </row>
    <row r="74" spans="1:255" ht="25.2" customHeight="1" x14ac:dyDescent="0.25">
      <c r="A74" s="1209"/>
      <c r="B74" s="1209"/>
      <c r="Y74" s="1209"/>
      <c r="Z74" s="1209"/>
      <c r="AW74" s="1084"/>
      <c r="AX74" s="1084"/>
      <c r="BD74" s="2"/>
      <c r="BV74" s="2"/>
      <c r="CB74" s="2"/>
      <c r="CV74" s="2"/>
      <c r="DB74" s="2"/>
      <c r="DS74" s="324"/>
      <c r="DT74" s="324"/>
      <c r="DZ74" s="2"/>
      <c r="EQ74" s="330"/>
      <c r="ER74" s="330"/>
      <c r="ES74" s="330"/>
      <c r="ET74" s="330"/>
      <c r="EU74" s="331"/>
      <c r="EV74" s="331"/>
      <c r="EW74" s="330"/>
      <c r="EX74" s="330"/>
      <c r="EY74" s="330"/>
      <c r="EZ74" s="330"/>
      <c r="FA74" s="330"/>
      <c r="FB74" s="330"/>
      <c r="FC74" s="330"/>
      <c r="FD74" s="330"/>
      <c r="FE74" s="330"/>
      <c r="FF74" s="330"/>
      <c r="FG74" s="330"/>
      <c r="FH74" s="330"/>
      <c r="FI74" s="330"/>
      <c r="GE74" s="691"/>
      <c r="GF74" s="691"/>
      <c r="GG74" s="691"/>
      <c r="GH74" s="691"/>
      <c r="GI74" s="691"/>
      <c r="GJ74" s="691"/>
      <c r="GK74" s="691"/>
      <c r="GL74" s="691"/>
      <c r="GM74" s="691"/>
      <c r="GN74" s="691"/>
      <c r="GO74" s="691"/>
      <c r="GP74" s="691"/>
      <c r="GQ74" s="691"/>
      <c r="GR74" s="691"/>
      <c r="GS74" s="691"/>
      <c r="GT74" s="691"/>
      <c r="GU74" s="691"/>
      <c r="GV74" s="691"/>
      <c r="GW74" s="691"/>
      <c r="GX74" s="691"/>
      <c r="GY74" s="691"/>
      <c r="GZ74" s="691"/>
      <c r="HA74" s="691"/>
      <c r="IA74" s="1199"/>
      <c r="IB74" s="1199"/>
      <c r="IC74" s="1199"/>
      <c r="ID74" s="1199"/>
      <c r="IE74" s="1199"/>
      <c r="IF74" s="1199"/>
      <c r="IG74" s="1199"/>
      <c r="IH74" s="1199"/>
      <c r="II74" s="1199"/>
      <c r="IJ74" s="1199"/>
      <c r="IK74" s="1199"/>
      <c r="IL74" s="1199"/>
      <c r="IM74" s="1199"/>
      <c r="IN74" s="1199"/>
      <c r="IO74" s="1199"/>
      <c r="IP74" s="1199"/>
      <c r="IQ74" s="1199"/>
      <c r="IR74" s="1199"/>
      <c r="IS74" s="1199"/>
      <c r="IT74" s="1199"/>
      <c r="IU74" s="1199"/>
    </row>
    <row r="75" spans="1:255" ht="20.25" customHeight="1" x14ac:dyDescent="0.25">
      <c r="A75" s="1128" t="s">
        <v>0</v>
      </c>
      <c r="B75" s="1128"/>
      <c r="C75" s="1128"/>
      <c r="D75" s="1128"/>
      <c r="E75" s="1128"/>
      <c r="F75" s="1128"/>
      <c r="G75" s="1128"/>
      <c r="H75" s="1128"/>
      <c r="I75" s="1128"/>
      <c r="J75" s="1128"/>
      <c r="K75" s="1128"/>
      <c r="L75" s="1128"/>
      <c r="M75" s="1128"/>
      <c r="N75" s="1128"/>
      <c r="O75" s="1128"/>
      <c r="P75" s="1128"/>
      <c r="Q75" s="1128"/>
      <c r="R75" s="1128"/>
      <c r="S75" s="1128"/>
      <c r="T75" s="1128"/>
      <c r="U75" s="1128"/>
      <c r="V75" s="1128"/>
      <c r="W75" s="1128"/>
      <c r="X75" s="72"/>
      <c r="Y75" s="1128" t="s">
        <v>0</v>
      </c>
      <c r="Z75" s="1128"/>
      <c r="AA75" s="1128"/>
      <c r="AB75" s="1128"/>
      <c r="AC75" s="1128"/>
      <c r="AD75" s="1128"/>
      <c r="AE75" s="1128"/>
      <c r="AF75" s="1128"/>
      <c r="AG75" s="1128"/>
      <c r="AH75" s="1128"/>
      <c r="AI75" s="1128"/>
      <c r="AJ75" s="1128"/>
      <c r="AK75" s="1128"/>
      <c r="AL75" s="1128"/>
      <c r="AM75" s="1128"/>
      <c r="AN75" s="1128"/>
      <c r="AO75" s="1128"/>
      <c r="AP75" s="1128"/>
      <c r="AQ75" s="1128"/>
      <c r="AR75" s="1128"/>
      <c r="AS75" s="1128"/>
      <c r="AT75" s="1128"/>
      <c r="AU75" s="1128"/>
      <c r="AV75" s="72"/>
      <c r="AW75" s="1128" t="s">
        <v>0</v>
      </c>
      <c r="AX75" s="1128"/>
      <c r="AY75" s="1128"/>
      <c r="AZ75" s="1128"/>
      <c r="BA75" s="1128"/>
      <c r="BB75" s="1128"/>
      <c r="BC75" s="1128"/>
      <c r="BD75" s="1128"/>
      <c r="BE75" s="1128"/>
      <c r="BF75" s="1128"/>
      <c r="BG75" s="1128"/>
      <c r="BH75" s="1128"/>
      <c r="BI75" s="1128"/>
      <c r="BJ75" s="1128"/>
      <c r="BK75" s="1128"/>
      <c r="BL75" s="1128"/>
      <c r="BM75" s="1128"/>
      <c r="BN75" s="1128"/>
      <c r="BO75" s="1128"/>
      <c r="BP75" s="1128"/>
      <c r="BQ75" s="1128"/>
      <c r="BR75" s="1128"/>
      <c r="BS75" s="1128"/>
      <c r="BT75" s="72"/>
      <c r="BU75" s="1128" t="s">
        <v>0</v>
      </c>
      <c r="BV75" s="1128"/>
      <c r="BW75" s="1128"/>
      <c r="BX75" s="1128"/>
      <c r="BY75" s="1128"/>
      <c r="BZ75" s="1128"/>
      <c r="CA75" s="1128"/>
      <c r="CB75" s="1128"/>
      <c r="CC75" s="1128"/>
      <c r="CD75" s="1128"/>
      <c r="CE75" s="1128"/>
      <c r="CF75" s="1128"/>
      <c r="CG75" s="1128"/>
      <c r="CH75" s="1128"/>
      <c r="CI75" s="1128"/>
      <c r="CJ75" s="1128"/>
      <c r="CK75" s="1128"/>
      <c r="CL75" s="1128"/>
      <c r="CM75" s="1128"/>
      <c r="CN75" s="1128"/>
      <c r="CO75" s="1128"/>
      <c r="CP75" s="1128"/>
      <c r="CQ75" s="1128"/>
      <c r="CR75" s="1128"/>
      <c r="CS75" s="1128"/>
      <c r="CU75" s="1128" t="s">
        <v>0</v>
      </c>
      <c r="CV75" s="1128"/>
      <c r="CW75" s="1128"/>
      <c r="CX75" s="1128"/>
      <c r="CY75" s="1128"/>
      <c r="CZ75" s="1128"/>
      <c r="DA75" s="1128"/>
      <c r="DB75" s="1128"/>
      <c r="DC75" s="1128"/>
      <c r="DD75" s="1128"/>
      <c r="DE75" s="1128"/>
      <c r="DF75" s="1128"/>
      <c r="DG75" s="1128"/>
      <c r="DH75" s="1128"/>
      <c r="DI75" s="1128"/>
      <c r="DJ75" s="1128"/>
      <c r="DK75" s="1128"/>
      <c r="DL75" s="1128"/>
      <c r="DM75" s="1128"/>
      <c r="DN75" s="1128"/>
      <c r="DO75" s="1128"/>
      <c r="DP75" s="1128"/>
      <c r="DQ75" s="1128"/>
      <c r="DR75" s="72"/>
      <c r="DS75" s="1128" t="s">
        <v>0</v>
      </c>
      <c r="DT75" s="1128"/>
      <c r="DU75" s="1128"/>
      <c r="DV75" s="1128"/>
      <c r="DW75" s="1128"/>
      <c r="DX75" s="1128"/>
      <c r="DY75" s="1128"/>
      <c r="DZ75" s="1128"/>
      <c r="EA75" s="1128"/>
      <c r="EB75" s="1128"/>
      <c r="EC75" s="1128"/>
      <c r="ED75" s="1128"/>
      <c r="EE75" s="1128"/>
      <c r="EF75" s="1128"/>
      <c r="EG75" s="1128"/>
      <c r="EH75" s="1128"/>
      <c r="EI75" s="1128"/>
      <c r="EJ75" s="1128"/>
      <c r="EK75" s="1128"/>
      <c r="EL75" s="1128"/>
      <c r="EM75" s="1128"/>
      <c r="EN75" s="1128"/>
      <c r="EO75" s="1128"/>
      <c r="EP75" s="72"/>
      <c r="EQ75" s="1199" t="s">
        <v>100</v>
      </c>
      <c r="ER75" s="1199"/>
      <c r="ES75" s="1199"/>
      <c r="ET75" s="1199"/>
      <c r="EU75" s="1199"/>
      <c r="EV75" s="1199"/>
      <c r="EW75" s="1199"/>
      <c r="EX75" s="1199"/>
      <c r="EY75" s="1199"/>
      <c r="EZ75" s="1199"/>
      <c r="FA75" s="1199"/>
      <c r="FB75" s="1199"/>
      <c r="FC75" s="1199"/>
      <c r="FD75" s="1199"/>
      <c r="FE75" s="1199"/>
      <c r="FF75" s="1199"/>
      <c r="FG75" s="1199"/>
      <c r="FH75" s="1199"/>
      <c r="FI75" s="1199"/>
      <c r="FJ75" s="72"/>
      <c r="GE75" s="1199" t="s">
        <v>437</v>
      </c>
      <c r="GF75" s="1199"/>
      <c r="GG75" s="1199"/>
      <c r="GH75" s="1199"/>
      <c r="GI75" s="1199"/>
      <c r="GJ75" s="1199"/>
      <c r="GK75" s="1199"/>
      <c r="GL75" s="1199"/>
      <c r="GM75" s="1199"/>
      <c r="GN75" s="1199"/>
      <c r="GO75" s="1199"/>
      <c r="GP75" s="1199"/>
      <c r="GQ75" s="1199"/>
      <c r="GR75" s="1199"/>
      <c r="GS75" s="1199"/>
      <c r="GT75" s="1199"/>
      <c r="GU75" s="1199"/>
      <c r="GV75" s="1199"/>
      <c r="GW75" s="1199"/>
      <c r="GX75" s="1199"/>
      <c r="GY75" s="1199"/>
      <c r="GZ75" s="1199"/>
      <c r="HA75" s="1199"/>
      <c r="IA75" s="1199" t="s">
        <v>437</v>
      </c>
      <c r="IB75" s="1199"/>
      <c r="IC75" s="1199"/>
      <c r="ID75" s="1199"/>
      <c r="IE75" s="1199"/>
      <c r="IF75" s="1199"/>
      <c r="IG75" s="1199"/>
      <c r="IH75" s="1199"/>
      <c r="II75" s="1199"/>
      <c r="IJ75" s="1199"/>
      <c r="IK75" s="1199"/>
      <c r="IL75" s="1199"/>
      <c r="IM75" s="1199"/>
      <c r="IN75" s="1199"/>
      <c r="IO75" s="1199"/>
      <c r="IP75" s="1199"/>
      <c r="IQ75" s="1199"/>
      <c r="IR75" s="1199"/>
      <c r="IS75" s="1199"/>
      <c r="IT75" s="1199"/>
      <c r="IU75" s="1199"/>
    </row>
    <row r="76" spans="1:255" x14ac:dyDescent="0.25">
      <c r="AX76" s="2"/>
      <c r="BD76" s="2"/>
      <c r="BV76" s="2"/>
      <c r="CB76" s="2"/>
      <c r="CV76" s="2"/>
      <c r="DB76" s="2"/>
      <c r="DT76" s="2"/>
      <c r="DZ76" s="2"/>
      <c r="EQ76" s="330"/>
      <c r="ER76" s="332"/>
      <c r="ES76" s="330"/>
      <c r="ET76" s="330"/>
      <c r="EU76" s="331"/>
      <c r="EV76" s="331"/>
      <c r="EW76" s="330"/>
      <c r="EX76" s="332"/>
      <c r="EY76" s="330"/>
      <c r="EZ76" s="330"/>
      <c r="FA76" s="330"/>
      <c r="FB76" s="330"/>
      <c r="FC76" s="330"/>
      <c r="FD76" s="330"/>
      <c r="FE76" s="330"/>
      <c r="FF76" s="330"/>
      <c r="FG76" s="330"/>
      <c r="FH76" s="330"/>
      <c r="FI76" s="330"/>
      <c r="GE76" s="1199"/>
      <c r="GF76" s="1199"/>
      <c r="GG76" s="1199"/>
      <c r="GH76" s="1199"/>
      <c r="GI76" s="1199"/>
      <c r="GJ76" s="1199"/>
      <c r="GK76" s="1199"/>
      <c r="GL76" s="1199"/>
      <c r="GM76" s="1199"/>
      <c r="GN76" s="1199"/>
      <c r="GO76" s="1199"/>
      <c r="GP76" s="1199"/>
      <c r="GQ76" s="1199"/>
      <c r="GR76" s="1199"/>
      <c r="GS76" s="1199"/>
      <c r="GT76" s="1199"/>
      <c r="GU76" s="1199"/>
      <c r="GV76" s="1199"/>
      <c r="GW76" s="1199"/>
      <c r="GX76" s="1199"/>
      <c r="GY76" s="1199"/>
      <c r="GZ76" s="1199"/>
      <c r="HA76" s="1199"/>
      <c r="IA76" s="333"/>
      <c r="IB76" s="334"/>
      <c r="IC76" s="387"/>
      <c r="ID76" s="387"/>
      <c r="IE76" s="334"/>
      <c r="IF76" s="334"/>
      <c r="IG76" s="387"/>
      <c r="IH76" s="387"/>
      <c r="II76" s="387"/>
      <c r="IJ76" s="387"/>
      <c r="IK76" s="387"/>
      <c r="IL76" s="387"/>
      <c r="IM76" s="387"/>
      <c r="IN76" s="387"/>
      <c r="IO76" s="387"/>
      <c r="IP76" s="387"/>
      <c r="IQ76" s="387"/>
      <c r="IR76" s="387"/>
      <c r="IS76" s="387"/>
      <c r="IT76" s="387"/>
      <c r="IU76" s="334"/>
    </row>
    <row r="77" spans="1:255" s="382" customFormat="1" ht="18" customHeight="1" x14ac:dyDescent="0.25">
      <c r="A77" s="71"/>
      <c r="B77" s="63" t="s">
        <v>86</v>
      </c>
      <c r="C77" s="382" t="s">
        <v>128</v>
      </c>
      <c r="E77" s="63"/>
      <c r="F77" s="63" t="s">
        <v>87</v>
      </c>
      <c r="G77" s="382" t="s">
        <v>90</v>
      </c>
      <c r="N77" s="382" t="s">
        <v>88</v>
      </c>
      <c r="U77" s="383" t="s">
        <v>308</v>
      </c>
      <c r="V77" s="382" t="s">
        <v>89</v>
      </c>
      <c r="Y77" s="71"/>
      <c r="Z77" s="63" t="s">
        <v>86</v>
      </c>
      <c r="AA77" s="382" t="s">
        <v>129</v>
      </c>
      <c r="AC77" s="63"/>
      <c r="AD77" s="382" t="s">
        <v>87</v>
      </c>
      <c r="AE77" s="382" t="s">
        <v>90</v>
      </c>
      <c r="AG77" s="63"/>
      <c r="AH77" s="63"/>
      <c r="AL77" s="382" t="s">
        <v>88</v>
      </c>
      <c r="AS77" s="385">
        <v>45</v>
      </c>
      <c r="AT77" s="382" t="s">
        <v>89</v>
      </c>
      <c r="AW77" s="71"/>
      <c r="AX77" s="63" t="s">
        <v>86</v>
      </c>
      <c r="AY77" s="382" t="s">
        <v>95</v>
      </c>
      <c r="BA77" s="63"/>
      <c r="BB77" s="63" t="s">
        <v>87</v>
      </c>
      <c r="BC77" s="382" t="s">
        <v>90</v>
      </c>
      <c r="BJ77" s="382" t="s">
        <v>88</v>
      </c>
      <c r="BQ77" s="385">
        <v>60</v>
      </c>
      <c r="BR77" s="382" t="s">
        <v>89</v>
      </c>
      <c r="BU77" s="71"/>
      <c r="BV77" s="63" t="s">
        <v>86</v>
      </c>
      <c r="BW77" s="382" t="s">
        <v>92</v>
      </c>
      <c r="BY77" s="63"/>
      <c r="BZ77" s="63" t="s">
        <v>87</v>
      </c>
      <c r="CA77" s="382" t="s">
        <v>90</v>
      </c>
      <c r="CH77" s="382" t="s">
        <v>88</v>
      </c>
      <c r="CN77" s="718"/>
      <c r="CO77" s="718"/>
      <c r="CP77" s="718"/>
      <c r="CQ77" s="385">
        <v>60</v>
      </c>
      <c r="CR77" s="382" t="s">
        <v>89</v>
      </c>
      <c r="CU77" s="71"/>
      <c r="CV77" s="63" t="s">
        <v>86</v>
      </c>
      <c r="CW77" s="382" t="s">
        <v>93</v>
      </c>
      <c r="CY77" s="63"/>
      <c r="CZ77" s="63" t="s">
        <v>87</v>
      </c>
      <c r="DA77" s="382" t="s">
        <v>90</v>
      </c>
      <c r="DH77" s="382" t="s">
        <v>88</v>
      </c>
      <c r="DO77" s="383" t="s">
        <v>354</v>
      </c>
      <c r="DP77" s="382" t="s">
        <v>89</v>
      </c>
      <c r="DS77" s="71"/>
      <c r="DT77" s="63" t="s">
        <v>86</v>
      </c>
      <c r="DU77" s="63" t="s">
        <v>94</v>
      </c>
      <c r="DW77" s="63"/>
      <c r="DX77" s="63" t="s">
        <v>87</v>
      </c>
      <c r="DY77" s="382" t="s">
        <v>90</v>
      </c>
      <c r="EF77" s="382" t="s">
        <v>88</v>
      </c>
      <c r="EM77" s="385">
        <v>85</v>
      </c>
      <c r="EN77" s="382" t="s">
        <v>89</v>
      </c>
      <c r="EQ77" s="333"/>
      <c r="ER77" s="334" t="s">
        <v>86</v>
      </c>
      <c r="ES77" s="387" t="s">
        <v>129</v>
      </c>
      <c r="ET77" s="387"/>
      <c r="EU77" s="334"/>
      <c r="EV77" s="334" t="s">
        <v>87</v>
      </c>
      <c r="EW77" s="387" t="s">
        <v>90</v>
      </c>
      <c r="EX77" s="387"/>
      <c r="EY77" s="387"/>
      <c r="EZ77" s="387"/>
      <c r="FA77" s="387"/>
      <c r="FB77" s="387"/>
      <c r="FC77" s="387"/>
      <c r="FD77" s="387" t="s">
        <v>88</v>
      </c>
      <c r="FE77" s="387"/>
      <c r="FF77" s="387"/>
      <c r="FG77" s="334" t="s">
        <v>50</v>
      </c>
      <c r="FH77" s="387"/>
      <c r="FI77" s="387"/>
      <c r="FO77" s="63"/>
      <c r="FP77" s="63"/>
      <c r="GE77" s="330"/>
      <c r="GF77" s="332" t="s">
        <v>86</v>
      </c>
      <c r="GG77" s="387" t="s">
        <v>92</v>
      </c>
      <c r="GH77" s="330"/>
      <c r="GI77" s="331"/>
      <c r="GJ77" s="331" t="s">
        <v>87</v>
      </c>
      <c r="GK77" s="330" t="s">
        <v>91</v>
      </c>
      <c r="GL77" s="332"/>
      <c r="GM77" s="330"/>
      <c r="GN77" s="330"/>
      <c r="GO77" s="330"/>
      <c r="GP77" s="330"/>
      <c r="GQ77" s="330"/>
      <c r="GR77" s="330"/>
      <c r="GS77" s="330"/>
      <c r="GT77" s="330" t="s">
        <v>88</v>
      </c>
      <c r="GU77" s="330"/>
      <c r="GV77" s="330"/>
      <c r="GW77" s="330"/>
      <c r="GX77" s="330"/>
      <c r="GY77" s="330" t="s">
        <v>50</v>
      </c>
      <c r="GZ77" s="330"/>
      <c r="HA77" s="330"/>
      <c r="HG77" s="63"/>
      <c r="HH77" s="63"/>
      <c r="IA77" s="330"/>
      <c r="IB77" s="332" t="s">
        <v>86</v>
      </c>
      <c r="IC77" s="330" t="s">
        <v>94</v>
      </c>
      <c r="ID77" s="330"/>
      <c r="IE77" s="331"/>
      <c r="IF77" s="331" t="s">
        <v>87</v>
      </c>
      <c r="IG77" s="330" t="s">
        <v>91</v>
      </c>
      <c r="IH77" s="332"/>
      <c r="II77" s="330"/>
      <c r="IJ77" s="330"/>
      <c r="IK77" s="330"/>
      <c r="IL77" s="330"/>
      <c r="IM77" s="330"/>
      <c r="IN77" s="330" t="s">
        <v>88</v>
      </c>
      <c r="IO77" s="330"/>
      <c r="IP77" s="330"/>
      <c r="IQ77" s="330"/>
      <c r="IR77" s="330"/>
      <c r="IS77" s="330" t="s">
        <v>50</v>
      </c>
      <c r="IT77" s="330"/>
      <c r="IU77" s="330"/>
    </row>
    <row r="78" spans="1:255" ht="15" customHeight="1" thickBot="1" x14ac:dyDescent="0.3">
      <c r="AX78" s="2"/>
      <c r="BD78" s="2"/>
      <c r="BV78" s="2"/>
      <c r="CB78" s="2"/>
      <c r="CV78" s="2"/>
      <c r="DB78" s="2"/>
      <c r="DT78" s="2"/>
      <c r="DZ78" s="2"/>
      <c r="EQ78" s="330"/>
      <c r="ER78" s="332"/>
      <c r="ES78" s="330"/>
      <c r="ET78" s="330"/>
      <c r="EU78" s="331"/>
      <c r="EV78" s="331"/>
      <c r="EW78" s="330"/>
      <c r="EX78" s="332"/>
      <c r="EY78" s="330"/>
      <c r="EZ78" s="330"/>
      <c r="FA78" s="330"/>
      <c r="FB78" s="330"/>
      <c r="FC78" s="330"/>
      <c r="FD78" s="330"/>
      <c r="FE78" s="330"/>
      <c r="FF78" s="330"/>
      <c r="FG78" s="330"/>
      <c r="FH78" s="330"/>
      <c r="FI78" s="330"/>
      <c r="FJ78" s="382"/>
      <c r="GE78" s="1198"/>
      <c r="GF78" s="1198"/>
      <c r="GG78" s="330"/>
      <c r="GH78" s="330"/>
      <c r="GI78" s="331"/>
      <c r="GJ78" s="331"/>
      <c r="GK78" s="330"/>
      <c r="GL78" s="332"/>
      <c r="GM78" s="330"/>
      <c r="GN78" s="330"/>
      <c r="GO78" s="330"/>
      <c r="GP78" s="330"/>
      <c r="GQ78" s="330"/>
      <c r="GR78" s="330"/>
      <c r="GS78" s="330"/>
      <c r="GT78" s="330"/>
      <c r="GU78" s="330"/>
      <c r="GV78" s="330"/>
      <c r="GW78" s="330"/>
      <c r="GX78" s="330"/>
      <c r="GY78" s="330"/>
      <c r="GZ78" s="330"/>
      <c r="HA78" s="330"/>
      <c r="IA78" s="1198"/>
      <c r="IB78" s="1198"/>
      <c r="IC78" s="330"/>
      <c r="ID78" s="330"/>
      <c r="IE78" s="331"/>
      <c r="IF78" s="331"/>
      <c r="IG78" s="330"/>
      <c r="IH78" s="332"/>
      <c r="II78" s="330"/>
      <c r="IJ78" s="330"/>
      <c r="IK78" s="330"/>
      <c r="IL78" s="330"/>
      <c r="IM78" s="330"/>
      <c r="IN78" s="330"/>
      <c r="IO78" s="330"/>
      <c r="IP78" s="330"/>
      <c r="IQ78" s="330"/>
      <c r="IR78" s="330"/>
      <c r="IS78" s="330"/>
      <c r="IT78" s="330"/>
      <c r="IU78" s="330"/>
    </row>
    <row r="79" spans="1:255" ht="15.6" customHeight="1" thickTop="1" x14ac:dyDescent="0.25">
      <c r="A79" s="1129" t="s">
        <v>1</v>
      </c>
      <c r="B79" s="78"/>
      <c r="C79" s="1132" t="s">
        <v>3</v>
      </c>
      <c r="D79" s="1135" t="s">
        <v>4</v>
      </c>
      <c r="E79" s="1138" t="s">
        <v>5</v>
      </c>
      <c r="F79" s="1138" t="s">
        <v>6</v>
      </c>
      <c r="G79" s="1141" t="s">
        <v>9</v>
      </c>
      <c r="H79" s="1142"/>
      <c r="I79" s="1142"/>
      <c r="J79" s="1142"/>
      <c r="K79" s="1142"/>
      <c r="L79" s="1142"/>
      <c r="M79" s="1142"/>
      <c r="N79" s="1142"/>
      <c r="O79" s="1142"/>
      <c r="P79" s="1142"/>
      <c r="Q79" s="1142"/>
      <c r="R79" s="1142"/>
      <c r="S79" s="1142"/>
      <c r="T79" s="1143"/>
      <c r="U79" s="1132" t="s">
        <v>7</v>
      </c>
      <c r="V79" s="1132" t="s">
        <v>12</v>
      </c>
      <c r="W79" s="1146" t="s">
        <v>8</v>
      </c>
      <c r="X79" s="73"/>
      <c r="Y79" s="1129" t="s">
        <v>1</v>
      </c>
      <c r="Z79" s="78"/>
      <c r="AA79" s="1132" t="s">
        <v>3</v>
      </c>
      <c r="AB79" s="1135" t="s">
        <v>4</v>
      </c>
      <c r="AC79" s="1138" t="s">
        <v>5</v>
      </c>
      <c r="AD79" s="1205" t="s">
        <v>6</v>
      </c>
      <c r="AE79" s="1141" t="s">
        <v>9</v>
      </c>
      <c r="AF79" s="1142"/>
      <c r="AG79" s="1142"/>
      <c r="AH79" s="1142"/>
      <c r="AI79" s="1142"/>
      <c r="AJ79" s="1142"/>
      <c r="AK79" s="1142"/>
      <c r="AL79" s="1142"/>
      <c r="AM79" s="1142"/>
      <c r="AN79" s="1142"/>
      <c r="AO79" s="1142"/>
      <c r="AP79" s="1142"/>
      <c r="AQ79" s="1142"/>
      <c r="AR79" s="1143"/>
      <c r="AS79" s="1132" t="s">
        <v>7</v>
      </c>
      <c r="AT79" s="1132" t="s">
        <v>12</v>
      </c>
      <c r="AU79" s="1146" t="s">
        <v>8</v>
      </c>
      <c r="AV79" s="73"/>
      <c r="AW79" s="1129" t="s">
        <v>1</v>
      </c>
      <c r="AX79" s="78"/>
      <c r="AY79" s="1132" t="s">
        <v>3</v>
      </c>
      <c r="AZ79" s="1135" t="s">
        <v>4</v>
      </c>
      <c r="BA79" s="1138" t="s">
        <v>5</v>
      </c>
      <c r="BB79" s="1138" t="s">
        <v>6</v>
      </c>
      <c r="BC79" s="1141" t="s">
        <v>9</v>
      </c>
      <c r="BD79" s="1142"/>
      <c r="BE79" s="1142"/>
      <c r="BF79" s="1142"/>
      <c r="BG79" s="1142"/>
      <c r="BH79" s="1142"/>
      <c r="BI79" s="1142"/>
      <c r="BJ79" s="1142"/>
      <c r="BK79" s="1142"/>
      <c r="BL79" s="1142"/>
      <c r="BM79" s="1142"/>
      <c r="BN79" s="1142"/>
      <c r="BO79" s="1142"/>
      <c r="BP79" s="1143"/>
      <c r="BQ79" s="1132" t="s">
        <v>7</v>
      </c>
      <c r="BR79" s="1132" t="s">
        <v>12</v>
      </c>
      <c r="BS79" s="1146" t="s">
        <v>8</v>
      </c>
      <c r="BT79" s="73"/>
      <c r="BU79" s="1129" t="s">
        <v>1</v>
      </c>
      <c r="BV79" s="78"/>
      <c r="BW79" s="1132" t="s">
        <v>3</v>
      </c>
      <c r="BX79" s="1135" t="s">
        <v>4</v>
      </c>
      <c r="BY79" s="1138" t="s">
        <v>5</v>
      </c>
      <c r="BZ79" s="1138" t="s">
        <v>6</v>
      </c>
      <c r="CA79" s="1141" t="s">
        <v>9</v>
      </c>
      <c r="CB79" s="1142"/>
      <c r="CC79" s="1142"/>
      <c r="CD79" s="1142"/>
      <c r="CE79" s="1142"/>
      <c r="CF79" s="1142"/>
      <c r="CG79" s="1142"/>
      <c r="CH79" s="1142"/>
      <c r="CI79" s="1142"/>
      <c r="CJ79" s="1142"/>
      <c r="CK79" s="1142"/>
      <c r="CL79" s="1142"/>
      <c r="CM79" s="1142"/>
      <c r="CN79" s="1142"/>
      <c r="CO79" s="1142"/>
      <c r="CP79" s="1143"/>
      <c r="CQ79" s="1132" t="s">
        <v>7</v>
      </c>
      <c r="CR79" s="1132" t="s">
        <v>12</v>
      </c>
      <c r="CS79" s="1146" t="s">
        <v>8</v>
      </c>
      <c r="CU79" s="1129" t="s">
        <v>1</v>
      </c>
      <c r="CV79" s="78"/>
      <c r="CW79" s="1132" t="s">
        <v>3</v>
      </c>
      <c r="CX79" s="1135" t="s">
        <v>4</v>
      </c>
      <c r="CY79" s="1138" t="s">
        <v>5</v>
      </c>
      <c r="CZ79" s="1138" t="s">
        <v>6</v>
      </c>
      <c r="DA79" s="1141" t="s">
        <v>9</v>
      </c>
      <c r="DB79" s="1142"/>
      <c r="DC79" s="1142"/>
      <c r="DD79" s="1142"/>
      <c r="DE79" s="1142"/>
      <c r="DF79" s="1142"/>
      <c r="DG79" s="1142"/>
      <c r="DH79" s="1142"/>
      <c r="DI79" s="1142"/>
      <c r="DJ79" s="1142"/>
      <c r="DK79" s="1142"/>
      <c r="DL79" s="1142"/>
      <c r="DM79" s="1142"/>
      <c r="DN79" s="1143"/>
      <c r="DO79" s="1132" t="s">
        <v>7</v>
      </c>
      <c r="DP79" s="1132" t="s">
        <v>12</v>
      </c>
      <c r="DQ79" s="1146" t="s">
        <v>8</v>
      </c>
      <c r="DR79" s="73"/>
      <c r="DS79" s="1129" t="s">
        <v>1</v>
      </c>
      <c r="DT79" s="78"/>
      <c r="DU79" s="1132" t="s">
        <v>3</v>
      </c>
      <c r="DV79" s="1135" t="s">
        <v>4</v>
      </c>
      <c r="DW79" s="1138" t="s">
        <v>5</v>
      </c>
      <c r="DX79" s="1138" t="s">
        <v>6</v>
      </c>
      <c r="DY79" s="1141" t="s">
        <v>9</v>
      </c>
      <c r="DZ79" s="1142"/>
      <c r="EA79" s="1142"/>
      <c r="EB79" s="1142"/>
      <c r="EC79" s="1142"/>
      <c r="ED79" s="1142"/>
      <c r="EE79" s="1142"/>
      <c r="EF79" s="1142"/>
      <c r="EG79" s="1142"/>
      <c r="EH79" s="1142"/>
      <c r="EI79" s="1142"/>
      <c r="EJ79" s="1142"/>
      <c r="EK79" s="1142"/>
      <c r="EL79" s="1143"/>
      <c r="EM79" s="1132" t="s">
        <v>7</v>
      </c>
      <c r="EN79" s="1132" t="s">
        <v>12</v>
      </c>
      <c r="EO79" s="1146" t="s">
        <v>8</v>
      </c>
      <c r="EP79" s="73"/>
      <c r="EQ79" s="1171" t="s">
        <v>1</v>
      </c>
      <c r="ER79" s="335"/>
      <c r="ES79" s="1165" t="s">
        <v>3</v>
      </c>
      <c r="ET79" s="1200" t="s">
        <v>4</v>
      </c>
      <c r="EU79" s="1158" t="s">
        <v>5</v>
      </c>
      <c r="EV79" s="1158" t="s">
        <v>6</v>
      </c>
      <c r="EW79" s="1168" t="s">
        <v>9</v>
      </c>
      <c r="EX79" s="1169"/>
      <c r="EY79" s="1169"/>
      <c r="EZ79" s="1169"/>
      <c r="FA79" s="1169"/>
      <c r="FB79" s="1169"/>
      <c r="FC79" s="1169"/>
      <c r="FD79" s="1169"/>
      <c r="FE79" s="1169"/>
      <c r="FF79" s="1170"/>
      <c r="FG79" s="1165" t="s">
        <v>7</v>
      </c>
      <c r="FH79" s="1165" t="s">
        <v>12</v>
      </c>
      <c r="FI79" s="1192" t="s">
        <v>8</v>
      </c>
      <c r="FJ79" s="382"/>
      <c r="GE79" s="1235" t="s">
        <v>1</v>
      </c>
      <c r="GF79" s="335"/>
      <c r="GG79" s="1223" t="s">
        <v>3</v>
      </c>
      <c r="GH79" s="1238" t="s">
        <v>4</v>
      </c>
      <c r="GI79" s="1217" t="s">
        <v>5</v>
      </c>
      <c r="GJ79" s="1217" t="s">
        <v>6</v>
      </c>
      <c r="GK79" s="1168" t="s">
        <v>9</v>
      </c>
      <c r="GL79" s="1169"/>
      <c r="GM79" s="1169"/>
      <c r="GN79" s="1169"/>
      <c r="GO79" s="1169"/>
      <c r="GP79" s="1169"/>
      <c r="GQ79" s="1169"/>
      <c r="GR79" s="1169"/>
      <c r="GS79" s="1169"/>
      <c r="GT79" s="1169"/>
      <c r="GU79" s="1169"/>
      <c r="GV79" s="1169"/>
      <c r="GW79" s="1169"/>
      <c r="GX79" s="1170"/>
      <c r="GY79" s="1223" t="s">
        <v>7</v>
      </c>
      <c r="GZ79" s="1223" t="s">
        <v>12</v>
      </c>
      <c r="HA79" s="1245" t="s">
        <v>8</v>
      </c>
      <c r="IA79" s="1235" t="s">
        <v>1</v>
      </c>
      <c r="IB79" s="335"/>
      <c r="IC79" s="1223" t="s">
        <v>3</v>
      </c>
      <c r="ID79" s="1238" t="s">
        <v>4</v>
      </c>
      <c r="IE79" s="1217" t="s">
        <v>5</v>
      </c>
      <c r="IF79" s="1217" t="s">
        <v>6</v>
      </c>
      <c r="IG79" s="1168" t="s">
        <v>9</v>
      </c>
      <c r="IH79" s="1169"/>
      <c r="II79" s="1169"/>
      <c r="IJ79" s="1169"/>
      <c r="IK79" s="1169"/>
      <c r="IL79" s="1169"/>
      <c r="IM79" s="1169"/>
      <c r="IN79" s="1169"/>
      <c r="IO79" s="1169"/>
      <c r="IP79" s="1169"/>
      <c r="IQ79" s="1169"/>
      <c r="IR79" s="1170"/>
      <c r="IS79" s="1223" t="s">
        <v>7</v>
      </c>
      <c r="IT79" s="1223" t="s">
        <v>12</v>
      </c>
      <c r="IU79" s="1192" t="s">
        <v>8</v>
      </c>
    </row>
    <row r="80" spans="1:255" ht="36" customHeight="1" x14ac:dyDescent="0.25">
      <c r="A80" s="1130"/>
      <c r="B80" s="79" t="s">
        <v>2</v>
      </c>
      <c r="C80" s="1133"/>
      <c r="D80" s="1136"/>
      <c r="E80" s="1139"/>
      <c r="F80" s="1139"/>
      <c r="G80" s="1155" t="s">
        <v>132</v>
      </c>
      <c r="H80" s="1156"/>
      <c r="I80" s="1195" t="s">
        <v>440</v>
      </c>
      <c r="J80" s="1196"/>
      <c r="K80" s="1195" t="s">
        <v>1017</v>
      </c>
      <c r="L80" s="1196"/>
      <c r="M80" s="1195" t="s">
        <v>1098</v>
      </c>
      <c r="N80" s="1196"/>
      <c r="O80" s="1195"/>
      <c r="P80" s="1196"/>
      <c r="Q80" s="1195"/>
      <c r="R80" s="1196"/>
      <c r="S80" s="1195"/>
      <c r="T80" s="1196"/>
      <c r="U80" s="1144"/>
      <c r="V80" s="1144"/>
      <c r="W80" s="1147"/>
      <c r="X80" s="73"/>
      <c r="Y80" s="1130"/>
      <c r="Z80" s="79" t="s">
        <v>2</v>
      </c>
      <c r="AA80" s="1133"/>
      <c r="AB80" s="1136"/>
      <c r="AC80" s="1139"/>
      <c r="AD80" s="1206"/>
      <c r="AE80" s="1154" t="s">
        <v>132</v>
      </c>
      <c r="AF80" s="1154"/>
      <c r="AG80" s="1195" t="s">
        <v>440</v>
      </c>
      <c r="AH80" s="1196"/>
      <c r="AI80" s="1195" t="s">
        <v>1017</v>
      </c>
      <c r="AJ80" s="1196"/>
      <c r="AK80" s="1195" t="s">
        <v>1098</v>
      </c>
      <c r="AL80" s="1196"/>
      <c r="AM80" s="1195"/>
      <c r="AN80" s="1196"/>
      <c r="AO80" s="1195"/>
      <c r="AP80" s="1196"/>
      <c r="AQ80" s="1195"/>
      <c r="AR80" s="1196"/>
      <c r="AS80" s="1144"/>
      <c r="AT80" s="1144"/>
      <c r="AU80" s="1147"/>
      <c r="AV80" s="73"/>
      <c r="AW80" s="1130"/>
      <c r="AX80" s="79" t="s">
        <v>2</v>
      </c>
      <c r="AY80" s="1133"/>
      <c r="AZ80" s="1136"/>
      <c r="BA80" s="1139"/>
      <c r="BB80" s="1139"/>
      <c r="BC80" s="1154" t="s">
        <v>132</v>
      </c>
      <c r="BD80" s="1154"/>
      <c r="BE80" s="1195" t="s">
        <v>440</v>
      </c>
      <c r="BF80" s="1196"/>
      <c r="BG80" s="1195" t="s">
        <v>1017</v>
      </c>
      <c r="BH80" s="1196"/>
      <c r="BI80" s="1195" t="s">
        <v>1098</v>
      </c>
      <c r="BJ80" s="1196"/>
      <c r="BK80" s="1195"/>
      <c r="BL80" s="1196"/>
      <c r="BM80" s="1195"/>
      <c r="BN80" s="1196"/>
      <c r="BO80" s="1195"/>
      <c r="BP80" s="1196"/>
      <c r="BQ80" s="1144"/>
      <c r="BR80" s="1144"/>
      <c r="BS80" s="1147"/>
      <c r="BT80" s="73"/>
      <c r="BU80" s="1130"/>
      <c r="BV80" s="79" t="s">
        <v>2</v>
      </c>
      <c r="BW80" s="1133"/>
      <c r="BX80" s="1136"/>
      <c r="BY80" s="1139"/>
      <c r="BZ80" s="1139"/>
      <c r="CA80" s="1195" t="s">
        <v>617</v>
      </c>
      <c r="CB80" s="1196"/>
      <c r="CC80" s="1195" t="s">
        <v>132</v>
      </c>
      <c r="CD80" s="1196"/>
      <c r="CE80" s="1151" t="s">
        <v>440</v>
      </c>
      <c r="CF80" s="1152"/>
      <c r="CG80" s="1195" t="s">
        <v>933</v>
      </c>
      <c r="CH80" s="1196"/>
      <c r="CI80" s="1149" t="s">
        <v>408</v>
      </c>
      <c r="CJ80" s="1150"/>
      <c r="CK80" s="1195" t="s">
        <v>1017</v>
      </c>
      <c r="CL80" s="1196"/>
      <c r="CM80" s="1195"/>
      <c r="CN80" s="1196"/>
      <c r="CO80" s="1195"/>
      <c r="CP80" s="1196"/>
      <c r="CQ80" s="1144"/>
      <c r="CR80" s="1144"/>
      <c r="CS80" s="1147"/>
      <c r="CU80" s="1130"/>
      <c r="CV80" s="79" t="s">
        <v>2</v>
      </c>
      <c r="CW80" s="1133"/>
      <c r="CX80" s="1136"/>
      <c r="CY80" s="1139"/>
      <c r="CZ80" s="1139"/>
      <c r="DA80" s="1197" t="s">
        <v>617</v>
      </c>
      <c r="DB80" s="1197"/>
      <c r="DC80" s="1151" t="s">
        <v>1098</v>
      </c>
      <c r="DD80" s="1152"/>
      <c r="DE80" s="1157"/>
      <c r="DF80" s="1157"/>
      <c r="DG80" s="1195"/>
      <c r="DH80" s="1196"/>
      <c r="DI80" s="1195"/>
      <c r="DJ80" s="1196"/>
      <c r="DK80" s="1195"/>
      <c r="DL80" s="1196"/>
      <c r="DM80" s="1195"/>
      <c r="DN80" s="1196"/>
      <c r="DO80" s="1144"/>
      <c r="DP80" s="1144"/>
      <c r="DQ80" s="1147"/>
      <c r="DR80" s="73"/>
      <c r="DS80" s="1130"/>
      <c r="DT80" s="79" t="s">
        <v>2</v>
      </c>
      <c r="DU80" s="1133"/>
      <c r="DV80" s="1136"/>
      <c r="DW80" s="1139"/>
      <c r="DX80" s="1139"/>
      <c r="DY80" s="1149" t="s">
        <v>617</v>
      </c>
      <c r="DZ80" s="1150"/>
      <c r="EA80" s="1149" t="s">
        <v>460</v>
      </c>
      <c r="EB80" s="1150"/>
      <c r="EC80" s="1204" t="s">
        <v>934</v>
      </c>
      <c r="ED80" s="1204"/>
      <c r="EE80" s="1151" t="s">
        <v>329</v>
      </c>
      <c r="EF80" s="1152"/>
      <c r="EG80" s="1149"/>
      <c r="EH80" s="1150"/>
      <c r="EI80" s="1210"/>
      <c r="EJ80" s="1210"/>
      <c r="EK80" s="1155"/>
      <c r="EL80" s="1156"/>
      <c r="EM80" s="1144"/>
      <c r="EN80" s="1144"/>
      <c r="EO80" s="1147"/>
      <c r="EP80" s="73"/>
      <c r="EQ80" s="1172"/>
      <c r="ER80" s="336" t="s">
        <v>2</v>
      </c>
      <c r="ES80" s="1166"/>
      <c r="ET80" s="1201"/>
      <c r="EU80" s="1159"/>
      <c r="EV80" s="1159"/>
      <c r="EW80" s="1161" t="s">
        <v>132</v>
      </c>
      <c r="EX80" s="1162"/>
      <c r="EY80" s="1161" t="s">
        <v>440</v>
      </c>
      <c r="EZ80" s="1162"/>
      <c r="FA80" s="1161" t="s">
        <v>1017</v>
      </c>
      <c r="FB80" s="1162"/>
      <c r="FC80" s="1163"/>
      <c r="FD80" s="1164"/>
      <c r="FE80" s="1161"/>
      <c r="FF80" s="1162"/>
      <c r="FG80" s="1166"/>
      <c r="FH80" s="1166"/>
      <c r="FI80" s="1193"/>
      <c r="FJ80" s="382"/>
      <c r="GE80" s="1236"/>
      <c r="GF80" s="336" t="s">
        <v>2</v>
      </c>
      <c r="GG80" s="1233"/>
      <c r="GH80" s="1239"/>
      <c r="GI80" s="1218"/>
      <c r="GJ80" s="1218"/>
      <c r="GK80" s="1226" t="s">
        <v>408</v>
      </c>
      <c r="GL80" s="1227"/>
      <c r="GM80" s="1243"/>
      <c r="GN80" s="1244"/>
      <c r="GO80" s="1226"/>
      <c r="GP80" s="1227"/>
      <c r="GQ80" s="1220"/>
      <c r="GR80" s="1221"/>
      <c r="GS80" s="1220"/>
      <c r="GT80" s="1221"/>
      <c r="GU80" s="1222"/>
      <c r="GV80" s="1222"/>
      <c r="GW80" s="1222"/>
      <c r="GX80" s="1222"/>
      <c r="GY80" s="1224"/>
      <c r="GZ80" s="1224"/>
      <c r="HA80" s="1246"/>
      <c r="IA80" s="1236"/>
      <c r="IB80" s="336" t="s">
        <v>2</v>
      </c>
      <c r="IC80" s="1233"/>
      <c r="ID80" s="1239"/>
      <c r="IE80" s="1218"/>
      <c r="IF80" s="1218"/>
      <c r="IG80" s="1226"/>
      <c r="IH80" s="1227"/>
      <c r="II80" s="1243"/>
      <c r="IJ80" s="1244"/>
      <c r="IK80" s="1226"/>
      <c r="IL80" s="1227"/>
      <c r="IM80" s="1220"/>
      <c r="IN80" s="1221"/>
      <c r="IO80" s="1220"/>
      <c r="IP80" s="1221"/>
      <c r="IQ80" s="1222"/>
      <c r="IR80" s="1222"/>
      <c r="IS80" s="1224"/>
      <c r="IT80" s="1224"/>
      <c r="IU80" s="1193"/>
    </row>
    <row r="81" spans="1:255" ht="15.6" thickBot="1" x14ac:dyDescent="0.3">
      <c r="A81" s="1131"/>
      <c r="B81" s="80"/>
      <c r="C81" s="1134"/>
      <c r="D81" s="1137"/>
      <c r="E81" s="1140"/>
      <c r="F81" s="1140"/>
      <c r="G81" s="5" t="s">
        <v>10</v>
      </c>
      <c r="H81" s="5" t="s">
        <v>11</v>
      </c>
      <c r="I81" s="5" t="s">
        <v>10</v>
      </c>
      <c r="J81" s="5" t="s">
        <v>11</v>
      </c>
      <c r="K81" s="5" t="s">
        <v>10</v>
      </c>
      <c r="L81" s="89" t="s">
        <v>11</v>
      </c>
      <c r="M81" s="89" t="s">
        <v>10</v>
      </c>
      <c r="N81" s="89" t="s">
        <v>11</v>
      </c>
      <c r="O81" s="89" t="s">
        <v>10</v>
      </c>
      <c r="P81" s="89" t="s">
        <v>11</v>
      </c>
      <c r="Q81" s="89" t="s">
        <v>10</v>
      </c>
      <c r="R81" s="89" t="s">
        <v>11</v>
      </c>
      <c r="S81" s="89" t="s">
        <v>10</v>
      </c>
      <c r="T81" s="89" t="s">
        <v>11</v>
      </c>
      <c r="U81" s="1145"/>
      <c r="V81" s="1145"/>
      <c r="W81" s="1148"/>
      <c r="X81" s="73"/>
      <c r="Y81" s="1131"/>
      <c r="Z81" s="80"/>
      <c r="AA81" s="1134"/>
      <c r="AB81" s="1137"/>
      <c r="AC81" s="1140"/>
      <c r="AD81" s="1207"/>
      <c r="AE81" s="5" t="s">
        <v>10</v>
      </c>
      <c r="AF81" s="5" t="s">
        <v>11</v>
      </c>
      <c r="AG81" s="5" t="s">
        <v>10</v>
      </c>
      <c r="AH81" s="5" t="s">
        <v>11</v>
      </c>
      <c r="AI81" s="5" t="s">
        <v>10</v>
      </c>
      <c r="AJ81" s="89" t="s">
        <v>11</v>
      </c>
      <c r="AK81" s="89" t="s">
        <v>10</v>
      </c>
      <c r="AL81" s="89" t="s">
        <v>11</v>
      </c>
      <c r="AM81" s="89" t="s">
        <v>10</v>
      </c>
      <c r="AN81" s="89" t="s">
        <v>11</v>
      </c>
      <c r="AO81" s="89" t="s">
        <v>10</v>
      </c>
      <c r="AP81" s="89" t="s">
        <v>11</v>
      </c>
      <c r="AQ81" s="89" t="s">
        <v>10</v>
      </c>
      <c r="AR81" s="89" t="s">
        <v>11</v>
      </c>
      <c r="AS81" s="1145"/>
      <c r="AT81" s="1145"/>
      <c r="AU81" s="1148"/>
      <c r="AV81" s="73"/>
      <c r="AW81" s="1131"/>
      <c r="AX81" s="80"/>
      <c r="AY81" s="1134"/>
      <c r="AZ81" s="1137"/>
      <c r="BA81" s="1140"/>
      <c r="BB81" s="1140"/>
      <c r="BC81" s="5" t="s">
        <v>10</v>
      </c>
      <c r="BD81" s="5" t="s">
        <v>11</v>
      </c>
      <c r="BE81" s="89" t="s">
        <v>10</v>
      </c>
      <c r="BF81" s="5" t="s">
        <v>11</v>
      </c>
      <c r="BG81" s="5" t="s">
        <v>10</v>
      </c>
      <c r="BH81" s="89" t="s">
        <v>11</v>
      </c>
      <c r="BI81" s="89" t="s">
        <v>10</v>
      </c>
      <c r="BJ81" s="89" t="s">
        <v>11</v>
      </c>
      <c r="BK81" s="89" t="s">
        <v>10</v>
      </c>
      <c r="BL81" s="89" t="s">
        <v>11</v>
      </c>
      <c r="BM81" s="89" t="s">
        <v>10</v>
      </c>
      <c r="BN81" s="89" t="s">
        <v>11</v>
      </c>
      <c r="BO81" s="89" t="s">
        <v>10</v>
      </c>
      <c r="BP81" s="89" t="s">
        <v>11</v>
      </c>
      <c r="BQ81" s="1145"/>
      <c r="BR81" s="1145"/>
      <c r="BS81" s="1148"/>
      <c r="BT81" s="73"/>
      <c r="BU81" s="1131"/>
      <c r="BV81" s="80"/>
      <c r="BW81" s="1134"/>
      <c r="BX81" s="1137"/>
      <c r="BY81" s="1140"/>
      <c r="BZ81" s="1140"/>
      <c r="CA81" s="5" t="s">
        <v>10</v>
      </c>
      <c r="CB81" s="5" t="s">
        <v>11</v>
      </c>
      <c r="CC81" s="5" t="s">
        <v>10</v>
      </c>
      <c r="CD81" s="5" t="s">
        <v>11</v>
      </c>
      <c r="CE81" s="5" t="s">
        <v>10</v>
      </c>
      <c r="CF81" s="89" t="s">
        <v>11</v>
      </c>
      <c r="CG81" s="89" t="s">
        <v>10</v>
      </c>
      <c r="CH81" s="89" t="s">
        <v>11</v>
      </c>
      <c r="CI81" s="89" t="s">
        <v>10</v>
      </c>
      <c r="CJ81" s="89" t="s">
        <v>11</v>
      </c>
      <c r="CK81" s="89" t="s">
        <v>10</v>
      </c>
      <c r="CL81" s="89" t="s">
        <v>11</v>
      </c>
      <c r="CM81" s="89" t="s">
        <v>10</v>
      </c>
      <c r="CN81" s="89" t="s">
        <v>11</v>
      </c>
      <c r="CO81" s="89" t="s">
        <v>10</v>
      </c>
      <c r="CP81" s="89" t="s">
        <v>11</v>
      </c>
      <c r="CQ81" s="1145"/>
      <c r="CR81" s="1145"/>
      <c r="CS81" s="1148"/>
      <c r="CU81" s="1131"/>
      <c r="CV81" s="80"/>
      <c r="CW81" s="1134"/>
      <c r="CX81" s="1137"/>
      <c r="CY81" s="1140"/>
      <c r="CZ81" s="1140"/>
      <c r="DA81" s="5" t="s">
        <v>10</v>
      </c>
      <c r="DB81" s="5" t="s">
        <v>11</v>
      </c>
      <c r="DC81" s="309" t="s">
        <v>10</v>
      </c>
      <c r="DD81" s="310" t="s">
        <v>11</v>
      </c>
      <c r="DE81" s="310" t="s">
        <v>10</v>
      </c>
      <c r="DF81" s="309" t="s">
        <v>11</v>
      </c>
      <c r="DG81" s="309" t="s">
        <v>10</v>
      </c>
      <c r="DH81" s="309" t="s">
        <v>11</v>
      </c>
      <c r="DI81" s="309" t="s">
        <v>10</v>
      </c>
      <c r="DJ81" s="309" t="s">
        <v>11</v>
      </c>
      <c r="DK81" s="309" t="s">
        <v>10</v>
      </c>
      <c r="DL81" s="309" t="s">
        <v>11</v>
      </c>
      <c r="DM81" s="309" t="s">
        <v>10</v>
      </c>
      <c r="DN81" s="309" t="s">
        <v>11</v>
      </c>
      <c r="DO81" s="1145"/>
      <c r="DP81" s="1145"/>
      <c r="DQ81" s="1148"/>
      <c r="DR81" s="73"/>
      <c r="DS81" s="1131"/>
      <c r="DT81" s="80"/>
      <c r="DU81" s="1134"/>
      <c r="DV81" s="1137"/>
      <c r="DW81" s="1140"/>
      <c r="DX81" s="1140"/>
      <c r="DY81" s="5" t="s">
        <v>10</v>
      </c>
      <c r="DZ81" s="5" t="s">
        <v>11</v>
      </c>
      <c r="EA81" s="89" t="s">
        <v>10</v>
      </c>
      <c r="EB81" s="89" t="s">
        <v>11</v>
      </c>
      <c r="EC81" s="5" t="s">
        <v>10</v>
      </c>
      <c r="ED81" s="5" t="s">
        <v>11</v>
      </c>
      <c r="EE81" s="89" t="s">
        <v>10</v>
      </c>
      <c r="EF81" s="89" t="s">
        <v>11</v>
      </c>
      <c r="EG81" s="89"/>
      <c r="EH81" s="89"/>
      <c r="EI81" s="89" t="s">
        <v>10</v>
      </c>
      <c r="EJ81" s="89" t="s">
        <v>11</v>
      </c>
      <c r="EK81" s="89" t="s">
        <v>10</v>
      </c>
      <c r="EL81" s="89" t="s">
        <v>11</v>
      </c>
      <c r="EM81" s="1145"/>
      <c r="EN81" s="1145"/>
      <c r="EO81" s="1148"/>
      <c r="EP81" s="73"/>
      <c r="EQ81" s="1173"/>
      <c r="ER81" s="337"/>
      <c r="ES81" s="1167"/>
      <c r="ET81" s="1202"/>
      <c r="EU81" s="1160"/>
      <c r="EV81" s="1160"/>
      <c r="EW81" s="338" t="s">
        <v>10</v>
      </c>
      <c r="EX81" s="338" t="s">
        <v>11</v>
      </c>
      <c r="EY81" s="338" t="s">
        <v>10</v>
      </c>
      <c r="EZ81" s="338" t="s">
        <v>11</v>
      </c>
      <c r="FA81" s="338" t="s">
        <v>10</v>
      </c>
      <c r="FB81" s="376" t="s">
        <v>11</v>
      </c>
      <c r="FC81" s="376" t="s">
        <v>10</v>
      </c>
      <c r="FD81" s="376" t="s">
        <v>11</v>
      </c>
      <c r="FE81" s="376" t="s">
        <v>10</v>
      </c>
      <c r="FF81" s="376" t="s">
        <v>11</v>
      </c>
      <c r="FG81" s="1167"/>
      <c r="FH81" s="1167"/>
      <c r="FI81" s="1194"/>
      <c r="FJ81" s="382"/>
      <c r="GE81" s="1237"/>
      <c r="GF81" s="337"/>
      <c r="GG81" s="1234"/>
      <c r="GH81" s="1240"/>
      <c r="GI81" s="1219"/>
      <c r="GJ81" s="1219"/>
      <c r="GK81" s="981" t="s">
        <v>10</v>
      </c>
      <c r="GL81" s="981" t="s">
        <v>11</v>
      </c>
      <c r="GM81" s="981" t="s">
        <v>10</v>
      </c>
      <c r="GN81" s="981" t="s">
        <v>11</v>
      </c>
      <c r="GO81" s="981" t="s">
        <v>10</v>
      </c>
      <c r="GP81" s="376" t="s">
        <v>11</v>
      </c>
      <c r="GQ81" s="376" t="s">
        <v>10</v>
      </c>
      <c r="GR81" s="376" t="s">
        <v>11</v>
      </c>
      <c r="GS81" s="376" t="s">
        <v>10</v>
      </c>
      <c r="GT81" s="376" t="s">
        <v>11</v>
      </c>
      <c r="GU81" s="376" t="s">
        <v>10</v>
      </c>
      <c r="GV81" s="376" t="s">
        <v>11</v>
      </c>
      <c r="GW81" s="376" t="s">
        <v>10</v>
      </c>
      <c r="GX81" s="376" t="s">
        <v>11</v>
      </c>
      <c r="GY81" s="1225"/>
      <c r="GZ81" s="1225"/>
      <c r="HA81" s="1247"/>
      <c r="IA81" s="1237"/>
      <c r="IB81" s="337"/>
      <c r="IC81" s="1234"/>
      <c r="ID81" s="1240"/>
      <c r="IE81" s="1219"/>
      <c r="IF81" s="1219"/>
      <c r="IG81" s="869" t="s">
        <v>10</v>
      </c>
      <c r="IH81" s="869" t="s">
        <v>11</v>
      </c>
      <c r="II81" s="869" t="s">
        <v>10</v>
      </c>
      <c r="IJ81" s="869" t="s">
        <v>11</v>
      </c>
      <c r="IK81" s="869" t="s">
        <v>10</v>
      </c>
      <c r="IL81" s="376" t="s">
        <v>11</v>
      </c>
      <c r="IM81" s="376" t="s">
        <v>10</v>
      </c>
      <c r="IN81" s="376" t="s">
        <v>11</v>
      </c>
      <c r="IO81" s="376" t="s">
        <v>10</v>
      </c>
      <c r="IP81" s="376" t="s">
        <v>11</v>
      </c>
      <c r="IQ81" s="376"/>
      <c r="IR81" s="376"/>
      <c r="IS81" s="1225"/>
      <c r="IT81" s="1225"/>
      <c r="IU81" s="1194"/>
    </row>
    <row r="82" spans="1:255" ht="20.25" customHeight="1" thickTop="1" x14ac:dyDescent="0.25">
      <c r="A82" s="83">
        <v>1</v>
      </c>
      <c r="B82" s="130" t="s">
        <v>632</v>
      </c>
      <c r="C82" s="131">
        <v>41409</v>
      </c>
      <c r="D82" s="131" t="s">
        <v>283</v>
      </c>
      <c r="E82" s="109" t="s">
        <v>544</v>
      </c>
      <c r="F82" s="109">
        <v>2013</v>
      </c>
      <c r="G82" s="526" t="s">
        <v>17</v>
      </c>
      <c r="H82" s="20">
        <v>8</v>
      </c>
      <c r="I82" s="471" t="s">
        <v>17</v>
      </c>
      <c r="J82" s="25">
        <v>10</v>
      </c>
      <c r="K82" s="471" t="s">
        <v>17</v>
      </c>
      <c r="L82" s="25">
        <v>6</v>
      </c>
      <c r="M82" s="471"/>
      <c r="N82" s="25"/>
      <c r="O82" s="583"/>
      <c r="P82" s="25"/>
      <c r="Q82" s="471"/>
      <c r="R82" s="95"/>
      <c r="S82" s="275"/>
      <c r="T82" s="25"/>
      <c r="U82" s="8">
        <f t="shared" ref="U82:U96" si="61">+H82+J82+L82+N82+P82+R82+T82</f>
        <v>24</v>
      </c>
      <c r="V82" s="8"/>
      <c r="W82" s="9"/>
      <c r="X82" s="74"/>
      <c r="Y82" s="83">
        <v>1</v>
      </c>
      <c r="Z82" s="130" t="s">
        <v>656</v>
      </c>
      <c r="AA82" s="131">
        <v>42983</v>
      </c>
      <c r="AB82" s="131" t="s">
        <v>283</v>
      </c>
      <c r="AC82" s="109" t="s">
        <v>619</v>
      </c>
      <c r="AD82" s="603">
        <v>2011</v>
      </c>
      <c r="AE82" s="479" t="s">
        <v>17</v>
      </c>
      <c r="AF82" s="496">
        <v>6</v>
      </c>
      <c r="AG82" s="479" t="s">
        <v>18</v>
      </c>
      <c r="AH82" s="109">
        <v>8</v>
      </c>
      <c r="AI82" s="480"/>
      <c r="AJ82" s="479"/>
      <c r="AK82" s="471"/>
      <c r="AL82" s="25"/>
      <c r="AM82" s="526"/>
      <c r="AN82" s="25"/>
      <c r="AO82" s="583"/>
      <c r="AP82" s="95"/>
      <c r="AQ82" s="25"/>
      <c r="AR82" s="25"/>
      <c r="AS82" s="8">
        <f t="shared" ref="AS82:AS94" si="62">+AF82+AH82+AJ82+AL82+AN82+AP82+AR82</f>
        <v>14</v>
      </c>
      <c r="AT82" s="8"/>
      <c r="AU82" s="9"/>
      <c r="AV82" s="74"/>
      <c r="AW82" s="83">
        <v>1</v>
      </c>
      <c r="AX82" s="130" t="s">
        <v>696</v>
      </c>
      <c r="AY82" s="131">
        <v>39800</v>
      </c>
      <c r="AZ82" s="131" t="s">
        <v>285</v>
      </c>
      <c r="BA82" s="109" t="s">
        <v>371</v>
      </c>
      <c r="BB82" s="109">
        <v>2009</v>
      </c>
      <c r="BC82" s="479" t="s">
        <v>17</v>
      </c>
      <c r="BD82" s="479">
        <v>6</v>
      </c>
      <c r="BE82" s="480" t="s">
        <v>17</v>
      </c>
      <c r="BF82" s="25">
        <v>10</v>
      </c>
      <c r="BG82" s="480"/>
      <c r="BH82" s="480"/>
      <c r="BI82" s="471" t="s">
        <v>17</v>
      </c>
      <c r="BJ82" s="25">
        <v>10</v>
      </c>
      <c r="BK82" s="583"/>
      <c r="BL82" s="25"/>
      <c r="BM82" s="526"/>
      <c r="BN82" s="95"/>
      <c r="BO82" s="25"/>
      <c r="BP82" s="95"/>
      <c r="BQ82" s="8">
        <f t="shared" ref="BQ82:BQ98" si="63">+BD82+BF82+BH82+BJ82+BL82+BN82+BP82</f>
        <v>26</v>
      </c>
      <c r="BR82" s="8"/>
      <c r="BS82" s="9"/>
      <c r="BT82" s="74"/>
      <c r="BU82" s="83">
        <v>1</v>
      </c>
      <c r="BV82" s="768" t="s">
        <v>527</v>
      </c>
      <c r="BW82" s="769">
        <v>41516</v>
      </c>
      <c r="BX82" s="769" t="s">
        <v>378</v>
      </c>
      <c r="BY82" s="770" t="s">
        <v>540</v>
      </c>
      <c r="BZ82" s="770">
        <v>2008</v>
      </c>
      <c r="CA82" s="479" t="s">
        <v>17</v>
      </c>
      <c r="CB82" s="479">
        <v>10</v>
      </c>
      <c r="CC82" s="471" t="s">
        <v>17</v>
      </c>
      <c r="CD82" s="25">
        <v>8</v>
      </c>
      <c r="CE82" s="471" t="s">
        <v>17</v>
      </c>
      <c r="CF82" s="25">
        <v>8</v>
      </c>
      <c r="CG82" s="480"/>
      <c r="CH82" s="480"/>
      <c r="CI82" s="480"/>
      <c r="CJ82" s="480"/>
      <c r="CK82" s="480"/>
      <c r="CL82" s="480"/>
      <c r="CM82" s="480"/>
      <c r="CN82" s="480"/>
      <c r="CO82" s="480"/>
      <c r="CP82" s="480"/>
      <c r="CQ82" s="8">
        <f t="shared" ref="CQ82:CQ89" si="64">+CB82+CD82+CF82+CH82+CJ82+CL82+CN82</f>
        <v>26</v>
      </c>
      <c r="CR82" s="8"/>
      <c r="CS82" s="9"/>
      <c r="CU82" s="83">
        <v>1</v>
      </c>
      <c r="CV82" s="305" t="s">
        <v>579</v>
      </c>
      <c r="CW82" s="306">
        <v>33432</v>
      </c>
      <c r="CX82" s="306" t="s">
        <v>366</v>
      </c>
      <c r="CY82" s="114" t="s">
        <v>371</v>
      </c>
      <c r="CZ82" s="114">
        <v>2006</v>
      </c>
      <c r="DA82" s="479" t="s">
        <v>17</v>
      </c>
      <c r="DB82" s="114">
        <v>6</v>
      </c>
      <c r="DC82" s="275"/>
      <c r="DD82" s="25"/>
      <c r="DE82" s="526"/>
      <c r="DF82" s="397"/>
      <c r="DG82" s="526"/>
      <c r="DH82" s="397"/>
      <c r="DI82" s="526"/>
      <c r="DJ82" s="397"/>
      <c r="DK82" s="526"/>
      <c r="DL82" s="126"/>
      <c r="DM82" s="126"/>
      <c r="DN82" s="126"/>
      <c r="DO82" s="87">
        <f>+DB82+DD82+DF82+DH82+DJ82+DL82</f>
        <v>6</v>
      </c>
      <c r="DP82" s="8"/>
      <c r="DQ82" s="9"/>
      <c r="DR82" s="74"/>
      <c r="DS82" s="398">
        <v>1</v>
      </c>
      <c r="DT82" s="552" t="s">
        <v>496</v>
      </c>
      <c r="DU82" s="529">
        <v>41490</v>
      </c>
      <c r="DV82" s="306" t="s">
        <v>284</v>
      </c>
      <c r="DW82" s="529" t="s">
        <v>368</v>
      </c>
      <c r="DX82" s="529">
        <v>2001</v>
      </c>
      <c r="DY82" s="526" t="s">
        <v>17</v>
      </c>
      <c r="DZ82" s="480">
        <v>12</v>
      </c>
      <c r="EA82" s="526" t="s">
        <v>19</v>
      </c>
      <c r="EB82" s="574">
        <v>30</v>
      </c>
      <c r="EC82" s="526" t="s">
        <v>19</v>
      </c>
      <c r="ED82" s="526">
        <v>15</v>
      </c>
      <c r="EE82" s="583"/>
      <c r="EF82" s="103"/>
      <c r="EG82" s="479"/>
      <c r="EH82" s="529"/>
      <c r="EI82" s="526"/>
      <c r="EJ82" s="114"/>
      <c r="EK82" s="526"/>
      <c r="EL82" s="594"/>
      <c r="EM82" s="8">
        <f t="shared" ref="EM82:EM87" si="65">+DZ82+EB82+ED82+EF82+EH82+EJ82+EL82</f>
        <v>57</v>
      </c>
      <c r="EN82" s="8"/>
      <c r="EO82" s="9"/>
      <c r="EP82" s="74"/>
      <c r="EQ82" s="340">
        <v>1</v>
      </c>
      <c r="ER82" s="341" t="s">
        <v>742</v>
      </c>
      <c r="ES82" s="355">
        <v>39309</v>
      </c>
      <c r="ET82" s="342" t="s">
        <v>662</v>
      </c>
      <c r="EU82" s="343" t="s">
        <v>546</v>
      </c>
      <c r="EV82" s="343">
        <v>2012</v>
      </c>
      <c r="EW82" s="683" t="s">
        <v>17</v>
      </c>
      <c r="EX82" s="561">
        <v>6</v>
      </c>
      <c r="EY82" s="559" t="s">
        <v>17</v>
      </c>
      <c r="EZ82" s="563">
        <v>10</v>
      </c>
      <c r="FA82" s="683"/>
      <c r="FB82" s="561"/>
      <c r="FC82" s="683"/>
      <c r="FD82" s="563"/>
      <c r="FE82" s="643"/>
      <c r="FF82" s="563"/>
      <c r="FG82" s="346">
        <f t="shared" ref="FG82:FG97" si="66">+EX82+EZ82+FB82+FD82+FF82</f>
        <v>16</v>
      </c>
      <c r="FH82" s="345"/>
      <c r="FI82" s="347"/>
      <c r="FJ82" s="382"/>
      <c r="GE82" s="378">
        <v>1</v>
      </c>
      <c r="GF82" s="341" t="s">
        <v>567</v>
      </c>
      <c r="GG82" s="342">
        <v>38810</v>
      </c>
      <c r="GH82" s="342" t="s">
        <v>341</v>
      </c>
      <c r="GI82" s="342" t="s">
        <v>542</v>
      </c>
      <c r="GJ82" s="536">
        <v>2008</v>
      </c>
      <c r="GK82" s="683" t="s">
        <v>19</v>
      </c>
      <c r="GL82" s="536">
        <v>5</v>
      </c>
      <c r="GM82" s="562"/>
      <c r="GN82" s="536"/>
      <c r="GO82" s="559"/>
      <c r="GP82" s="582"/>
      <c r="GQ82" s="559"/>
      <c r="GR82" s="545"/>
      <c r="GS82" s="559"/>
      <c r="GT82" s="823"/>
      <c r="GU82" s="559"/>
      <c r="GV82" s="823"/>
      <c r="GW82" s="559"/>
      <c r="GX82" s="823"/>
      <c r="GY82" s="345">
        <f t="shared" ref="GY82:GY89" si="67">+GL82+GN82+GP82+GR82+GT82+GV82</f>
        <v>5</v>
      </c>
      <c r="GZ82" s="345"/>
      <c r="HA82" s="347"/>
      <c r="IA82" s="378">
        <v>1</v>
      </c>
      <c r="IB82" s="341"/>
      <c r="IC82" s="342"/>
      <c r="ID82" s="342"/>
      <c r="IE82" s="342"/>
      <c r="IF82" s="536"/>
      <c r="IG82" s="683"/>
      <c r="IH82" s="536"/>
      <c r="II82" s="562"/>
      <c r="IJ82" s="536"/>
      <c r="IK82" s="559"/>
      <c r="IL82" s="582"/>
      <c r="IM82" s="559"/>
      <c r="IN82" s="545"/>
      <c r="IO82" s="559"/>
      <c r="IP82" s="823"/>
      <c r="IQ82" s="559"/>
      <c r="IR82" s="823"/>
      <c r="IS82" s="345">
        <f t="shared" ref="IS82:IS89" si="68">+IH82+IJ82+IL82+IN82+IP82+IR82</f>
        <v>0</v>
      </c>
      <c r="IT82" s="345"/>
      <c r="IU82" s="347"/>
    </row>
    <row r="83" spans="1:255" ht="20.25" customHeight="1" x14ac:dyDescent="0.25">
      <c r="A83" s="84">
        <v>2</v>
      </c>
      <c r="B83" s="52" t="s">
        <v>771</v>
      </c>
      <c r="C83" s="53">
        <v>41974</v>
      </c>
      <c r="D83" s="53" t="s">
        <v>765</v>
      </c>
      <c r="E83" s="25" t="s">
        <v>619</v>
      </c>
      <c r="F83" s="25">
        <v>2013</v>
      </c>
      <c r="G83" s="471" t="s">
        <v>17</v>
      </c>
      <c r="H83" s="25">
        <v>6</v>
      </c>
      <c r="I83" s="471" t="s">
        <v>18</v>
      </c>
      <c r="J83" s="25">
        <v>8</v>
      </c>
      <c r="K83" s="480"/>
      <c r="L83" s="471"/>
      <c r="M83" s="471" t="s">
        <v>17</v>
      </c>
      <c r="N83" s="69">
        <v>10</v>
      </c>
      <c r="O83" s="275"/>
      <c r="P83" s="25"/>
      <c r="Q83" s="25"/>
      <c r="R83" s="69"/>
      <c r="S83" s="480"/>
      <c r="T83" s="69"/>
      <c r="U83" s="3">
        <f t="shared" si="61"/>
        <v>24</v>
      </c>
      <c r="V83" s="3"/>
      <c r="W83" s="10"/>
      <c r="X83" s="74"/>
      <c r="Y83" s="84">
        <v>2</v>
      </c>
      <c r="Z83" s="52" t="s">
        <v>792</v>
      </c>
      <c r="AA83" s="53">
        <v>35603</v>
      </c>
      <c r="AB83" s="53" t="s">
        <v>226</v>
      </c>
      <c r="AC83" s="25" t="s">
        <v>544</v>
      </c>
      <c r="AD83" s="211">
        <v>2011</v>
      </c>
      <c r="AE83" s="480" t="s">
        <v>18</v>
      </c>
      <c r="AF83" s="480">
        <v>6</v>
      </c>
      <c r="AG83" s="480" t="s">
        <v>19</v>
      </c>
      <c r="AH83" s="479">
        <v>6</v>
      </c>
      <c r="AI83" s="480"/>
      <c r="AJ83" s="480"/>
      <c r="AK83" s="471"/>
      <c r="AL83" s="480"/>
      <c r="AM83" s="471"/>
      <c r="AN83" s="25"/>
      <c r="AO83" s="471"/>
      <c r="AP83" s="25"/>
      <c r="AQ83" s="25"/>
      <c r="AR83" s="25"/>
      <c r="AS83" s="3">
        <f t="shared" si="62"/>
        <v>12</v>
      </c>
      <c r="AT83" s="3"/>
      <c r="AU83" s="10"/>
      <c r="AV83" s="74"/>
      <c r="AW83" s="84">
        <v>2</v>
      </c>
      <c r="AX83" s="52" t="s">
        <v>874</v>
      </c>
      <c r="AY83" s="53">
        <v>39738</v>
      </c>
      <c r="AZ83" s="53" t="s">
        <v>286</v>
      </c>
      <c r="BA83" s="25" t="s">
        <v>549</v>
      </c>
      <c r="BB83" s="25">
        <v>2010</v>
      </c>
      <c r="BC83" s="471"/>
      <c r="BD83" s="25"/>
      <c r="BE83" s="275"/>
      <c r="BF83" s="25"/>
      <c r="BG83" s="275"/>
      <c r="BH83" s="25"/>
      <c r="BI83" s="471" t="s">
        <v>17</v>
      </c>
      <c r="BJ83" s="25">
        <f>10+8</f>
        <v>18</v>
      </c>
      <c r="BK83" s="275"/>
      <c r="BL83" s="25"/>
      <c r="BM83" s="471"/>
      <c r="BN83" s="25"/>
      <c r="BO83" s="275"/>
      <c r="BP83" s="25"/>
      <c r="BQ83" s="3">
        <f t="shared" si="63"/>
        <v>18</v>
      </c>
      <c r="BR83" s="3"/>
      <c r="BS83" s="10"/>
      <c r="BT83" s="74"/>
      <c r="BU83" s="84">
        <v>2</v>
      </c>
      <c r="BV83" s="268" t="s">
        <v>528</v>
      </c>
      <c r="BW83" s="297">
        <v>40540</v>
      </c>
      <c r="BX83" s="297" t="s">
        <v>284</v>
      </c>
      <c r="BY83" s="300" t="s">
        <v>546</v>
      </c>
      <c r="BZ83" s="300">
        <v>2008</v>
      </c>
      <c r="CA83" s="471" t="s">
        <v>18</v>
      </c>
      <c r="CB83" s="25">
        <v>8</v>
      </c>
      <c r="CC83" s="480" t="s">
        <v>19</v>
      </c>
      <c r="CD83" s="25">
        <v>3</v>
      </c>
      <c r="CE83" s="471" t="s">
        <v>18</v>
      </c>
      <c r="CF83" s="25">
        <v>6</v>
      </c>
      <c r="CG83" s="471" t="s">
        <v>18</v>
      </c>
      <c r="CH83" s="25">
        <v>4</v>
      </c>
      <c r="CI83" s="902"/>
      <c r="CJ83" s="25"/>
      <c r="CK83" s="637"/>
      <c r="CL83" s="637"/>
      <c r="CM83" s="480"/>
      <c r="CN83" s="480"/>
      <c r="CO83" s="480"/>
      <c r="CP83" s="480"/>
      <c r="CQ83" s="3">
        <f t="shared" si="64"/>
        <v>21</v>
      </c>
      <c r="CR83" s="3"/>
      <c r="CS83" s="10"/>
      <c r="CU83" s="84">
        <v>2</v>
      </c>
      <c r="CV83" s="268" t="s">
        <v>1085</v>
      </c>
      <c r="CW83" s="297">
        <v>38360</v>
      </c>
      <c r="CX83" s="297" t="s">
        <v>755</v>
      </c>
      <c r="CY83" s="300" t="s">
        <v>369</v>
      </c>
      <c r="CZ83" s="300">
        <v>2006</v>
      </c>
      <c r="DA83" s="471"/>
      <c r="DB83" s="25"/>
      <c r="DC83" s="471" t="s">
        <v>17</v>
      </c>
      <c r="DD83" s="25">
        <v>6</v>
      </c>
      <c r="DE83" s="471"/>
      <c r="DF83" s="88"/>
      <c r="DG83" s="471"/>
      <c r="DH83" s="397"/>
      <c r="DI83" s="471"/>
      <c r="DJ83" s="698"/>
      <c r="DK83" s="471"/>
      <c r="DL83" s="3"/>
      <c r="DM83" s="3"/>
      <c r="DN83" s="3"/>
      <c r="DO83" s="88">
        <f>+DB83+DD83+DF83+DH83+DJ83</f>
        <v>6</v>
      </c>
      <c r="DP83" s="3"/>
      <c r="DQ83" s="10"/>
      <c r="DR83" s="74"/>
      <c r="DS83" s="399">
        <v>2</v>
      </c>
      <c r="DT83" s="532" t="s">
        <v>497</v>
      </c>
      <c r="DU83" s="471">
        <v>32978</v>
      </c>
      <c r="DV83" s="533" t="s">
        <v>366</v>
      </c>
      <c r="DW83" s="471" t="s">
        <v>368</v>
      </c>
      <c r="DX83" s="471">
        <v>1991</v>
      </c>
      <c r="DY83" s="480" t="s">
        <v>18</v>
      </c>
      <c r="DZ83" s="526">
        <v>9</v>
      </c>
      <c r="EA83" s="275"/>
      <c r="EB83" s="103"/>
      <c r="EC83" s="275"/>
      <c r="ED83" s="480"/>
      <c r="EE83" s="526"/>
      <c r="EF83" s="526"/>
      <c r="EG83" s="275"/>
      <c r="EH83" s="103"/>
      <c r="EI83" s="471"/>
      <c r="EJ83" s="99"/>
      <c r="EK83" s="471"/>
      <c r="EL83" s="25"/>
      <c r="EM83" s="3">
        <f t="shared" si="65"/>
        <v>9</v>
      </c>
      <c r="EN83" s="3"/>
      <c r="EO83" s="10"/>
      <c r="EP83" s="74"/>
      <c r="EQ83" s="348">
        <v>2</v>
      </c>
      <c r="ER83" s="349" t="s">
        <v>743</v>
      </c>
      <c r="ES83" s="598">
        <v>41363</v>
      </c>
      <c r="ET83" s="349" t="s">
        <v>283</v>
      </c>
      <c r="EU83" s="350" t="s">
        <v>546</v>
      </c>
      <c r="EV83" s="350">
        <v>2011</v>
      </c>
      <c r="EW83" s="562" t="s">
        <v>18</v>
      </c>
      <c r="EX83" s="563">
        <v>5</v>
      </c>
      <c r="EY83" s="562" t="s">
        <v>19</v>
      </c>
      <c r="EZ83" s="563">
        <v>5</v>
      </c>
      <c r="FA83" s="581"/>
      <c r="FB83" s="560"/>
      <c r="FC83" s="562"/>
      <c r="FD83" s="563"/>
      <c r="FE83" s="562"/>
      <c r="FF83" s="563"/>
      <c r="FG83" s="352">
        <f t="shared" si="66"/>
        <v>10</v>
      </c>
      <c r="FH83" s="352"/>
      <c r="FI83" s="353"/>
      <c r="FJ83" s="74"/>
      <c r="GE83" s="379">
        <v>2</v>
      </c>
      <c r="GF83" s="341" t="s">
        <v>569</v>
      </c>
      <c r="GG83" s="342">
        <v>38409</v>
      </c>
      <c r="GH83" s="342" t="s">
        <v>341</v>
      </c>
      <c r="GI83" s="342" t="s">
        <v>371</v>
      </c>
      <c r="GJ83" s="343">
        <v>2007</v>
      </c>
      <c r="GK83" s="562" t="s">
        <v>19</v>
      </c>
      <c r="GL83" s="536">
        <v>5</v>
      </c>
      <c r="GM83" s="562"/>
      <c r="GN83" s="536"/>
      <c r="GO83" s="562"/>
      <c r="GP83" s="582"/>
      <c r="GQ83" s="562"/>
      <c r="GR83" s="536"/>
      <c r="GS83" s="562"/>
      <c r="GT83" s="352"/>
      <c r="GU83" s="352"/>
      <c r="GV83" s="352"/>
      <c r="GW83" s="352"/>
      <c r="GX83" s="352"/>
      <c r="GY83" s="352">
        <f t="shared" si="67"/>
        <v>5</v>
      </c>
      <c r="GZ83" s="352"/>
      <c r="HA83" s="353"/>
      <c r="IA83" s="379">
        <v>2</v>
      </c>
      <c r="IB83" s="341"/>
      <c r="IC83" s="342"/>
      <c r="ID83" s="342"/>
      <c r="IE83" s="342"/>
      <c r="IF83" s="343"/>
      <c r="IG83" s="562"/>
      <c r="IH83" s="536"/>
      <c r="II83" s="562"/>
      <c r="IJ83" s="536"/>
      <c r="IK83" s="562"/>
      <c r="IL83" s="582"/>
      <c r="IM83" s="562"/>
      <c r="IN83" s="536"/>
      <c r="IO83" s="562"/>
      <c r="IP83" s="352"/>
      <c r="IQ83" s="352"/>
      <c r="IR83" s="352"/>
      <c r="IS83" s="352">
        <f t="shared" si="68"/>
        <v>0</v>
      </c>
      <c r="IT83" s="352"/>
      <c r="IU83" s="353"/>
    </row>
    <row r="84" spans="1:255" ht="20.25" customHeight="1" x14ac:dyDescent="0.25">
      <c r="A84" s="84">
        <v>3</v>
      </c>
      <c r="B84" s="52" t="s">
        <v>628</v>
      </c>
      <c r="C84" s="53">
        <v>40732</v>
      </c>
      <c r="D84" s="53" t="s">
        <v>1020</v>
      </c>
      <c r="E84" s="25" t="s">
        <v>546</v>
      </c>
      <c r="F84" s="25">
        <v>2013</v>
      </c>
      <c r="G84" s="471"/>
      <c r="H84" s="25"/>
      <c r="I84" s="471"/>
      <c r="J84" s="25"/>
      <c r="K84" s="471"/>
      <c r="L84" s="25"/>
      <c r="M84" s="471" t="s">
        <v>17</v>
      </c>
      <c r="N84" s="25">
        <f>8+8</f>
        <v>16</v>
      </c>
      <c r="O84" s="471"/>
      <c r="P84" s="69"/>
      <c r="Q84" s="275"/>
      <c r="R84" s="25"/>
      <c r="S84" s="275"/>
      <c r="T84" s="25"/>
      <c r="U84" s="3">
        <f t="shared" si="61"/>
        <v>16</v>
      </c>
      <c r="V84" s="3"/>
      <c r="W84" s="10"/>
      <c r="X84" s="74"/>
      <c r="Y84" s="84">
        <v>3</v>
      </c>
      <c r="Z84" s="111" t="s">
        <v>659</v>
      </c>
      <c r="AA84" s="99">
        <v>41366</v>
      </c>
      <c r="AB84" s="100" t="s">
        <v>283</v>
      </c>
      <c r="AC84" s="99" t="s">
        <v>546</v>
      </c>
      <c r="AD84" s="210">
        <v>2011</v>
      </c>
      <c r="AE84" s="471" t="s">
        <v>19</v>
      </c>
      <c r="AF84" s="25">
        <v>3</v>
      </c>
      <c r="AG84" s="471"/>
      <c r="AH84" s="25"/>
      <c r="AI84" s="480" t="s">
        <v>17</v>
      </c>
      <c r="AJ84" s="480">
        <v>4</v>
      </c>
      <c r="AK84" s="480" t="s">
        <v>18</v>
      </c>
      <c r="AL84" s="480">
        <v>4</v>
      </c>
      <c r="AM84" s="275"/>
      <c r="AN84" s="25"/>
      <c r="AO84" s="471"/>
      <c r="AP84" s="25"/>
      <c r="AQ84" s="275"/>
      <c r="AR84" s="25"/>
      <c r="AS84" s="3">
        <f t="shared" si="62"/>
        <v>11</v>
      </c>
      <c r="AT84" s="3"/>
      <c r="AU84" s="10"/>
      <c r="AV84" s="74"/>
      <c r="AW84" s="84">
        <v>3</v>
      </c>
      <c r="AX84" s="52" t="s">
        <v>825</v>
      </c>
      <c r="AY84" s="53">
        <v>12345</v>
      </c>
      <c r="AZ84" s="53" t="s">
        <v>366</v>
      </c>
      <c r="BA84" s="25" t="s">
        <v>619</v>
      </c>
      <c r="BB84" s="25">
        <v>2009</v>
      </c>
      <c r="BC84" s="480" t="s">
        <v>17</v>
      </c>
      <c r="BD84" s="480">
        <v>8</v>
      </c>
      <c r="BE84" s="480" t="s">
        <v>18</v>
      </c>
      <c r="BF84" s="25">
        <v>8</v>
      </c>
      <c r="BG84" s="471"/>
      <c r="BH84" s="480"/>
      <c r="BI84" s="275"/>
      <c r="BJ84" s="25"/>
      <c r="BK84" s="471"/>
      <c r="BL84" s="25"/>
      <c r="BM84" s="471"/>
      <c r="BN84" s="25"/>
      <c r="BO84" s="25"/>
      <c r="BP84" s="25"/>
      <c r="BQ84" s="3">
        <f t="shared" si="63"/>
        <v>16</v>
      </c>
      <c r="BR84" s="3"/>
      <c r="BS84" s="10"/>
      <c r="BT84" s="74"/>
      <c r="BU84" s="84">
        <v>3</v>
      </c>
      <c r="BV84" s="52" t="s">
        <v>547</v>
      </c>
      <c r="BW84" s="53">
        <v>40831</v>
      </c>
      <c r="BX84" s="53" t="s">
        <v>517</v>
      </c>
      <c r="BY84" s="25" t="s">
        <v>540</v>
      </c>
      <c r="BZ84" s="25">
        <v>2007</v>
      </c>
      <c r="CA84" s="471" t="s">
        <v>19</v>
      </c>
      <c r="CB84" s="480">
        <v>6</v>
      </c>
      <c r="CC84" s="471"/>
      <c r="CD84" s="480"/>
      <c r="CE84" s="480"/>
      <c r="CF84" s="480"/>
      <c r="CG84" s="471" t="s">
        <v>17</v>
      </c>
      <c r="CH84" s="25">
        <v>6</v>
      </c>
      <c r="CI84" s="275" t="s">
        <v>222</v>
      </c>
      <c r="CJ84" s="25">
        <v>6</v>
      </c>
      <c r="CK84" s="637"/>
      <c r="CL84" s="637"/>
      <c r="CM84" s="480"/>
      <c r="CN84" s="480"/>
      <c r="CO84" s="480"/>
      <c r="CP84" s="480"/>
      <c r="CQ84" s="3">
        <f t="shared" si="64"/>
        <v>18</v>
      </c>
      <c r="CR84" s="3"/>
      <c r="CS84" s="10"/>
      <c r="CU84" s="84">
        <v>3</v>
      </c>
      <c r="CV84" s="473" t="s">
        <v>576</v>
      </c>
      <c r="CW84" s="303">
        <v>33158</v>
      </c>
      <c r="CX84" s="303" t="s">
        <v>286</v>
      </c>
      <c r="CY84" s="397" t="s">
        <v>370</v>
      </c>
      <c r="CZ84" s="397">
        <v>2005</v>
      </c>
      <c r="DA84" s="471"/>
      <c r="DB84" s="397"/>
      <c r="DC84" s="471" t="s">
        <v>18</v>
      </c>
      <c r="DD84" s="397">
        <v>4</v>
      </c>
      <c r="DE84" s="471"/>
      <c r="DF84" s="88"/>
      <c r="DG84" s="471"/>
      <c r="DH84" s="25"/>
      <c r="DI84" s="471"/>
      <c r="DJ84" s="3"/>
      <c r="DK84" s="471"/>
      <c r="DL84" s="3"/>
      <c r="DM84" s="3"/>
      <c r="DN84" s="3"/>
      <c r="DO84" s="88">
        <f t="shared" ref="DO84:DO89" si="69">+DB84+DD84+DF84+DH84+DJ84+DL84</f>
        <v>4</v>
      </c>
      <c r="DP84" s="3"/>
      <c r="DQ84" s="10"/>
      <c r="DR84" s="74"/>
      <c r="DS84" s="399">
        <v>3</v>
      </c>
      <c r="DT84" s="527" t="s">
        <v>498</v>
      </c>
      <c r="DU84" s="471">
        <v>34958</v>
      </c>
      <c r="DV84" s="611" t="s">
        <v>328</v>
      </c>
      <c r="DW84" s="471" t="s">
        <v>368</v>
      </c>
      <c r="DX84" s="471">
        <v>1996</v>
      </c>
      <c r="DY84" s="471" t="s">
        <v>19</v>
      </c>
      <c r="DZ84" s="471">
        <v>6</v>
      </c>
      <c r="EA84" s="471"/>
      <c r="EB84" s="526"/>
      <c r="EC84" s="471"/>
      <c r="ED84" s="526"/>
      <c r="EE84" s="471"/>
      <c r="EF84" s="471"/>
      <c r="EG84" s="471"/>
      <c r="EH84" s="103"/>
      <c r="EI84" s="471"/>
      <c r="EJ84" s="25"/>
      <c r="EK84" s="471"/>
      <c r="EL84" s="237"/>
      <c r="EM84" s="3">
        <f t="shared" si="65"/>
        <v>6</v>
      </c>
      <c r="EN84" s="3"/>
      <c r="EO84" s="10"/>
      <c r="EP84" s="74"/>
      <c r="EQ84" s="348">
        <v>3</v>
      </c>
      <c r="ER84" s="349" t="s">
        <v>787</v>
      </c>
      <c r="ES84" s="349">
        <v>40425</v>
      </c>
      <c r="ET84" s="349" t="s">
        <v>286</v>
      </c>
      <c r="EU84" s="350" t="s">
        <v>540</v>
      </c>
      <c r="EV84" s="350">
        <v>2012</v>
      </c>
      <c r="EW84" s="581" t="s">
        <v>19</v>
      </c>
      <c r="EX84" s="563">
        <v>3</v>
      </c>
      <c r="EY84" s="559" t="s">
        <v>18</v>
      </c>
      <c r="EZ84" s="563">
        <v>7</v>
      </c>
      <c r="FA84" s="643"/>
      <c r="FB84" s="952"/>
      <c r="FC84" s="581"/>
      <c r="FD84" s="563"/>
      <c r="FE84" s="562"/>
      <c r="FF84" s="563"/>
      <c r="FG84" s="352">
        <f t="shared" si="66"/>
        <v>10</v>
      </c>
      <c r="FH84" s="352"/>
      <c r="FI84" s="353"/>
      <c r="FJ84" s="74"/>
      <c r="GE84" s="379">
        <v>3</v>
      </c>
      <c r="GF84" s="534" t="s">
        <v>860</v>
      </c>
      <c r="GG84" s="535">
        <v>35583</v>
      </c>
      <c r="GH84" s="535" t="s">
        <v>393</v>
      </c>
      <c r="GI84" s="535" t="s">
        <v>542</v>
      </c>
      <c r="GJ84" s="536">
        <v>2007</v>
      </c>
      <c r="GK84" s="562" t="s">
        <v>19</v>
      </c>
      <c r="GL84" s="536">
        <v>5</v>
      </c>
      <c r="GM84" s="562"/>
      <c r="GN84" s="577"/>
      <c r="GO84" s="562"/>
      <c r="GP84" s="577"/>
      <c r="GQ84" s="562"/>
      <c r="GR84" s="536"/>
      <c r="GS84" s="562"/>
      <c r="GT84" s="536"/>
      <c r="GU84" s="581"/>
      <c r="GV84" s="536"/>
      <c r="GW84" s="581"/>
      <c r="GX84" s="536"/>
      <c r="GY84" s="352">
        <f t="shared" si="67"/>
        <v>5</v>
      </c>
      <c r="GZ84" s="352"/>
      <c r="HA84" s="353"/>
      <c r="IA84" s="379">
        <v>3</v>
      </c>
      <c r="IB84" s="534"/>
      <c r="IC84" s="535"/>
      <c r="ID84" s="535"/>
      <c r="IE84" s="535"/>
      <c r="IF84" s="536"/>
      <c r="IG84" s="562"/>
      <c r="IH84" s="536"/>
      <c r="II84" s="562"/>
      <c r="IJ84" s="577"/>
      <c r="IK84" s="562"/>
      <c r="IL84" s="577"/>
      <c r="IM84" s="562"/>
      <c r="IN84" s="536"/>
      <c r="IO84" s="562"/>
      <c r="IP84" s="536"/>
      <c r="IQ84" s="581"/>
      <c r="IR84" s="536"/>
      <c r="IS84" s="352">
        <f t="shared" si="68"/>
        <v>0</v>
      </c>
      <c r="IT84" s="352"/>
      <c r="IU84" s="353"/>
    </row>
    <row r="85" spans="1:255" ht="20.25" customHeight="1" x14ac:dyDescent="0.25">
      <c r="A85" s="84">
        <v>4</v>
      </c>
      <c r="B85" s="52" t="s">
        <v>889</v>
      </c>
      <c r="C85" s="53">
        <v>43003</v>
      </c>
      <c r="D85" s="53" t="s">
        <v>286</v>
      </c>
      <c r="E85" s="25" t="s">
        <v>544</v>
      </c>
      <c r="F85" s="25">
        <v>2014</v>
      </c>
      <c r="G85" s="471"/>
      <c r="H85" s="25"/>
      <c r="I85" s="275" t="s">
        <v>222</v>
      </c>
      <c r="J85" s="25">
        <v>3</v>
      </c>
      <c r="K85" s="275"/>
      <c r="L85" s="25"/>
      <c r="M85" s="471" t="s">
        <v>18</v>
      </c>
      <c r="N85" s="25">
        <f>6+6</f>
        <v>12</v>
      </c>
      <c r="O85" s="275"/>
      <c r="P85" s="69"/>
      <c r="Q85" s="471"/>
      <c r="R85" s="69"/>
      <c r="S85" s="25"/>
      <c r="T85" s="25"/>
      <c r="U85" s="3">
        <f t="shared" si="61"/>
        <v>15</v>
      </c>
      <c r="V85" s="3"/>
      <c r="W85" s="10"/>
      <c r="X85" s="74"/>
      <c r="Y85" s="84">
        <v>4</v>
      </c>
      <c r="Z85" s="52" t="s">
        <v>895</v>
      </c>
      <c r="AA85" s="53">
        <v>39823</v>
      </c>
      <c r="AB85" s="53" t="s">
        <v>326</v>
      </c>
      <c r="AC85" s="25" t="s">
        <v>540</v>
      </c>
      <c r="AD85" s="211">
        <v>2012</v>
      </c>
      <c r="AE85" s="479"/>
      <c r="AF85" s="480"/>
      <c r="AG85" s="480" t="s">
        <v>17</v>
      </c>
      <c r="AH85" s="480">
        <v>10</v>
      </c>
      <c r="AI85" s="480"/>
      <c r="AJ85" s="479"/>
      <c r="AK85" s="480"/>
      <c r="AL85" s="480"/>
      <c r="AM85" s="471"/>
      <c r="AN85" s="25"/>
      <c r="AO85" s="275"/>
      <c r="AP85" s="25"/>
      <c r="AQ85" s="25"/>
      <c r="AR85" s="25"/>
      <c r="AS85" s="3">
        <f t="shared" si="62"/>
        <v>10</v>
      </c>
      <c r="AT85" s="3"/>
      <c r="AU85" s="10"/>
      <c r="AV85" s="74"/>
      <c r="AW85" s="84">
        <v>4</v>
      </c>
      <c r="AX85" s="52" t="s">
        <v>828</v>
      </c>
      <c r="AY85" s="53">
        <v>39747</v>
      </c>
      <c r="AZ85" s="53" t="s">
        <v>286</v>
      </c>
      <c r="BA85" s="25" t="s">
        <v>549</v>
      </c>
      <c r="BB85" s="25">
        <v>2010</v>
      </c>
      <c r="BC85" s="480" t="s">
        <v>19</v>
      </c>
      <c r="BD85" s="25">
        <v>4</v>
      </c>
      <c r="BE85" s="471"/>
      <c r="BF85" s="25"/>
      <c r="BG85" s="480"/>
      <c r="BH85" s="480"/>
      <c r="BI85" s="471" t="s">
        <v>20</v>
      </c>
      <c r="BJ85" s="25">
        <f>4+4</f>
        <v>8</v>
      </c>
      <c r="BK85" s="275"/>
      <c r="BL85" s="25"/>
      <c r="BM85" s="275"/>
      <c r="BN85" s="25"/>
      <c r="BO85" s="471"/>
      <c r="BP85" s="25"/>
      <c r="BQ85" s="3">
        <f t="shared" si="63"/>
        <v>12</v>
      </c>
      <c r="BR85" s="3"/>
      <c r="BS85" s="10"/>
      <c r="BT85" s="74"/>
      <c r="BU85" s="84">
        <v>4</v>
      </c>
      <c r="BV85" s="500" t="s">
        <v>545</v>
      </c>
      <c r="BW85" s="500">
        <v>37078</v>
      </c>
      <c r="BX85" s="500" t="s">
        <v>306</v>
      </c>
      <c r="BY85" s="480" t="s">
        <v>540</v>
      </c>
      <c r="BZ85" s="480">
        <v>2008</v>
      </c>
      <c r="CA85" s="480" t="s">
        <v>20</v>
      </c>
      <c r="CB85" s="480">
        <v>4</v>
      </c>
      <c r="CC85" s="471" t="s">
        <v>19</v>
      </c>
      <c r="CD85" s="25">
        <v>4</v>
      </c>
      <c r="CE85" s="480" t="s">
        <v>19</v>
      </c>
      <c r="CF85" s="25">
        <v>4</v>
      </c>
      <c r="CG85" s="480"/>
      <c r="CH85" s="25"/>
      <c r="CI85" s="275"/>
      <c r="CJ85" s="25"/>
      <c r="CK85" s="702"/>
      <c r="CL85" s="637"/>
      <c r="CM85" s="479"/>
      <c r="CN85" s="480"/>
      <c r="CO85" s="480"/>
      <c r="CP85" s="480"/>
      <c r="CQ85" s="3">
        <f t="shared" si="64"/>
        <v>12</v>
      </c>
      <c r="CR85" s="3"/>
      <c r="CS85" s="10"/>
      <c r="CU85" s="84">
        <v>4</v>
      </c>
      <c r="CV85" s="53" t="s">
        <v>580</v>
      </c>
      <c r="CW85" s="53">
        <v>35325</v>
      </c>
      <c r="CX85" s="53" t="s">
        <v>286</v>
      </c>
      <c r="CY85" s="25" t="s">
        <v>369</v>
      </c>
      <c r="CZ85" s="25">
        <v>2006</v>
      </c>
      <c r="DA85" s="471" t="s">
        <v>18</v>
      </c>
      <c r="DB85" s="25">
        <v>4</v>
      </c>
      <c r="DC85" s="471"/>
      <c r="DD85" s="88"/>
      <c r="DE85" s="526"/>
      <c r="DF85" s="397"/>
      <c r="DG85" s="471"/>
      <c r="DH85" s="397"/>
      <c r="DI85" s="471"/>
      <c r="DJ85" s="20"/>
      <c r="DK85" s="471"/>
      <c r="DL85" s="86"/>
      <c r="DM85" s="86"/>
      <c r="DN85" s="86"/>
      <c r="DO85" s="88">
        <f t="shared" si="69"/>
        <v>4</v>
      </c>
      <c r="DP85" s="3"/>
      <c r="DQ85" s="10"/>
      <c r="DR85" s="74"/>
      <c r="DS85" s="399">
        <v>4</v>
      </c>
      <c r="DT85" s="532" t="s">
        <v>499</v>
      </c>
      <c r="DU85" s="471">
        <v>28952</v>
      </c>
      <c r="DV85" s="533" t="s">
        <v>328</v>
      </c>
      <c r="DW85" s="471" t="s">
        <v>368</v>
      </c>
      <c r="DX85" s="471">
        <v>1995</v>
      </c>
      <c r="DY85" s="471" t="s">
        <v>19</v>
      </c>
      <c r="DZ85" s="480">
        <v>6</v>
      </c>
      <c r="EA85" s="471"/>
      <c r="EB85" s="471"/>
      <c r="EC85" s="471"/>
      <c r="ED85" s="526"/>
      <c r="EE85" s="471"/>
      <c r="EF85" s="480"/>
      <c r="EG85" s="471"/>
      <c r="EH85" s="99"/>
      <c r="EI85" s="471"/>
      <c r="EJ85" s="3"/>
      <c r="EK85" s="471"/>
      <c r="EL85" s="99"/>
      <c r="EM85" s="3">
        <f t="shared" si="65"/>
        <v>6</v>
      </c>
      <c r="EN85" s="3"/>
      <c r="EO85" s="10"/>
      <c r="EP85" s="74"/>
      <c r="EQ85" s="348">
        <v>4</v>
      </c>
      <c r="ER85" s="342" t="s">
        <v>893</v>
      </c>
      <c r="ES85" s="342">
        <v>41499</v>
      </c>
      <c r="ET85" s="342" t="s">
        <v>284</v>
      </c>
      <c r="EU85" s="343" t="s">
        <v>540</v>
      </c>
      <c r="EV85" s="343">
        <v>2011</v>
      </c>
      <c r="EW85" s="708"/>
      <c r="EX85" s="560"/>
      <c r="EY85" s="708" t="s">
        <v>222</v>
      </c>
      <c r="EZ85" s="560">
        <v>3</v>
      </c>
      <c r="FA85" s="562" t="s">
        <v>17</v>
      </c>
      <c r="FB85" s="560">
        <v>5</v>
      </c>
      <c r="FC85" s="643"/>
      <c r="FD85" s="563"/>
      <c r="FE85" s="581"/>
      <c r="FF85" s="563"/>
      <c r="FG85" s="352">
        <f t="shared" si="66"/>
        <v>8</v>
      </c>
      <c r="FH85" s="352"/>
      <c r="FI85" s="353"/>
      <c r="FJ85" s="74"/>
      <c r="GE85" s="379">
        <v>4</v>
      </c>
      <c r="GF85" s="364"/>
      <c r="GG85" s="342"/>
      <c r="GH85" s="342"/>
      <c r="GI85" s="342"/>
      <c r="GJ85" s="343"/>
      <c r="GK85" s="562"/>
      <c r="GL85" s="545"/>
      <c r="GM85" s="562"/>
      <c r="GN85" s="536"/>
      <c r="GO85" s="562"/>
      <c r="GP85" s="592"/>
      <c r="GQ85" s="562"/>
      <c r="GR85" s="536"/>
      <c r="GS85" s="562"/>
      <c r="GT85" s="352"/>
      <c r="GU85" s="352"/>
      <c r="GV85" s="352"/>
      <c r="GW85" s="352"/>
      <c r="GX85" s="352"/>
      <c r="GY85" s="352">
        <f t="shared" si="67"/>
        <v>0</v>
      </c>
      <c r="GZ85" s="352"/>
      <c r="HA85" s="353"/>
      <c r="IA85" s="379">
        <v>4</v>
      </c>
      <c r="IB85" s="364"/>
      <c r="IC85" s="342"/>
      <c r="ID85" s="342"/>
      <c r="IE85" s="342"/>
      <c r="IF85" s="343"/>
      <c r="IG85" s="562"/>
      <c r="IH85" s="545"/>
      <c r="II85" s="562"/>
      <c r="IJ85" s="536"/>
      <c r="IK85" s="562"/>
      <c r="IL85" s="592"/>
      <c r="IM85" s="562"/>
      <c r="IN85" s="536"/>
      <c r="IO85" s="562"/>
      <c r="IP85" s="352"/>
      <c r="IQ85" s="352"/>
      <c r="IR85" s="352"/>
      <c r="IS85" s="352">
        <f t="shared" si="68"/>
        <v>0</v>
      </c>
      <c r="IT85" s="352"/>
      <c r="IU85" s="353"/>
    </row>
    <row r="86" spans="1:255" ht="20.25" customHeight="1" x14ac:dyDescent="0.25">
      <c r="A86" s="84">
        <v>5</v>
      </c>
      <c r="B86" s="52" t="s">
        <v>891</v>
      </c>
      <c r="C86" s="53">
        <v>43018</v>
      </c>
      <c r="D86" s="53" t="s">
        <v>286</v>
      </c>
      <c r="E86" s="25" t="s">
        <v>544</v>
      </c>
      <c r="F86" s="25">
        <v>2014</v>
      </c>
      <c r="G86" s="480"/>
      <c r="H86" s="20"/>
      <c r="I86" s="275" t="s">
        <v>222</v>
      </c>
      <c r="J86" s="25">
        <v>3</v>
      </c>
      <c r="K86" s="471" t="s">
        <v>18</v>
      </c>
      <c r="L86" s="25">
        <v>5</v>
      </c>
      <c r="M86" s="471" t="s">
        <v>19</v>
      </c>
      <c r="N86" s="69">
        <v>4</v>
      </c>
      <c r="O86" s="275"/>
      <c r="P86" s="25"/>
      <c r="Q86" s="471"/>
      <c r="R86" s="25"/>
      <c r="S86" s="480"/>
      <c r="T86" s="25"/>
      <c r="U86" s="3">
        <f t="shared" si="61"/>
        <v>12</v>
      </c>
      <c r="V86" s="3"/>
      <c r="W86" s="10"/>
      <c r="X86" s="74"/>
      <c r="Y86" s="84">
        <v>5</v>
      </c>
      <c r="Z86" s="52" t="s">
        <v>791</v>
      </c>
      <c r="AA86" s="53">
        <v>41712</v>
      </c>
      <c r="AB86" s="53" t="s">
        <v>286</v>
      </c>
      <c r="AC86" s="25" t="s">
        <v>549</v>
      </c>
      <c r="AD86" s="211">
        <v>2011</v>
      </c>
      <c r="AE86" s="480" t="s">
        <v>17</v>
      </c>
      <c r="AF86" s="25">
        <v>8</v>
      </c>
      <c r="AG86" s="471"/>
      <c r="AH86" s="25"/>
      <c r="AI86" s="471"/>
      <c r="AJ86" s="25"/>
      <c r="AK86" s="471"/>
      <c r="AL86" s="25"/>
      <c r="AM86" s="471"/>
      <c r="AN86" s="25"/>
      <c r="AO86" s="275"/>
      <c r="AP86" s="25"/>
      <c r="AQ86" s="471"/>
      <c r="AR86" s="25"/>
      <c r="AS86" s="3">
        <f t="shared" si="62"/>
        <v>8</v>
      </c>
      <c r="AT86" s="3"/>
      <c r="AU86" s="10"/>
      <c r="AV86" s="74"/>
      <c r="AW86" s="84">
        <v>5</v>
      </c>
      <c r="AX86" s="52" t="s">
        <v>697</v>
      </c>
      <c r="AY86" s="53">
        <v>35946</v>
      </c>
      <c r="AZ86" s="53" t="s">
        <v>621</v>
      </c>
      <c r="BA86" s="25" t="s">
        <v>371</v>
      </c>
      <c r="BB86" s="25">
        <v>2010</v>
      </c>
      <c r="BC86" s="471" t="s">
        <v>18</v>
      </c>
      <c r="BD86" s="480">
        <v>5</v>
      </c>
      <c r="BE86" s="471" t="s">
        <v>19</v>
      </c>
      <c r="BF86" s="25">
        <v>6</v>
      </c>
      <c r="BG86" s="275"/>
      <c r="BH86" s="25"/>
      <c r="BI86" s="275"/>
      <c r="BJ86" s="25"/>
      <c r="BK86" s="275"/>
      <c r="BL86" s="480"/>
      <c r="BM86" s="471"/>
      <c r="BN86" s="25"/>
      <c r="BO86" s="25"/>
      <c r="BP86" s="25"/>
      <c r="BQ86" s="3">
        <f t="shared" si="63"/>
        <v>11</v>
      </c>
      <c r="BR86" s="3"/>
      <c r="BS86" s="10"/>
      <c r="BT86" s="74"/>
      <c r="BU86" s="84">
        <v>5</v>
      </c>
      <c r="BV86" s="297" t="s">
        <v>720</v>
      </c>
      <c r="BW86" s="297">
        <v>43132</v>
      </c>
      <c r="BX86" s="297" t="s">
        <v>621</v>
      </c>
      <c r="BY86" s="300" t="s">
        <v>619</v>
      </c>
      <c r="BZ86" s="300">
        <v>2008</v>
      </c>
      <c r="CA86" s="480"/>
      <c r="CB86" s="25"/>
      <c r="CC86" s="480" t="s">
        <v>18</v>
      </c>
      <c r="CD86" s="25">
        <v>6</v>
      </c>
      <c r="CE86" s="480"/>
      <c r="CF86" s="480"/>
      <c r="CG86" s="471"/>
      <c r="CH86" s="25"/>
      <c r="CI86" s="526"/>
      <c r="CJ86" s="25"/>
      <c r="CK86" s="637"/>
      <c r="CL86" s="637"/>
      <c r="CM86" s="480"/>
      <c r="CN86" s="480"/>
      <c r="CO86" s="480"/>
      <c r="CP86" s="480"/>
      <c r="CQ86" s="3">
        <f t="shared" si="64"/>
        <v>6</v>
      </c>
      <c r="CR86" s="3"/>
      <c r="CS86" s="10"/>
      <c r="CU86" s="84">
        <v>5</v>
      </c>
      <c r="CV86" s="297"/>
      <c r="CW86" s="297"/>
      <c r="CX86" s="297"/>
      <c r="CY86" s="300"/>
      <c r="CZ86" s="300"/>
      <c r="DA86" s="471"/>
      <c r="DB86" s="25"/>
      <c r="DC86" s="471"/>
      <c r="DD86" s="88"/>
      <c r="DE86" s="471"/>
      <c r="DF86" s="88"/>
      <c r="DG86" s="471"/>
      <c r="DH86" s="99"/>
      <c r="DI86" s="471"/>
      <c r="DJ86" s="25"/>
      <c r="DK86" s="471"/>
      <c r="DL86" s="25"/>
      <c r="DM86" s="25"/>
      <c r="DN86" s="25"/>
      <c r="DO86" s="88">
        <f t="shared" si="69"/>
        <v>0</v>
      </c>
      <c r="DP86" s="3"/>
      <c r="DQ86" s="10"/>
      <c r="DR86" s="74"/>
      <c r="DS86" s="399">
        <v>5</v>
      </c>
      <c r="DT86" s="532" t="s">
        <v>1094</v>
      </c>
      <c r="DU86" s="471">
        <v>41515</v>
      </c>
      <c r="DV86" s="533" t="s">
        <v>378</v>
      </c>
      <c r="DW86" s="471" t="s">
        <v>371</v>
      </c>
      <c r="DX86" s="471">
        <v>2002</v>
      </c>
      <c r="DY86" s="471"/>
      <c r="DZ86" s="471"/>
      <c r="EA86" s="275"/>
      <c r="EB86" s="471"/>
      <c r="EC86" s="275"/>
      <c r="ED86" s="480"/>
      <c r="EE86" s="471" t="s">
        <v>17</v>
      </c>
      <c r="EF86" s="471">
        <v>4</v>
      </c>
      <c r="EG86" s="471"/>
      <c r="EH86" s="460"/>
      <c r="EI86" s="471"/>
      <c r="EJ86" s="99"/>
      <c r="EK86" s="471"/>
      <c r="EL86" s="3"/>
      <c r="EM86" s="3">
        <f t="shared" si="65"/>
        <v>4</v>
      </c>
      <c r="EN86" s="3"/>
      <c r="EO86" s="10"/>
      <c r="EP86" s="74"/>
      <c r="EQ86" s="348">
        <v>5</v>
      </c>
      <c r="ER86" s="342" t="s">
        <v>869</v>
      </c>
      <c r="ES86" s="342">
        <v>40910</v>
      </c>
      <c r="ET86" s="342" t="s">
        <v>286</v>
      </c>
      <c r="EU86" s="343" t="s">
        <v>540</v>
      </c>
      <c r="EV86" s="343">
        <v>2012</v>
      </c>
      <c r="EW86" s="562" t="s">
        <v>17</v>
      </c>
      <c r="EX86" s="563">
        <v>6</v>
      </c>
      <c r="EY86" s="581"/>
      <c r="EZ86" s="563"/>
      <c r="FA86" s="562"/>
      <c r="FB86" s="560"/>
      <c r="FC86" s="562"/>
      <c r="FD86" s="563"/>
      <c r="FE86" s="581"/>
      <c r="FF86" s="563"/>
      <c r="FG86" s="352">
        <f t="shared" si="66"/>
        <v>6</v>
      </c>
      <c r="FH86" s="352"/>
      <c r="FI86" s="353"/>
      <c r="FJ86" s="74"/>
      <c r="GE86" s="379">
        <v>5</v>
      </c>
      <c r="GF86" s="590"/>
      <c r="GG86" s="535"/>
      <c r="GH86" s="535"/>
      <c r="GI86" s="535"/>
      <c r="GJ86" s="577"/>
      <c r="GK86" s="562"/>
      <c r="GL86" s="577"/>
      <c r="GM86" s="581"/>
      <c r="GN86" s="577"/>
      <c r="GO86" s="562"/>
      <c r="GP86" s="577"/>
      <c r="GQ86" s="562"/>
      <c r="GR86" s="536"/>
      <c r="GS86" s="562"/>
      <c r="GT86" s="582"/>
      <c r="GU86" s="597"/>
      <c r="GV86" s="582"/>
      <c r="GW86" s="597"/>
      <c r="GX86" s="582"/>
      <c r="GY86" s="352">
        <f t="shared" si="67"/>
        <v>0</v>
      </c>
      <c r="GZ86" s="352"/>
      <c r="HA86" s="353"/>
      <c r="IA86" s="379">
        <v>5</v>
      </c>
      <c r="IB86" s="590"/>
      <c r="IC86" s="535"/>
      <c r="ID86" s="535"/>
      <c r="IE86" s="535"/>
      <c r="IF86" s="577"/>
      <c r="IG86" s="562"/>
      <c r="IH86" s="577"/>
      <c r="II86" s="581"/>
      <c r="IJ86" s="577"/>
      <c r="IK86" s="562"/>
      <c r="IL86" s="577"/>
      <c r="IM86" s="562"/>
      <c r="IN86" s="536"/>
      <c r="IO86" s="562"/>
      <c r="IP86" s="582"/>
      <c r="IQ86" s="597"/>
      <c r="IR86" s="582"/>
      <c r="IS86" s="352">
        <f t="shared" si="68"/>
        <v>0</v>
      </c>
      <c r="IT86" s="352"/>
      <c r="IU86" s="353"/>
    </row>
    <row r="87" spans="1:255" ht="20.25" customHeight="1" x14ac:dyDescent="0.25">
      <c r="A87" s="84">
        <v>6</v>
      </c>
      <c r="B87" s="52" t="s">
        <v>772</v>
      </c>
      <c r="C87" s="53">
        <v>999998</v>
      </c>
      <c r="D87" s="53" t="s">
        <v>366</v>
      </c>
      <c r="E87" s="25" t="s">
        <v>544</v>
      </c>
      <c r="F87" s="25">
        <v>2013</v>
      </c>
      <c r="G87" s="471" t="s">
        <v>18</v>
      </c>
      <c r="H87" s="25">
        <v>5</v>
      </c>
      <c r="I87" s="471" t="s">
        <v>19</v>
      </c>
      <c r="J87" s="25">
        <v>6</v>
      </c>
      <c r="K87" s="471"/>
      <c r="L87" s="25"/>
      <c r="M87" s="471"/>
      <c r="N87" s="25"/>
      <c r="O87" s="275"/>
      <c r="P87" s="69"/>
      <c r="Q87" s="25"/>
      <c r="R87" s="25"/>
      <c r="S87" s="275"/>
      <c r="T87" s="69"/>
      <c r="U87" s="3">
        <f t="shared" si="61"/>
        <v>11</v>
      </c>
      <c r="V87" s="3"/>
      <c r="W87" s="10"/>
      <c r="X87" s="74"/>
      <c r="Y87" s="84">
        <v>6</v>
      </c>
      <c r="Z87" s="499" t="s">
        <v>1056</v>
      </c>
      <c r="AA87" s="480">
        <v>41838</v>
      </c>
      <c r="AB87" s="500" t="s">
        <v>998</v>
      </c>
      <c r="AC87" s="480" t="s">
        <v>999</v>
      </c>
      <c r="AD87" s="480">
        <v>2012</v>
      </c>
      <c r="AE87" s="480"/>
      <c r="AF87" s="480"/>
      <c r="AG87" s="480"/>
      <c r="AH87" s="480"/>
      <c r="AI87" s="471"/>
      <c r="AJ87" s="25"/>
      <c r="AK87" s="480" t="s">
        <v>17</v>
      </c>
      <c r="AL87" s="480">
        <v>6</v>
      </c>
      <c r="AM87" s="471"/>
      <c r="AN87" s="25"/>
      <c r="AO87" s="471"/>
      <c r="AP87" s="25"/>
      <c r="AQ87" s="275"/>
      <c r="AR87" s="25"/>
      <c r="AS87" s="3">
        <f t="shared" si="62"/>
        <v>6</v>
      </c>
      <c r="AT87" s="3"/>
      <c r="AU87" s="10"/>
      <c r="AV87" s="74"/>
      <c r="AW87" s="84">
        <v>6</v>
      </c>
      <c r="AX87" s="52" t="s">
        <v>694</v>
      </c>
      <c r="AY87" s="53">
        <v>35652</v>
      </c>
      <c r="AZ87" s="53" t="s">
        <v>582</v>
      </c>
      <c r="BA87" s="25" t="s">
        <v>546</v>
      </c>
      <c r="BB87" s="25">
        <v>2010</v>
      </c>
      <c r="BC87" s="471"/>
      <c r="BD87" s="25"/>
      <c r="BE87" s="275"/>
      <c r="BF87" s="25"/>
      <c r="BG87" s="275"/>
      <c r="BH87" s="25"/>
      <c r="BI87" s="471" t="s">
        <v>18</v>
      </c>
      <c r="BJ87" s="25">
        <v>8</v>
      </c>
      <c r="BK87" s="480"/>
      <c r="BL87" s="480"/>
      <c r="BM87" s="275"/>
      <c r="BN87" s="25"/>
      <c r="BO87" s="275"/>
      <c r="BP87" s="25"/>
      <c r="BQ87" s="3">
        <f t="shared" si="63"/>
        <v>8</v>
      </c>
      <c r="BR87" s="3"/>
      <c r="BS87" s="10"/>
      <c r="BT87" s="74"/>
      <c r="BU87" s="84">
        <v>6</v>
      </c>
      <c r="BV87" s="53" t="s">
        <v>849</v>
      </c>
      <c r="BW87" s="53">
        <v>36853</v>
      </c>
      <c r="BX87" s="53" t="s">
        <v>524</v>
      </c>
      <c r="BY87" s="25" t="s">
        <v>371</v>
      </c>
      <c r="BZ87" s="25">
        <v>2007</v>
      </c>
      <c r="CA87" s="471"/>
      <c r="CB87" s="25"/>
      <c r="CC87" s="471" t="s">
        <v>17</v>
      </c>
      <c r="CD87" s="25">
        <v>6</v>
      </c>
      <c r="CE87" s="471"/>
      <c r="CF87" s="25"/>
      <c r="CG87" s="471"/>
      <c r="CH87" s="25"/>
      <c r="CI87" s="479"/>
      <c r="CJ87" s="20"/>
      <c r="CK87" s="479"/>
      <c r="CL87" s="479"/>
      <c r="CM87" s="479"/>
      <c r="CN87" s="479"/>
      <c r="CO87" s="479"/>
      <c r="CP87" s="479"/>
      <c r="CQ87" s="3">
        <f t="shared" si="64"/>
        <v>6</v>
      </c>
      <c r="CR87" s="3"/>
      <c r="CS87" s="10"/>
      <c r="CU87" s="84">
        <v>6</v>
      </c>
      <c r="CV87" s="53"/>
      <c r="CW87" s="53"/>
      <c r="CX87" s="53"/>
      <c r="CY87" s="25"/>
      <c r="CZ87" s="25"/>
      <c r="DA87" s="471"/>
      <c r="DB87" s="397"/>
      <c r="DC87" s="471"/>
      <c r="DD87" s="25"/>
      <c r="DE87" s="471"/>
      <c r="DF87" s="25"/>
      <c r="DG87" s="471"/>
      <c r="DH87" s="25"/>
      <c r="DI87" s="471"/>
      <c r="DJ87" s="3"/>
      <c r="DK87" s="471"/>
      <c r="DL87" s="3"/>
      <c r="DM87" s="3"/>
      <c r="DN87" s="3"/>
      <c r="DO87" s="88">
        <f t="shared" si="69"/>
        <v>0</v>
      </c>
      <c r="DP87" s="3"/>
      <c r="DQ87" s="10"/>
      <c r="DR87" s="74"/>
      <c r="DS87" s="399">
        <v>6</v>
      </c>
      <c r="DT87" s="532"/>
      <c r="DU87" s="471"/>
      <c r="DV87" s="533"/>
      <c r="DW87" s="471"/>
      <c r="DX87" s="471"/>
      <c r="DY87" s="471"/>
      <c r="DZ87" s="471"/>
      <c r="EA87" s="275"/>
      <c r="EB87" s="471"/>
      <c r="EC87" s="275"/>
      <c r="ED87" s="480"/>
      <c r="EE87" s="471"/>
      <c r="EF87" s="471"/>
      <c r="EG87" s="275"/>
      <c r="EH87" s="471"/>
      <c r="EI87" s="471"/>
      <c r="EJ87" s="25"/>
      <c r="EK87" s="471"/>
      <c r="EL87" s="3"/>
      <c r="EM87" s="3">
        <f t="shared" si="65"/>
        <v>0</v>
      </c>
      <c r="EN87" s="3"/>
      <c r="EO87" s="10"/>
      <c r="EP87" s="74"/>
      <c r="EQ87" s="348">
        <v>6</v>
      </c>
      <c r="ER87" s="342" t="s">
        <v>784</v>
      </c>
      <c r="ES87" s="355">
        <v>34728</v>
      </c>
      <c r="ET87" s="342" t="s">
        <v>226</v>
      </c>
      <c r="EU87" s="343" t="s">
        <v>540</v>
      </c>
      <c r="EV87" s="343">
        <v>2012</v>
      </c>
      <c r="EW87" s="643" t="s">
        <v>19</v>
      </c>
      <c r="EX87" s="560">
        <v>3</v>
      </c>
      <c r="EY87" s="708" t="s">
        <v>222</v>
      </c>
      <c r="EZ87" s="560">
        <v>3</v>
      </c>
      <c r="FA87" s="581"/>
      <c r="FB87" s="563"/>
      <c r="FC87" s="581"/>
      <c r="FD87" s="563"/>
      <c r="FE87" s="581"/>
      <c r="FF87" s="563"/>
      <c r="FG87" s="352">
        <f t="shared" si="66"/>
        <v>6</v>
      </c>
      <c r="FH87" s="352"/>
      <c r="FI87" s="353"/>
      <c r="FJ87" s="74"/>
      <c r="GE87" s="379">
        <v>6</v>
      </c>
      <c r="GF87" s="815"/>
      <c r="GG87" s="535"/>
      <c r="GH87" s="535"/>
      <c r="GI87" s="535"/>
      <c r="GJ87" s="536"/>
      <c r="GK87" s="643"/>
      <c r="GL87" s="577"/>
      <c r="GM87" s="562"/>
      <c r="GN87" s="577"/>
      <c r="GO87" s="562"/>
      <c r="GP87" s="536"/>
      <c r="GQ87" s="562"/>
      <c r="GR87" s="536"/>
      <c r="GS87" s="562"/>
      <c r="GT87" s="535"/>
      <c r="GU87" s="535"/>
      <c r="GV87" s="535"/>
      <c r="GW87" s="535"/>
      <c r="GX87" s="535"/>
      <c r="GY87" s="352">
        <f t="shared" si="67"/>
        <v>0</v>
      </c>
      <c r="GZ87" s="352"/>
      <c r="HA87" s="353"/>
      <c r="IA87" s="379">
        <v>6</v>
      </c>
      <c r="IB87" s="815"/>
      <c r="IC87" s="535"/>
      <c r="ID87" s="535"/>
      <c r="IE87" s="535"/>
      <c r="IF87" s="536"/>
      <c r="IG87" s="643"/>
      <c r="IH87" s="577"/>
      <c r="II87" s="562"/>
      <c r="IJ87" s="577"/>
      <c r="IK87" s="562"/>
      <c r="IL87" s="536"/>
      <c r="IM87" s="562"/>
      <c r="IN87" s="536"/>
      <c r="IO87" s="562"/>
      <c r="IP87" s="535"/>
      <c r="IQ87" s="535"/>
      <c r="IR87" s="535"/>
      <c r="IS87" s="352">
        <f t="shared" si="68"/>
        <v>0</v>
      </c>
      <c r="IT87" s="352"/>
      <c r="IU87" s="353"/>
    </row>
    <row r="88" spans="1:255" ht="20.25" customHeight="1" x14ac:dyDescent="0.25">
      <c r="A88" s="84">
        <v>7</v>
      </c>
      <c r="B88" s="52" t="s">
        <v>634</v>
      </c>
      <c r="C88" s="53">
        <v>42158</v>
      </c>
      <c r="D88" s="53" t="s">
        <v>627</v>
      </c>
      <c r="E88" s="25" t="s">
        <v>619</v>
      </c>
      <c r="F88" s="25">
        <v>2013</v>
      </c>
      <c r="G88" s="480" t="s">
        <v>19</v>
      </c>
      <c r="H88" s="25">
        <v>4</v>
      </c>
      <c r="I88" s="471" t="s">
        <v>19</v>
      </c>
      <c r="J88" s="471">
        <v>6</v>
      </c>
      <c r="K88" s="275"/>
      <c r="L88" s="25"/>
      <c r="M88" s="275"/>
      <c r="N88" s="25"/>
      <c r="O88" s="480"/>
      <c r="P88" s="25"/>
      <c r="Q88" s="480"/>
      <c r="R88" s="25"/>
      <c r="S88" s="88"/>
      <c r="T88" s="88"/>
      <c r="U88" s="3">
        <f t="shared" si="61"/>
        <v>10</v>
      </c>
      <c r="V88" s="3"/>
      <c r="W88" s="10"/>
      <c r="X88" s="74"/>
      <c r="Y88" s="84">
        <v>7</v>
      </c>
      <c r="Z88" s="499" t="s">
        <v>793</v>
      </c>
      <c r="AA88" s="480">
        <v>40509</v>
      </c>
      <c r="AB88" s="500" t="s">
        <v>286</v>
      </c>
      <c r="AC88" s="480" t="s">
        <v>544</v>
      </c>
      <c r="AD88" s="480">
        <v>2011</v>
      </c>
      <c r="AE88" s="480" t="s">
        <v>19</v>
      </c>
      <c r="AF88" s="480">
        <v>4</v>
      </c>
      <c r="AG88" s="480"/>
      <c r="AH88" s="480"/>
      <c r="AI88" s="275"/>
      <c r="AJ88" s="25"/>
      <c r="AK88" s="275"/>
      <c r="AL88" s="25"/>
      <c r="AM88" s="275"/>
      <c r="AN88" s="25"/>
      <c r="AO88" s="275"/>
      <c r="AP88" s="25"/>
      <c r="AQ88" s="25"/>
      <c r="AR88" s="25"/>
      <c r="AS88" s="3">
        <f t="shared" si="62"/>
        <v>4</v>
      </c>
      <c r="AT88" s="3"/>
      <c r="AU88" s="10"/>
      <c r="AV88" s="74"/>
      <c r="AW88" s="84">
        <v>7</v>
      </c>
      <c r="AX88" s="52" t="s">
        <v>827</v>
      </c>
      <c r="AY88" s="53">
        <v>40120</v>
      </c>
      <c r="AZ88" s="53" t="s">
        <v>366</v>
      </c>
      <c r="BA88" s="25" t="s">
        <v>540</v>
      </c>
      <c r="BB88" s="25">
        <v>2010</v>
      </c>
      <c r="BC88" s="480" t="s">
        <v>19</v>
      </c>
      <c r="BD88" s="25">
        <v>4</v>
      </c>
      <c r="BE88" s="275" t="s">
        <v>222</v>
      </c>
      <c r="BF88" s="25">
        <v>3</v>
      </c>
      <c r="BG88" s="480"/>
      <c r="BH88" s="25"/>
      <c r="BI88" s="480"/>
      <c r="BJ88" s="25"/>
      <c r="BK88" s="471"/>
      <c r="BL88" s="25"/>
      <c r="BM88" s="471"/>
      <c r="BN88" s="25"/>
      <c r="BO88" s="471"/>
      <c r="BP88" s="25"/>
      <c r="BQ88" s="3">
        <f t="shared" si="63"/>
        <v>7</v>
      </c>
      <c r="BR88" s="3"/>
      <c r="BS88" s="10"/>
      <c r="BT88" s="74"/>
      <c r="BU88" s="84">
        <v>7</v>
      </c>
      <c r="BV88" s="500" t="s">
        <v>850</v>
      </c>
      <c r="BW88" s="500">
        <v>39927</v>
      </c>
      <c r="BX88" s="500" t="s">
        <v>284</v>
      </c>
      <c r="BY88" s="480" t="s">
        <v>540</v>
      </c>
      <c r="BZ88" s="480">
        <v>2007</v>
      </c>
      <c r="CA88" s="480"/>
      <c r="CB88" s="480"/>
      <c r="CC88" s="480" t="s">
        <v>18</v>
      </c>
      <c r="CD88" s="480">
        <v>5</v>
      </c>
      <c r="CE88" s="480"/>
      <c r="CF88" s="480"/>
      <c r="CG88" s="480"/>
      <c r="CH88" s="480"/>
      <c r="CI88" s="480"/>
      <c r="CJ88" s="480"/>
      <c r="CK88" s="25"/>
      <c r="CL88" s="25"/>
      <c r="CM88" s="25"/>
      <c r="CN88" s="25"/>
      <c r="CO88" s="25"/>
      <c r="CP88" s="25"/>
      <c r="CQ88" s="3">
        <f t="shared" si="64"/>
        <v>5</v>
      </c>
      <c r="CR88" s="3"/>
      <c r="CS88" s="10"/>
      <c r="CU88" s="84">
        <v>7</v>
      </c>
      <c r="CV88" s="52"/>
      <c r="CW88" s="53"/>
      <c r="CX88" s="53"/>
      <c r="CY88" s="25"/>
      <c r="CZ88" s="25"/>
      <c r="DA88" s="471"/>
      <c r="DB88" s="397"/>
      <c r="DC88" s="471"/>
      <c r="DD88" s="25"/>
      <c r="DE88" s="471"/>
      <c r="DF88" s="25"/>
      <c r="DG88" s="471"/>
      <c r="DH88" s="3"/>
      <c r="DI88" s="471"/>
      <c r="DJ88" s="3"/>
      <c r="DK88" s="471"/>
      <c r="DL88" s="3"/>
      <c r="DM88" s="3"/>
      <c r="DN88" s="3"/>
      <c r="DO88" s="88">
        <f t="shared" si="69"/>
        <v>0</v>
      </c>
      <c r="DP88" s="3"/>
      <c r="DQ88" s="10"/>
      <c r="DR88" s="74"/>
      <c r="DS88" s="399">
        <v>7</v>
      </c>
      <c r="DT88" s="714"/>
      <c r="DU88" s="25"/>
      <c r="DV88" s="53"/>
      <c r="DW88" s="25"/>
      <c r="DX88" s="25"/>
      <c r="DY88" s="471"/>
      <c r="DZ88" s="99"/>
      <c r="EA88" s="471"/>
      <c r="EB88" s="25"/>
      <c r="EC88" s="471"/>
      <c r="ED88" s="3"/>
      <c r="EE88" s="471"/>
      <c r="EF88" s="99"/>
      <c r="EG88" s="471"/>
      <c r="EH88" s="3"/>
      <c r="EI88" s="471"/>
      <c r="EJ88" s="86"/>
      <c r="EK88" s="471"/>
      <c r="EL88" s="3"/>
      <c r="EM88" s="3">
        <f t="shared" ref="EM88:EM101" si="70">+DZ88+EB88+ED88+EF88+EH88+EJ88+EL88</f>
        <v>0</v>
      </c>
      <c r="EN88" s="3"/>
      <c r="EO88" s="10"/>
      <c r="EP88" s="74"/>
      <c r="EQ88" s="348">
        <v>7</v>
      </c>
      <c r="ER88" s="341" t="s">
        <v>745</v>
      </c>
      <c r="ES88" s="355">
        <v>42695</v>
      </c>
      <c r="ET88" s="342" t="s">
        <v>399</v>
      </c>
      <c r="EU88" s="343" t="s">
        <v>544</v>
      </c>
      <c r="EV88" s="343">
        <v>2011</v>
      </c>
      <c r="EW88" s="581" t="s">
        <v>222</v>
      </c>
      <c r="EX88" s="563">
        <v>1</v>
      </c>
      <c r="EY88" s="708" t="s">
        <v>222</v>
      </c>
      <c r="EZ88" s="560">
        <v>3</v>
      </c>
      <c r="FA88" s="643" t="s">
        <v>19</v>
      </c>
      <c r="FB88" s="560">
        <v>2</v>
      </c>
      <c r="FC88" s="581"/>
      <c r="FD88" s="563"/>
      <c r="FE88" s="562"/>
      <c r="FF88" s="563"/>
      <c r="FG88" s="352">
        <f t="shared" si="66"/>
        <v>6</v>
      </c>
      <c r="FH88" s="352"/>
      <c r="FI88" s="353"/>
      <c r="FJ88" s="74"/>
      <c r="GE88" s="379">
        <v>7</v>
      </c>
      <c r="GF88" s="341"/>
      <c r="GG88" s="343"/>
      <c r="GH88" s="342"/>
      <c r="GI88" s="343"/>
      <c r="GJ88" s="536"/>
      <c r="GK88" s="562"/>
      <c r="GL88" s="536"/>
      <c r="GM88" s="562"/>
      <c r="GN88" s="536"/>
      <c r="GO88" s="562"/>
      <c r="GP88" s="536"/>
      <c r="GQ88" s="562"/>
      <c r="GR88" s="536"/>
      <c r="GS88" s="562"/>
      <c r="GT88" s="536"/>
      <c r="GU88" s="536"/>
      <c r="GV88" s="536"/>
      <c r="GW88" s="536"/>
      <c r="GX88" s="536"/>
      <c r="GY88" s="352">
        <f t="shared" si="67"/>
        <v>0</v>
      </c>
      <c r="GZ88" s="352"/>
      <c r="HA88" s="353"/>
      <c r="IA88" s="379">
        <v>7</v>
      </c>
      <c r="IB88" s="341"/>
      <c r="IC88" s="343"/>
      <c r="ID88" s="342"/>
      <c r="IE88" s="343"/>
      <c r="IF88" s="536"/>
      <c r="IG88" s="562"/>
      <c r="IH88" s="536"/>
      <c r="II88" s="562"/>
      <c r="IJ88" s="536"/>
      <c r="IK88" s="562"/>
      <c r="IL88" s="536"/>
      <c r="IM88" s="562"/>
      <c r="IN88" s="536"/>
      <c r="IO88" s="562"/>
      <c r="IP88" s="536"/>
      <c r="IQ88" s="536"/>
      <c r="IR88" s="536"/>
      <c r="IS88" s="352">
        <f t="shared" si="68"/>
        <v>0</v>
      </c>
      <c r="IT88" s="352"/>
      <c r="IU88" s="353"/>
    </row>
    <row r="89" spans="1:255" ht="20.25" customHeight="1" x14ac:dyDescent="0.25">
      <c r="A89" s="84">
        <v>8</v>
      </c>
      <c r="B89" s="111" t="s">
        <v>633</v>
      </c>
      <c r="C89" s="100">
        <v>40790</v>
      </c>
      <c r="D89" s="100" t="s">
        <v>328</v>
      </c>
      <c r="E89" s="99" t="s">
        <v>619</v>
      </c>
      <c r="F89" s="99">
        <v>2013</v>
      </c>
      <c r="G89" s="480" t="s">
        <v>18</v>
      </c>
      <c r="H89" s="25">
        <v>6</v>
      </c>
      <c r="I89" s="480"/>
      <c r="J89" s="25"/>
      <c r="K89" s="480"/>
      <c r="L89" s="25"/>
      <c r="M89" s="275"/>
      <c r="N89" s="25"/>
      <c r="O89" s="275"/>
      <c r="P89" s="69"/>
      <c r="Q89" s="25"/>
      <c r="R89" s="25"/>
      <c r="S89" s="25"/>
      <c r="T89" s="69"/>
      <c r="U89" s="3">
        <f t="shared" si="61"/>
        <v>6</v>
      </c>
      <c r="V89" s="3"/>
      <c r="W89" s="10"/>
      <c r="X89" s="74"/>
      <c r="Y89" s="84">
        <v>8</v>
      </c>
      <c r="Z89" s="49" t="s">
        <v>785</v>
      </c>
      <c r="AA89" s="50">
        <v>43376</v>
      </c>
      <c r="AB89" s="50" t="s">
        <v>286</v>
      </c>
      <c r="AC89" s="20" t="s">
        <v>546</v>
      </c>
      <c r="AD89" s="1073">
        <v>2012</v>
      </c>
      <c r="AE89" s="480"/>
      <c r="AF89" s="20"/>
      <c r="AG89" s="275"/>
      <c r="AH89" s="20"/>
      <c r="AI89" s="471"/>
      <c r="AJ89" s="86"/>
      <c r="AK89" s="480" t="s">
        <v>19</v>
      </c>
      <c r="AL89" s="25">
        <v>4</v>
      </c>
      <c r="AM89" s="275"/>
      <c r="AN89" s="25"/>
      <c r="AO89" s="480"/>
      <c r="AP89" s="25"/>
      <c r="AQ89" s="275"/>
      <c r="AR89" s="25"/>
      <c r="AS89" s="3">
        <f t="shared" si="62"/>
        <v>4</v>
      </c>
      <c r="AT89" s="3"/>
      <c r="AU89" s="10"/>
      <c r="AV89" s="74"/>
      <c r="AW89" s="84">
        <v>8</v>
      </c>
      <c r="AX89" s="52" t="s">
        <v>1067</v>
      </c>
      <c r="AY89" s="53">
        <v>41586</v>
      </c>
      <c r="AZ89" s="53" t="s">
        <v>328</v>
      </c>
      <c r="BA89" s="25" t="s">
        <v>619</v>
      </c>
      <c r="BB89" s="25">
        <v>2009</v>
      </c>
      <c r="BC89" s="275"/>
      <c r="BD89" s="25"/>
      <c r="BE89" s="275"/>
      <c r="BF89" s="25"/>
      <c r="BG89" s="275"/>
      <c r="BH89" s="25"/>
      <c r="BI89" s="471" t="s">
        <v>19</v>
      </c>
      <c r="BJ89" s="25">
        <v>6</v>
      </c>
      <c r="BK89" s="275"/>
      <c r="BL89" s="25"/>
      <c r="BM89" s="471"/>
      <c r="BN89" s="25"/>
      <c r="BO89" s="25"/>
      <c r="BP89" s="25"/>
      <c r="BQ89" s="3">
        <f t="shared" si="63"/>
        <v>6</v>
      </c>
      <c r="BR89" s="3"/>
      <c r="BS89" s="10"/>
      <c r="BT89" s="74"/>
      <c r="BU89" s="84">
        <v>8</v>
      </c>
      <c r="BV89" s="500" t="s">
        <v>851</v>
      </c>
      <c r="BW89" s="504">
        <v>38600</v>
      </c>
      <c r="BX89" s="500" t="s">
        <v>810</v>
      </c>
      <c r="BY89" s="480" t="s">
        <v>371</v>
      </c>
      <c r="BZ89" s="480">
        <v>2008</v>
      </c>
      <c r="CA89" s="480"/>
      <c r="CB89" s="480"/>
      <c r="CC89" s="480" t="s">
        <v>20</v>
      </c>
      <c r="CD89" s="480">
        <v>2</v>
      </c>
      <c r="CE89" s="480"/>
      <c r="CF89" s="480"/>
      <c r="CG89" s="480"/>
      <c r="CH89" s="480"/>
      <c r="CI89" s="480"/>
      <c r="CJ89" s="480"/>
      <c r="CK89" s="480"/>
      <c r="CL89" s="480"/>
      <c r="CM89" s="25"/>
      <c r="CN89" s="25"/>
      <c r="CO89" s="25"/>
      <c r="CP89" s="25"/>
      <c r="CQ89" s="3">
        <f t="shared" si="64"/>
        <v>2</v>
      </c>
      <c r="CR89" s="3"/>
      <c r="CS89" s="10"/>
      <c r="CU89" s="84">
        <v>8</v>
      </c>
      <c r="CV89" s="52"/>
      <c r="CW89" s="53"/>
      <c r="CX89" s="53"/>
      <c r="CY89" s="25"/>
      <c r="CZ89" s="300"/>
      <c r="DA89" s="471"/>
      <c r="DB89" s="25"/>
      <c r="DC89" s="526"/>
      <c r="DD89" s="25"/>
      <c r="DE89" s="471"/>
      <c r="DF89" s="3"/>
      <c r="DG89" s="471"/>
      <c r="DH89" s="25"/>
      <c r="DI89" s="471"/>
      <c r="DJ89" s="25"/>
      <c r="DK89" s="471"/>
      <c r="DL89" s="25"/>
      <c r="DM89" s="25"/>
      <c r="DN89" s="25"/>
      <c r="DO89" s="88">
        <f t="shared" si="69"/>
        <v>0</v>
      </c>
      <c r="DP89" s="3"/>
      <c r="DQ89" s="10"/>
      <c r="DR89" s="74"/>
      <c r="DS89" s="399">
        <v>8</v>
      </c>
      <c r="DT89" s="499"/>
      <c r="DU89" s="471"/>
      <c r="DV89" s="533"/>
      <c r="DW89" s="471"/>
      <c r="DX89" s="471"/>
      <c r="DY89" s="471"/>
      <c r="DZ89" s="480"/>
      <c r="EA89" s="471"/>
      <c r="EB89" s="471"/>
      <c r="EC89" s="471"/>
      <c r="ED89" s="471"/>
      <c r="EE89" s="471"/>
      <c r="EF89" s="480"/>
      <c r="EG89" s="471"/>
      <c r="EH89" s="99"/>
      <c r="EI89" s="471"/>
      <c r="EJ89" s="99"/>
      <c r="EK89" s="471"/>
      <c r="EL89" s="25"/>
      <c r="EM89" s="3">
        <f t="shared" si="70"/>
        <v>0</v>
      </c>
      <c r="EN89" s="3"/>
      <c r="EO89" s="10"/>
      <c r="EP89" s="74"/>
      <c r="EQ89" s="348">
        <v>8</v>
      </c>
      <c r="ER89" s="341" t="s">
        <v>791</v>
      </c>
      <c r="ES89" s="355">
        <v>41712</v>
      </c>
      <c r="ET89" s="342" t="s">
        <v>286</v>
      </c>
      <c r="EU89" s="343" t="s">
        <v>549</v>
      </c>
      <c r="EV89" s="343">
        <v>2011</v>
      </c>
      <c r="EW89" s="683" t="s">
        <v>18</v>
      </c>
      <c r="EX89" s="563">
        <v>5</v>
      </c>
      <c r="EY89" s="562"/>
      <c r="EZ89" s="343"/>
      <c r="FA89" s="562"/>
      <c r="FB89" s="560"/>
      <c r="FC89" s="643"/>
      <c r="FD89" s="563"/>
      <c r="FE89" s="562"/>
      <c r="FF89" s="563"/>
      <c r="FG89" s="352">
        <f t="shared" si="66"/>
        <v>5</v>
      </c>
      <c r="FH89" s="352"/>
      <c r="FI89" s="353"/>
      <c r="FJ89" s="74"/>
      <c r="GE89" s="379">
        <v>8</v>
      </c>
      <c r="GF89" s="341"/>
      <c r="GG89" s="342"/>
      <c r="GH89" s="342"/>
      <c r="GI89" s="342"/>
      <c r="GJ89" s="343"/>
      <c r="GK89" s="562"/>
      <c r="GL89" s="536"/>
      <c r="GM89" s="562"/>
      <c r="GN89" s="536"/>
      <c r="GO89" s="562"/>
      <c r="GP89" s="352"/>
      <c r="GQ89" s="562"/>
      <c r="GR89" s="536"/>
      <c r="GS89" s="562"/>
      <c r="GT89" s="352"/>
      <c r="GU89" s="352"/>
      <c r="GV89" s="352"/>
      <c r="GW89" s="352"/>
      <c r="GX89" s="352"/>
      <c r="GY89" s="352">
        <f t="shared" si="67"/>
        <v>0</v>
      </c>
      <c r="GZ89" s="352"/>
      <c r="HA89" s="353"/>
      <c r="IA89" s="379">
        <v>8</v>
      </c>
      <c r="IB89" s="341"/>
      <c r="IC89" s="342"/>
      <c r="ID89" s="342"/>
      <c r="IE89" s="342"/>
      <c r="IF89" s="343"/>
      <c r="IG89" s="562"/>
      <c r="IH89" s="536"/>
      <c r="II89" s="562"/>
      <c r="IJ89" s="536"/>
      <c r="IK89" s="562"/>
      <c r="IL89" s="352"/>
      <c r="IM89" s="562"/>
      <c r="IN89" s="536"/>
      <c r="IO89" s="562"/>
      <c r="IP89" s="352"/>
      <c r="IQ89" s="352"/>
      <c r="IR89" s="352"/>
      <c r="IS89" s="352">
        <f t="shared" si="68"/>
        <v>0</v>
      </c>
      <c r="IT89" s="352"/>
      <c r="IU89" s="353"/>
    </row>
    <row r="90" spans="1:255" ht="20.25" customHeight="1" x14ac:dyDescent="0.25">
      <c r="A90" s="84">
        <v>9</v>
      </c>
      <c r="B90" s="52" t="s">
        <v>1052</v>
      </c>
      <c r="C90" s="53">
        <v>41977</v>
      </c>
      <c r="D90" s="53" t="s">
        <v>765</v>
      </c>
      <c r="E90" s="25" t="s">
        <v>619</v>
      </c>
      <c r="F90" s="25">
        <v>2013</v>
      </c>
      <c r="G90" s="471"/>
      <c r="H90" s="25"/>
      <c r="I90" s="471"/>
      <c r="J90" s="25"/>
      <c r="K90" s="471"/>
      <c r="L90" s="25"/>
      <c r="M90" s="471" t="s">
        <v>19</v>
      </c>
      <c r="N90" s="25">
        <v>6</v>
      </c>
      <c r="O90" s="471"/>
      <c r="P90" s="69"/>
      <c r="Q90" s="480"/>
      <c r="R90" s="25"/>
      <c r="S90" s="25"/>
      <c r="T90" s="25"/>
      <c r="U90" s="3">
        <f t="shared" si="61"/>
        <v>6</v>
      </c>
      <c r="V90" s="3"/>
      <c r="W90" s="10"/>
      <c r="X90" s="74"/>
      <c r="Y90" s="84">
        <v>9</v>
      </c>
      <c r="Z90" s="52" t="s">
        <v>896</v>
      </c>
      <c r="AA90" s="53">
        <v>42305</v>
      </c>
      <c r="AB90" s="53" t="s">
        <v>897</v>
      </c>
      <c r="AC90" s="25" t="s">
        <v>619</v>
      </c>
      <c r="AD90" s="211">
        <v>2011</v>
      </c>
      <c r="AE90" s="471"/>
      <c r="AF90" s="25"/>
      <c r="AG90" s="275" t="s">
        <v>222</v>
      </c>
      <c r="AH90" s="25">
        <v>3</v>
      </c>
      <c r="AI90" s="471"/>
      <c r="AJ90" s="25"/>
      <c r="AK90" s="275"/>
      <c r="AL90" s="25"/>
      <c r="AM90" s="275"/>
      <c r="AN90" s="25"/>
      <c r="AO90" s="471"/>
      <c r="AP90" s="25"/>
      <c r="AQ90" s="25"/>
      <c r="AR90" s="25"/>
      <c r="AS90" s="3">
        <f t="shared" si="62"/>
        <v>3</v>
      </c>
      <c r="AT90" s="3"/>
      <c r="AU90" s="10"/>
      <c r="AV90" s="74"/>
      <c r="AW90" s="84">
        <v>9</v>
      </c>
      <c r="AX90" s="52" t="s">
        <v>690</v>
      </c>
      <c r="AY90" s="53">
        <v>39014</v>
      </c>
      <c r="AZ90" s="53" t="s">
        <v>387</v>
      </c>
      <c r="BA90" s="25" t="s">
        <v>371</v>
      </c>
      <c r="BB90" s="25">
        <v>2010</v>
      </c>
      <c r="BC90" s="471"/>
      <c r="BD90" s="471"/>
      <c r="BE90" s="480"/>
      <c r="BF90" s="25"/>
      <c r="BG90" s="471" t="s">
        <v>17</v>
      </c>
      <c r="BH90" s="471">
        <v>6</v>
      </c>
      <c r="BI90" s="275"/>
      <c r="BJ90" s="25"/>
      <c r="BK90" s="480"/>
      <c r="BL90" s="25"/>
      <c r="BM90" s="275"/>
      <c r="BN90" s="25"/>
      <c r="BO90" s="25"/>
      <c r="BP90" s="25"/>
      <c r="BQ90" s="3">
        <f t="shared" si="63"/>
        <v>6</v>
      </c>
      <c r="BR90" s="3"/>
      <c r="BS90" s="10"/>
      <c r="BT90" s="74"/>
      <c r="BU90" s="84">
        <v>9</v>
      </c>
      <c r="BV90" s="52" t="s">
        <v>541</v>
      </c>
      <c r="BW90" s="53">
        <v>38641</v>
      </c>
      <c r="BX90" s="53" t="s">
        <v>286</v>
      </c>
      <c r="BY90" s="25" t="s">
        <v>542</v>
      </c>
      <c r="BZ90" s="25">
        <v>2007</v>
      </c>
      <c r="CA90" s="471"/>
      <c r="CB90" s="25"/>
      <c r="CC90" s="471"/>
      <c r="CD90" s="25"/>
      <c r="CE90" s="471"/>
      <c r="CF90" s="25"/>
      <c r="CG90" s="471"/>
      <c r="CH90" s="25"/>
      <c r="CI90" s="275"/>
      <c r="CJ90" s="25"/>
      <c r="CK90" s="471" t="s">
        <v>19</v>
      </c>
      <c r="CL90" s="25">
        <v>2</v>
      </c>
      <c r="CM90" s="480"/>
      <c r="CN90" s="480"/>
      <c r="CO90" s="480"/>
      <c r="CP90" s="480"/>
      <c r="CQ90" s="3">
        <f t="shared" ref="CQ90:CQ91" si="71">+CB90+CD90+CF90+CH90+CJ90+CL90+CN90</f>
        <v>2</v>
      </c>
      <c r="CR90" s="3"/>
      <c r="CS90" s="10"/>
      <c r="CU90" s="84">
        <v>9</v>
      </c>
      <c r="CV90" s="297"/>
      <c r="CW90" s="297"/>
      <c r="CX90" s="297"/>
      <c r="CY90" s="300"/>
      <c r="CZ90" s="300"/>
      <c r="DA90" s="471"/>
      <c r="DB90" s="397"/>
      <c r="DC90" s="471"/>
      <c r="DD90" s="88"/>
      <c r="DE90" s="471"/>
      <c r="DF90" s="88"/>
      <c r="DG90" s="471"/>
      <c r="DH90" s="397"/>
      <c r="DI90" s="471"/>
      <c r="DJ90" s="397"/>
      <c r="DK90" s="471"/>
      <c r="DL90" s="3"/>
      <c r="DM90" s="3"/>
      <c r="DN90" s="3"/>
      <c r="DO90" s="88">
        <f>+DB90+DD90+DF90+DH90+DJ90</f>
        <v>0</v>
      </c>
      <c r="DP90" s="3"/>
      <c r="DQ90" s="10"/>
      <c r="DR90" s="74"/>
      <c r="DS90" s="399">
        <v>9</v>
      </c>
      <c r="DT90" s="532"/>
      <c r="DU90" s="471"/>
      <c r="DV90" s="533"/>
      <c r="DW90" s="471"/>
      <c r="DX90" s="471"/>
      <c r="DY90" s="471"/>
      <c r="DZ90" s="459"/>
      <c r="EA90" s="471"/>
      <c r="EB90" s="480"/>
      <c r="EC90" s="471"/>
      <c r="ED90" s="471"/>
      <c r="EE90" s="471"/>
      <c r="EF90" s="99"/>
      <c r="EG90" s="471"/>
      <c r="EH90" s="460"/>
      <c r="EI90" s="471"/>
      <c r="EJ90" s="25"/>
      <c r="EK90" s="471"/>
      <c r="EL90" s="3"/>
      <c r="EM90" s="3">
        <f t="shared" si="70"/>
        <v>0</v>
      </c>
      <c r="EN90" s="3"/>
      <c r="EO90" s="10"/>
      <c r="EP90" s="74"/>
      <c r="EQ90" s="348">
        <v>9</v>
      </c>
      <c r="ER90" s="349" t="s">
        <v>785</v>
      </c>
      <c r="ES90" s="598">
        <v>43376</v>
      </c>
      <c r="ET90" s="349" t="s">
        <v>286</v>
      </c>
      <c r="EU90" s="350" t="s">
        <v>546</v>
      </c>
      <c r="EV90" s="350">
        <v>2012</v>
      </c>
      <c r="EW90" s="708"/>
      <c r="EX90" s="563"/>
      <c r="EY90" s="562" t="s">
        <v>19</v>
      </c>
      <c r="EZ90" s="563">
        <v>5</v>
      </c>
      <c r="FA90" s="708"/>
      <c r="FB90" s="563"/>
      <c r="FC90" s="562"/>
      <c r="FD90" s="563"/>
      <c r="FE90" s="562"/>
      <c r="FF90" s="563"/>
      <c r="FG90" s="352">
        <f t="shared" si="66"/>
        <v>5</v>
      </c>
      <c r="FH90" s="352"/>
      <c r="FI90" s="353"/>
      <c r="FJ90" s="74"/>
      <c r="GE90" s="379">
        <v>9</v>
      </c>
      <c r="GF90" s="341"/>
      <c r="GG90" s="342"/>
      <c r="GH90" s="342"/>
      <c r="GI90" s="342"/>
      <c r="GJ90" s="343"/>
      <c r="GK90" s="562"/>
      <c r="GL90" s="536"/>
      <c r="GM90" s="562"/>
      <c r="GN90" s="536"/>
      <c r="GO90" s="562"/>
      <c r="GP90" s="352"/>
      <c r="GQ90" s="562"/>
      <c r="GR90" s="536"/>
      <c r="GS90" s="562"/>
      <c r="GT90" s="352"/>
      <c r="GU90" s="352"/>
      <c r="GV90" s="352"/>
      <c r="GW90" s="352"/>
      <c r="GX90" s="352"/>
      <c r="GY90" s="352">
        <f>+GL90+GN90+GP90+GR90+GT90</f>
        <v>0</v>
      </c>
      <c r="GZ90" s="352"/>
      <c r="HA90" s="353"/>
      <c r="IA90" s="379">
        <v>9</v>
      </c>
      <c r="IB90" s="341"/>
      <c r="IC90" s="342"/>
      <c r="ID90" s="342"/>
      <c r="IE90" s="342"/>
      <c r="IF90" s="343"/>
      <c r="IG90" s="562"/>
      <c r="IH90" s="536"/>
      <c r="II90" s="562"/>
      <c r="IJ90" s="536"/>
      <c r="IK90" s="562"/>
      <c r="IL90" s="352"/>
      <c r="IM90" s="562"/>
      <c r="IN90" s="536"/>
      <c r="IO90" s="562"/>
      <c r="IP90" s="352"/>
      <c r="IQ90" s="352"/>
      <c r="IR90" s="352"/>
      <c r="IS90" s="352">
        <f>+IH90+IJ90+IL90+IN90+IP90</f>
        <v>0</v>
      </c>
      <c r="IT90" s="352"/>
      <c r="IU90" s="353"/>
    </row>
    <row r="91" spans="1:255" ht="20.25" customHeight="1" thickBot="1" x14ac:dyDescent="0.3">
      <c r="A91" s="84">
        <v>10</v>
      </c>
      <c r="B91" s="52" t="s">
        <v>635</v>
      </c>
      <c r="C91" s="53">
        <v>42575</v>
      </c>
      <c r="D91" s="53" t="s">
        <v>378</v>
      </c>
      <c r="E91" s="25" t="s">
        <v>619</v>
      </c>
      <c r="F91" s="25">
        <v>2014</v>
      </c>
      <c r="G91" s="480" t="s">
        <v>20</v>
      </c>
      <c r="H91" s="25">
        <v>3</v>
      </c>
      <c r="I91" s="471"/>
      <c r="J91" s="3"/>
      <c r="K91" s="471"/>
      <c r="L91" s="25"/>
      <c r="M91" s="471"/>
      <c r="N91" s="3"/>
      <c r="O91" s="471"/>
      <c r="P91" s="25"/>
      <c r="Q91" s="480"/>
      <c r="R91" s="25"/>
      <c r="S91" s="471"/>
      <c r="T91" s="25"/>
      <c r="U91" s="3">
        <f t="shared" si="61"/>
        <v>3</v>
      </c>
      <c r="V91" s="3"/>
      <c r="W91" s="10"/>
      <c r="X91" s="74"/>
      <c r="Y91" s="84">
        <v>10</v>
      </c>
      <c r="Z91" s="499" t="s">
        <v>964</v>
      </c>
      <c r="AA91" s="480">
        <v>41166</v>
      </c>
      <c r="AB91" s="500" t="s">
        <v>286</v>
      </c>
      <c r="AC91" s="480" t="s">
        <v>546</v>
      </c>
      <c r="AD91" s="480">
        <v>2012</v>
      </c>
      <c r="AE91" s="480"/>
      <c r="AF91" s="480"/>
      <c r="AG91" s="480"/>
      <c r="AH91" s="480"/>
      <c r="AI91" s="480" t="s">
        <v>18</v>
      </c>
      <c r="AJ91" s="480">
        <v>3</v>
      </c>
      <c r="AK91" s="471"/>
      <c r="AL91" s="25"/>
      <c r="AM91" s="471"/>
      <c r="AN91" s="25"/>
      <c r="AO91" s="471"/>
      <c r="AP91" s="25"/>
      <c r="AQ91" s="471"/>
      <c r="AR91" s="25"/>
      <c r="AS91" s="3">
        <f t="shared" si="62"/>
        <v>3</v>
      </c>
      <c r="AT91" s="3"/>
      <c r="AU91" s="10"/>
      <c r="AV91" s="74"/>
      <c r="AW91" s="84">
        <v>10</v>
      </c>
      <c r="AX91" s="52" t="s">
        <v>695</v>
      </c>
      <c r="AY91" s="53">
        <v>41504</v>
      </c>
      <c r="AZ91" s="53" t="s">
        <v>378</v>
      </c>
      <c r="BA91" s="25" t="s">
        <v>544</v>
      </c>
      <c r="BB91" s="25">
        <v>2010</v>
      </c>
      <c r="BC91" s="471"/>
      <c r="BD91" s="25"/>
      <c r="BE91" s="471"/>
      <c r="BF91" s="25"/>
      <c r="BG91" s="471" t="s">
        <v>19</v>
      </c>
      <c r="BH91" s="25">
        <v>3</v>
      </c>
      <c r="BI91" s="275"/>
      <c r="BJ91" s="25"/>
      <c r="BK91" s="275"/>
      <c r="BL91" s="25"/>
      <c r="BM91" s="471"/>
      <c r="BN91" s="25"/>
      <c r="BO91" s="25"/>
      <c r="BP91" s="25"/>
      <c r="BQ91" s="3">
        <f t="shared" si="63"/>
        <v>3</v>
      </c>
      <c r="BR91" s="3"/>
      <c r="BS91" s="10"/>
      <c r="BT91" s="74"/>
      <c r="BU91" s="84">
        <v>10</v>
      </c>
      <c r="BV91" s="52"/>
      <c r="BW91" s="53"/>
      <c r="BX91" s="53"/>
      <c r="BY91" s="25"/>
      <c r="BZ91" s="25"/>
      <c r="CA91" s="471"/>
      <c r="CB91" s="25"/>
      <c r="CC91" s="471"/>
      <c r="CD91" s="25"/>
      <c r="CE91" s="471"/>
      <c r="CF91" s="25"/>
      <c r="CG91" s="471"/>
      <c r="CH91" s="25"/>
      <c r="CI91" s="275"/>
      <c r="CJ91" s="25"/>
      <c r="CK91" s="471"/>
      <c r="CL91" s="25"/>
      <c r="CM91" s="275"/>
      <c r="CN91" s="25"/>
      <c r="CO91" s="25"/>
      <c r="CP91" s="25"/>
      <c r="CQ91" s="3">
        <f t="shared" si="71"/>
        <v>0</v>
      </c>
      <c r="CR91" s="3"/>
      <c r="CS91" s="10"/>
      <c r="CU91" s="84">
        <v>10</v>
      </c>
      <c r="CV91" s="53"/>
      <c r="CW91" s="53"/>
      <c r="CX91" s="53"/>
      <c r="CY91" s="25"/>
      <c r="CZ91" s="25"/>
      <c r="DA91" s="471"/>
      <c r="DB91" s="25"/>
      <c r="DC91" s="471"/>
      <c r="DD91" s="25"/>
      <c r="DE91" s="471"/>
      <c r="DF91" s="99"/>
      <c r="DG91" s="471"/>
      <c r="DH91" s="25"/>
      <c r="DI91" s="471"/>
      <c r="DJ91" s="25"/>
      <c r="DK91" s="471"/>
      <c r="DL91" s="25"/>
      <c r="DM91" s="25"/>
      <c r="DN91" s="25"/>
      <c r="DO91" s="88">
        <f>+DB91+DD91+DF91+DH91+DJ91+DL91</f>
        <v>0</v>
      </c>
      <c r="DP91" s="3"/>
      <c r="DQ91" s="10"/>
      <c r="DR91" s="74"/>
      <c r="DS91" s="399">
        <v>10</v>
      </c>
      <c r="DT91" s="52"/>
      <c r="DU91" s="25"/>
      <c r="DV91" s="53"/>
      <c r="DW91" s="25"/>
      <c r="DX91" s="25"/>
      <c r="DY91" s="471"/>
      <c r="DZ91" s="99"/>
      <c r="EA91" s="471"/>
      <c r="EB91" s="99"/>
      <c r="EC91" s="471"/>
      <c r="ED91" s="3"/>
      <c r="EE91" s="471"/>
      <c r="EF91" s="99"/>
      <c r="EG91" s="471"/>
      <c r="EH91" s="3"/>
      <c r="EI91" s="471"/>
      <c r="EJ91" s="3"/>
      <c r="EK91" s="471"/>
      <c r="EL91" s="3"/>
      <c r="EM91" s="3">
        <f t="shared" si="70"/>
        <v>0</v>
      </c>
      <c r="EN91" s="3"/>
      <c r="EO91" s="10"/>
      <c r="EP91" s="74"/>
      <c r="EQ91" s="348">
        <v>10</v>
      </c>
      <c r="ER91" s="349" t="s">
        <v>650</v>
      </c>
      <c r="ES91" s="349">
        <v>42130</v>
      </c>
      <c r="ET91" s="349" t="s">
        <v>627</v>
      </c>
      <c r="EU91" s="350" t="s">
        <v>544</v>
      </c>
      <c r="EV91" s="350">
        <v>2012</v>
      </c>
      <c r="EW91" s="581"/>
      <c r="EX91" s="563"/>
      <c r="EY91" s="562"/>
      <c r="EZ91" s="563"/>
      <c r="FA91" s="643" t="s">
        <v>18</v>
      </c>
      <c r="FB91" s="563">
        <v>4</v>
      </c>
      <c r="FC91" s="562"/>
      <c r="FD91" s="563"/>
      <c r="FE91" s="562"/>
      <c r="FF91" s="563"/>
      <c r="FG91" s="352">
        <f t="shared" si="66"/>
        <v>4</v>
      </c>
      <c r="FH91" s="352"/>
      <c r="FI91" s="353"/>
      <c r="FJ91" s="74"/>
      <c r="GE91" s="381">
        <v>10</v>
      </c>
      <c r="GF91" s="375"/>
      <c r="GG91" s="339"/>
      <c r="GH91" s="339"/>
      <c r="GI91" s="339"/>
      <c r="GJ91" s="339"/>
      <c r="GK91" s="566"/>
      <c r="GL91" s="377"/>
      <c r="GM91" s="566"/>
      <c r="GN91" s="339"/>
      <c r="GO91" s="566"/>
      <c r="GP91" s="339"/>
      <c r="GQ91" s="566"/>
      <c r="GR91" s="339"/>
      <c r="GS91" s="566"/>
      <c r="GT91" s="339"/>
      <c r="GU91" s="339"/>
      <c r="GV91" s="339"/>
      <c r="GW91" s="339"/>
      <c r="GX91" s="339"/>
      <c r="GY91" s="339">
        <f>+GL91+GN91+GP91+GR91+GT91</f>
        <v>0</v>
      </c>
      <c r="GZ91" s="339"/>
      <c r="HA91" s="371"/>
      <c r="IA91" s="381">
        <v>10</v>
      </c>
      <c r="IB91" s="375"/>
      <c r="IC91" s="339"/>
      <c r="ID91" s="339"/>
      <c r="IE91" s="339"/>
      <c r="IF91" s="339"/>
      <c r="IG91" s="566"/>
      <c r="IH91" s="377"/>
      <c r="II91" s="566"/>
      <c r="IJ91" s="339"/>
      <c r="IK91" s="566"/>
      <c r="IL91" s="339"/>
      <c r="IM91" s="566"/>
      <c r="IN91" s="339"/>
      <c r="IO91" s="566"/>
      <c r="IP91" s="339"/>
      <c r="IQ91" s="339"/>
      <c r="IR91" s="339"/>
      <c r="IS91" s="339">
        <f t="shared" ref="IS91" si="72">+IH91+IJ91+IL91+IN91+IP91</f>
        <v>0</v>
      </c>
      <c r="IT91" s="339"/>
      <c r="IU91" s="371"/>
    </row>
    <row r="92" spans="1:255" ht="20.25" customHeight="1" thickTop="1" x14ac:dyDescent="0.25">
      <c r="A92" s="84">
        <v>11</v>
      </c>
      <c r="B92" s="52" t="s">
        <v>626</v>
      </c>
      <c r="C92" s="53">
        <v>42132</v>
      </c>
      <c r="D92" s="53" t="s">
        <v>627</v>
      </c>
      <c r="E92" s="25" t="s">
        <v>544</v>
      </c>
      <c r="F92" s="25">
        <v>2013</v>
      </c>
      <c r="G92" s="275"/>
      <c r="H92" s="25"/>
      <c r="I92" s="471"/>
      <c r="J92" s="3"/>
      <c r="K92" s="480" t="s">
        <v>19</v>
      </c>
      <c r="L92" s="25">
        <v>3</v>
      </c>
      <c r="M92" s="471"/>
      <c r="N92" s="3"/>
      <c r="O92" s="471"/>
      <c r="P92" s="25"/>
      <c r="Q92" s="275"/>
      <c r="R92" s="25"/>
      <c r="S92" s="25"/>
      <c r="T92" s="25"/>
      <c r="U92" s="3">
        <f t="shared" si="61"/>
        <v>3</v>
      </c>
      <c r="V92" s="3"/>
      <c r="W92" s="10"/>
      <c r="X92" s="74"/>
      <c r="Y92" s="84">
        <v>11</v>
      </c>
      <c r="Z92" s="52"/>
      <c r="AA92" s="53"/>
      <c r="AB92" s="53"/>
      <c r="AC92" s="53"/>
      <c r="AD92" s="211"/>
      <c r="AE92" s="480"/>
      <c r="AF92" s="25"/>
      <c r="AG92" s="480"/>
      <c r="AH92" s="25"/>
      <c r="AI92" s="480"/>
      <c r="AJ92" s="25"/>
      <c r="AK92" s="471"/>
      <c r="AL92" s="25"/>
      <c r="AM92" s="275"/>
      <c r="AN92" s="25"/>
      <c r="AO92" s="275"/>
      <c r="AP92" s="25"/>
      <c r="AQ92" s="25"/>
      <c r="AR92" s="25"/>
      <c r="AS92" s="3">
        <f t="shared" si="62"/>
        <v>0</v>
      </c>
      <c r="AT92" s="3"/>
      <c r="AU92" s="10"/>
      <c r="AV92" s="74"/>
      <c r="AW92" s="84">
        <v>11</v>
      </c>
      <c r="AX92" s="52" t="s">
        <v>698</v>
      </c>
      <c r="AY92" s="53">
        <v>40603</v>
      </c>
      <c r="AZ92" s="53" t="s">
        <v>283</v>
      </c>
      <c r="BA92" s="25" t="s">
        <v>546</v>
      </c>
      <c r="BB92" s="25">
        <v>2009</v>
      </c>
      <c r="BC92" s="471" t="s">
        <v>19</v>
      </c>
      <c r="BD92" s="25">
        <v>3</v>
      </c>
      <c r="BE92" s="471"/>
      <c r="BF92" s="25"/>
      <c r="BG92" s="480"/>
      <c r="BH92" s="25"/>
      <c r="BI92" s="480"/>
      <c r="BJ92" s="480"/>
      <c r="BK92" s="471"/>
      <c r="BL92" s="25"/>
      <c r="BM92" s="471"/>
      <c r="BN92" s="25"/>
      <c r="BO92" s="480"/>
      <c r="BP92" s="25"/>
      <c r="BQ92" s="3">
        <f t="shared" si="63"/>
        <v>3</v>
      </c>
      <c r="BR92" s="3"/>
      <c r="BS92" s="10"/>
      <c r="BT92" s="74"/>
      <c r="BU92" s="84">
        <v>11</v>
      </c>
      <c r="BV92" s="52"/>
      <c r="BW92" s="53"/>
      <c r="BX92" s="53"/>
      <c r="BY92" s="25"/>
      <c r="BZ92" s="25"/>
      <c r="CA92" s="480"/>
      <c r="CB92" s="25"/>
      <c r="CC92" s="480"/>
      <c r="CD92" s="25"/>
      <c r="CE92" s="480"/>
      <c r="CF92" s="25"/>
      <c r="CG92" s="480"/>
      <c r="CH92" s="25"/>
      <c r="CI92" s="480"/>
      <c r="CJ92" s="25"/>
      <c r="CK92" s="702"/>
      <c r="CL92" s="637"/>
      <c r="CM92" s="275"/>
      <c r="CN92" s="480"/>
      <c r="CO92" s="480"/>
      <c r="CP92" s="480"/>
      <c r="CQ92" s="3">
        <f t="shared" ref="CQ92" si="73">+CB92+CD92+CF92+CH92+CJ92+CL92+CN92</f>
        <v>0</v>
      </c>
      <c r="CR92" s="3"/>
      <c r="CS92" s="10"/>
      <c r="CU92" s="84">
        <v>11</v>
      </c>
      <c r="CV92" s="53"/>
      <c r="CW92" s="53"/>
      <c r="CX92" s="53"/>
      <c r="CY92" s="25"/>
      <c r="CZ92" s="25"/>
      <c r="DA92" s="471"/>
      <c r="DB92" s="25"/>
      <c r="DC92" s="526"/>
      <c r="DD92" s="25"/>
      <c r="DE92" s="526"/>
      <c r="DF92" s="25"/>
      <c r="DG92" s="471"/>
      <c r="DH92" s="25"/>
      <c r="DI92" s="471"/>
      <c r="DJ92" s="25"/>
      <c r="DK92" s="471"/>
      <c r="DL92" s="25"/>
      <c r="DM92" s="25"/>
      <c r="DN92" s="25"/>
      <c r="DO92" s="88">
        <f>+DB92+DD92+DF92+DH92+DJ92+DL92</f>
        <v>0</v>
      </c>
      <c r="DP92" s="3"/>
      <c r="DQ92" s="10"/>
      <c r="DR92" s="74"/>
      <c r="DS92" s="399">
        <v>11</v>
      </c>
      <c r="DT92" s="553"/>
      <c r="DU92" s="471"/>
      <c r="DV92" s="533"/>
      <c r="DW92" s="471"/>
      <c r="DX92" s="471"/>
      <c r="DY92" s="471"/>
      <c r="DZ92" s="480"/>
      <c r="EA92" s="471"/>
      <c r="EB92" s="471"/>
      <c r="EC92" s="471"/>
      <c r="ED92" s="471"/>
      <c r="EE92" s="471"/>
      <c r="EF92" s="480"/>
      <c r="EG92" s="471"/>
      <c r="EH92" s="25"/>
      <c r="EI92" s="471"/>
      <c r="EJ92" s="99"/>
      <c r="EK92" s="471"/>
      <c r="EL92" s="236"/>
      <c r="EM92" s="3">
        <f t="shared" si="70"/>
        <v>0</v>
      </c>
      <c r="EN92" s="3"/>
      <c r="EO92" s="10"/>
      <c r="EP92" s="74"/>
      <c r="EQ92" s="348">
        <v>11</v>
      </c>
      <c r="ER92" s="349" t="s">
        <v>783</v>
      </c>
      <c r="ES92" s="349">
        <v>42656</v>
      </c>
      <c r="ET92" s="349" t="s">
        <v>284</v>
      </c>
      <c r="EU92" s="343" t="s">
        <v>540</v>
      </c>
      <c r="EV92" s="577">
        <v>2011</v>
      </c>
      <c r="EW92" s="708"/>
      <c r="EX92" s="563"/>
      <c r="EY92" s="708" t="s">
        <v>222</v>
      </c>
      <c r="EZ92" s="563">
        <v>3</v>
      </c>
      <c r="FA92" s="643"/>
      <c r="FB92" s="560"/>
      <c r="FC92" s="581"/>
      <c r="FD92" s="563"/>
      <c r="FE92" s="581"/>
      <c r="FF92" s="563"/>
      <c r="FG92" s="352">
        <f t="shared" si="66"/>
        <v>3</v>
      </c>
      <c r="FH92" s="352"/>
      <c r="FI92" s="353"/>
      <c r="FJ92" s="74"/>
    </row>
    <row r="93" spans="1:255" ht="20.25" customHeight="1" x14ac:dyDescent="0.25">
      <c r="A93" s="84">
        <v>12</v>
      </c>
      <c r="B93" s="52" t="s">
        <v>888</v>
      </c>
      <c r="C93" s="53">
        <v>39460</v>
      </c>
      <c r="D93" s="53" t="s">
        <v>621</v>
      </c>
      <c r="E93" s="25" t="s">
        <v>546</v>
      </c>
      <c r="F93" s="25">
        <v>2013</v>
      </c>
      <c r="G93" s="471"/>
      <c r="H93" s="25"/>
      <c r="I93" s="275" t="s">
        <v>222</v>
      </c>
      <c r="J93" s="25">
        <v>3</v>
      </c>
      <c r="K93" s="471"/>
      <c r="L93" s="25"/>
      <c r="M93" s="471"/>
      <c r="N93" s="25"/>
      <c r="O93" s="275"/>
      <c r="P93" s="25"/>
      <c r="Q93" s="25"/>
      <c r="R93" s="25"/>
      <c r="S93" s="25"/>
      <c r="T93" s="25"/>
      <c r="U93" s="3">
        <f t="shared" si="61"/>
        <v>3</v>
      </c>
      <c r="V93" s="3"/>
      <c r="W93" s="10"/>
      <c r="X93" s="74"/>
      <c r="Y93" s="84">
        <v>12</v>
      </c>
      <c r="Z93" s="499"/>
      <c r="AA93" s="480"/>
      <c r="AB93" s="500"/>
      <c r="AC93" s="480"/>
      <c r="AD93" s="480"/>
      <c r="AE93" s="480"/>
      <c r="AF93" s="480"/>
      <c r="AG93" s="275"/>
      <c r="AH93" s="480"/>
      <c r="AI93" s="275"/>
      <c r="AJ93" s="25"/>
      <c r="AK93" s="480"/>
      <c r="AL93" s="480"/>
      <c r="AM93" s="471"/>
      <c r="AN93" s="25"/>
      <c r="AO93" s="471"/>
      <c r="AP93" s="25"/>
      <c r="AQ93" s="25"/>
      <c r="AR93" s="25"/>
      <c r="AS93" s="3">
        <f t="shared" si="62"/>
        <v>0</v>
      </c>
      <c r="AT93" s="3"/>
      <c r="AU93" s="10"/>
      <c r="AV93" s="74"/>
      <c r="AW93" s="84">
        <v>12</v>
      </c>
      <c r="AX93" s="52" t="s">
        <v>698</v>
      </c>
      <c r="AY93" s="53">
        <v>40603</v>
      </c>
      <c r="AZ93" s="53" t="s">
        <v>283</v>
      </c>
      <c r="BA93" s="25" t="s">
        <v>540</v>
      </c>
      <c r="BB93" s="25">
        <v>2009</v>
      </c>
      <c r="BC93" s="480"/>
      <c r="BD93" s="480"/>
      <c r="BE93" s="275" t="s">
        <v>222</v>
      </c>
      <c r="BF93" s="480">
        <v>3</v>
      </c>
      <c r="BG93" s="480"/>
      <c r="BH93" s="480"/>
      <c r="BI93" s="275"/>
      <c r="BJ93" s="480"/>
      <c r="BK93" s="480"/>
      <c r="BL93" s="480"/>
      <c r="BM93" s="471"/>
      <c r="BN93" s="25"/>
      <c r="BO93" s="25"/>
      <c r="BP93" s="25"/>
      <c r="BQ93" s="3">
        <f t="shared" si="63"/>
        <v>3</v>
      </c>
      <c r="BR93" s="3"/>
      <c r="BS93" s="10"/>
      <c r="BT93" s="74"/>
      <c r="BU93" s="84">
        <v>12</v>
      </c>
      <c r="BV93" s="499"/>
      <c r="BW93" s="500"/>
      <c r="BX93" s="500"/>
      <c r="BY93" s="480"/>
      <c r="BZ93" s="480"/>
      <c r="CA93" s="480"/>
      <c r="CB93" s="480"/>
      <c r="CC93" s="275"/>
      <c r="CD93" s="480"/>
      <c r="CE93" s="480"/>
      <c r="CF93" s="480"/>
      <c r="CG93" s="471"/>
      <c r="CH93" s="25"/>
      <c r="CI93" s="480"/>
      <c r="CJ93" s="480"/>
      <c r="CK93" s="480"/>
      <c r="CL93" s="480"/>
      <c r="CM93" s="480"/>
      <c r="CN93" s="480"/>
      <c r="CO93" s="480"/>
      <c r="CP93" s="480"/>
      <c r="CQ93" s="3">
        <f t="shared" ref="CQ93:CQ95" si="74">+CB93+CD93+CF93+CH93+CJ93+CL93+CN93</f>
        <v>0</v>
      </c>
      <c r="CR93" s="3"/>
      <c r="CS93" s="10"/>
      <c r="CU93" s="84">
        <v>12</v>
      </c>
      <c r="CV93" s="297"/>
      <c r="CW93" s="297"/>
      <c r="CX93" s="297"/>
      <c r="CY93" s="300"/>
      <c r="CZ93" s="300"/>
      <c r="DA93" s="471"/>
      <c r="DB93" s="25"/>
      <c r="DC93" s="471"/>
      <c r="DD93" s="459"/>
      <c r="DE93" s="471"/>
      <c r="DF93" s="459"/>
      <c r="DG93" s="471"/>
      <c r="DH93" s="25"/>
      <c r="DI93" s="471"/>
      <c r="DJ93" s="25"/>
      <c r="DK93" s="471"/>
      <c r="DL93" s="25"/>
      <c r="DM93" s="25"/>
      <c r="DN93" s="25"/>
      <c r="DO93" s="88">
        <f>+DB93+DD93+DF93+DH93+DJ93+DL93</f>
        <v>0</v>
      </c>
      <c r="DP93" s="3"/>
      <c r="DQ93" s="10"/>
      <c r="DR93" s="74"/>
      <c r="DS93" s="399">
        <v>12</v>
      </c>
      <c r="DT93" s="532"/>
      <c r="DU93" s="471"/>
      <c r="DV93" s="533"/>
      <c r="DW93" s="471"/>
      <c r="DX93" s="471"/>
      <c r="DY93" s="471"/>
      <c r="DZ93" s="480"/>
      <c r="EA93" s="471"/>
      <c r="EB93" s="533"/>
      <c r="EC93" s="471"/>
      <c r="ED93" s="533"/>
      <c r="EE93" s="471"/>
      <c r="EF93" s="480"/>
      <c r="EG93" s="471"/>
      <c r="EH93" s="237"/>
      <c r="EI93" s="471"/>
      <c r="EJ93" s="25"/>
      <c r="EK93" s="471"/>
      <c r="EL93" s="3"/>
      <c r="EM93" s="3">
        <f t="shared" si="70"/>
        <v>0</v>
      </c>
      <c r="EN93" s="3"/>
      <c r="EO93" s="10"/>
      <c r="EP93" s="74"/>
      <c r="EQ93" s="348">
        <v>12</v>
      </c>
      <c r="ER93" s="349" t="s">
        <v>744</v>
      </c>
      <c r="ES93" s="349">
        <v>38303</v>
      </c>
      <c r="ET93" s="349" t="s">
        <v>302</v>
      </c>
      <c r="EU93" s="350" t="s">
        <v>544</v>
      </c>
      <c r="EV93" s="350">
        <v>2011</v>
      </c>
      <c r="EW93" s="643" t="s">
        <v>19</v>
      </c>
      <c r="EX93" s="563">
        <v>3</v>
      </c>
      <c r="EY93" s="581"/>
      <c r="EZ93" s="563"/>
      <c r="FA93" s="643"/>
      <c r="FB93" s="560"/>
      <c r="FC93" s="562"/>
      <c r="FD93" s="563"/>
      <c r="FE93" s="581"/>
      <c r="FF93" s="563"/>
      <c r="FG93" s="352">
        <f t="shared" si="66"/>
        <v>3</v>
      </c>
      <c r="FH93" s="352"/>
      <c r="FI93" s="353"/>
      <c r="FJ93" s="74"/>
    </row>
    <row r="94" spans="1:255" ht="20.25" customHeight="1" x14ac:dyDescent="0.25">
      <c r="A94" s="84">
        <v>13</v>
      </c>
      <c r="B94" s="52" t="s">
        <v>774</v>
      </c>
      <c r="C94" s="53">
        <v>42955</v>
      </c>
      <c r="D94" s="53" t="s">
        <v>366</v>
      </c>
      <c r="E94" s="25" t="s">
        <v>546</v>
      </c>
      <c r="F94" s="25">
        <v>2013</v>
      </c>
      <c r="G94" s="480" t="s">
        <v>19</v>
      </c>
      <c r="H94" s="25">
        <v>3</v>
      </c>
      <c r="I94" s="275"/>
      <c r="J94" s="25"/>
      <c r="K94" s="471"/>
      <c r="L94" s="25"/>
      <c r="M94" s="471"/>
      <c r="N94" s="3"/>
      <c r="O94" s="275"/>
      <c r="P94" s="25"/>
      <c r="Q94" s="480"/>
      <c r="R94" s="25"/>
      <c r="S94" s="88"/>
      <c r="T94" s="88"/>
      <c r="U94" s="3">
        <f t="shared" si="61"/>
        <v>3</v>
      </c>
      <c r="V94" s="3"/>
      <c r="W94" s="10"/>
      <c r="X94" s="74"/>
      <c r="Y94" s="84">
        <v>13</v>
      </c>
      <c r="Z94" s="52"/>
      <c r="AA94" s="25"/>
      <c r="AB94" s="53"/>
      <c r="AC94" s="25"/>
      <c r="AD94" s="211"/>
      <c r="AE94" s="275"/>
      <c r="AF94" s="20"/>
      <c r="AG94" s="275"/>
      <c r="AH94" s="20"/>
      <c r="AI94" s="471"/>
      <c r="AJ94" s="20"/>
      <c r="AK94" s="275"/>
      <c r="AL94" s="20"/>
      <c r="AM94" s="471"/>
      <c r="AN94" s="25"/>
      <c r="AO94" s="471"/>
      <c r="AP94" s="25"/>
      <c r="AQ94" s="471"/>
      <c r="AR94" s="25"/>
      <c r="AS94" s="3">
        <f t="shared" si="62"/>
        <v>0</v>
      </c>
      <c r="AT94" s="3"/>
      <c r="AU94" s="10"/>
      <c r="AV94" s="74"/>
      <c r="AW94" s="84">
        <v>13</v>
      </c>
      <c r="AX94" s="1074" t="s">
        <v>905</v>
      </c>
      <c r="AY94" s="134">
        <v>38321</v>
      </c>
      <c r="AZ94" s="134" t="s">
        <v>393</v>
      </c>
      <c r="BA94" s="25" t="s">
        <v>546</v>
      </c>
      <c r="BB94" s="25">
        <v>2009</v>
      </c>
      <c r="BC94" s="275"/>
      <c r="BD94" s="25"/>
      <c r="BE94" s="275" t="s">
        <v>222</v>
      </c>
      <c r="BF94" s="25">
        <v>3</v>
      </c>
      <c r="BG94" s="480"/>
      <c r="BH94" s="25"/>
      <c r="BI94" s="480"/>
      <c r="BJ94" s="25"/>
      <c r="BK94" s="275"/>
      <c r="BL94" s="480"/>
      <c r="BM94" s="471"/>
      <c r="BN94" s="25"/>
      <c r="BO94" s="471"/>
      <c r="BP94" s="25"/>
      <c r="BQ94" s="3">
        <f t="shared" si="63"/>
        <v>3</v>
      </c>
      <c r="BR94" s="3"/>
      <c r="BS94" s="10"/>
      <c r="BT94" s="74"/>
      <c r="BU94" s="84">
        <v>13</v>
      </c>
      <c r="BV94" s="52"/>
      <c r="BW94" s="53"/>
      <c r="BX94" s="53"/>
      <c r="BY94" s="25"/>
      <c r="BZ94" s="25"/>
      <c r="CA94" s="480"/>
      <c r="CB94" s="25"/>
      <c r="CC94" s="480"/>
      <c r="CD94" s="25"/>
      <c r="CE94" s="275"/>
      <c r="CF94" s="25"/>
      <c r="CG94" s="275"/>
      <c r="CH94" s="25"/>
      <c r="CI94" s="480"/>
      <c r="CJ94" s="25"/>
      <c r="CK94" s="480"/>
      <c r="CL94" s="480"/>
      <c r="CM94" s="480"/>
      <c r="CN94" s="480"/>
      <c r="CO94" s="480"/>
      <c r="CP94" s="480"/>
      <c r="CQ94" s="3">
        <f t="shared" si="74"/>
        <v>0</v>
      </c>
      <c r="CR94" s="3"/>
      <c r="CS94" s="10"/>
      <c r="CU94" s="84">
        <v>13</v>
      </c>
      <c r="CV94" s="473"/>
      <c r="CW94" s="303"/>
      <c r="CX94" s="303"/>
      <c r="CY94" s="397"/>
      <c r="CZ94" s="397"/>
      <c r="DA94" s="471"/>
      <c r="DB94" s="397"/>
      <c r="DC94" s="471"/>
      <c r="DD94" s="397"/>
      <c r="DE94" s="471"/>
      <c r="DF94" s="25"/>
      <c r="DG94" s="471"/>
      <c r="DH94" s="25"/>
      <c r="DI94" s="471"/>
      <c r="DJ94" s="3"/>
      <c r="DK94" s="471"/>
      <c r="DL94" s="3"/>
      <c r="DM94" s="3"/>
      <c r="DN94" s="3"/>
      <c r="DO94" s="88">
        <f>+DB94+DD94+DF94+DH94+DJ94+DL94</f>
        <v>0</v>
      </c>
      <c r="DP94" s="3"/>
      <c r="DQ94" s="10"/>
      <c r="DR94" s="74"/>
      <c r="DS94" s="399">
        <v>13</v>
      </c>
      <c r="DT94" s="532"/>
      <c r="DU94" s="471"/>
      <c r="DV94" s="533"/>
      <c r="DW94" s="471"/>
      <c r="DX94" s="471"/>
      <c r="DY94" s="471"/>
      <c r="DZ94" s="471"/>
      <c r="EA94" s="471"/>
      <c r="EB94" s="459"/>
      <c r="EC94" s="471"/>
      <c r="ED94" s="524"/>
      <c r="EE94" s="471"/>
      <c r="EF94" s="471"/>
      <c r="EG94" s="471"/>
      <c r="EH94" s="460"/>
      <c r="EI94" s="471"/>
      <c r="EJ94" s="25"/>
      <c r="EK94" s="471"/>
      <c r="EL94" s="3"/>
      <c r="EM94" s="3">
        <f t="shared" si="70"/>
        <v>0</v>
      </c>
      <c r="EN94" s="3"/>
      <c r="EO94" s="10"/>
      <c r="EP94" s="74"/>
      <c r="EQ94" s="348">
        <v>13</v>
      </c>
      <c r="ER94" s="342" t="s">
        <v>967</v>
      </c>
      <c r="ES94" s="355">
        <v>50123</v>
      </c>
      <c r="ET94" s="342" t="s">
        <v>644</v>
      </c>
      <c r="EU94" s="343" t="s">
        <v>549</v>
      </c>
      <c r="EV94" s="343">
        <v>2011</v>
      </c>
      <c r="EW94" s="708"/>
      <c r="EX94" s="560"/>
      <c r="EY94" s="708"/>
      <c r="EZ94" s="560"/>
      <c r="FA94" s="643" t="s">
        <v>19</v>
      </c>
      <c r="FB94" s="560">
        <v>2</v>
      </c>
      <c r="FC94" s="562"/>
      <c r="FD94" s="350"/>
      <c r="FE94" s="581"/>
      <c r="FF94" s="350"/>
      <c r="FG94" s="352">
        <f t="shared" si="66"/>
        <v>2</v>
      </c>
      <c r="FH94" s="352"/>
      <c r="FI94" s="353"/>
      <c r="FJ94" s="74"/>
    </row>
    <row r="95" spans="1:255" ht="20.25" customHeight="1" x14ac:dyDescent="0.25">
      <c r="A95" s="84">
        <v>14</v>
      </c>
      <c r="B95" s="52" t="s">
        <v>773</v>
      </c>
      <c r="C95" s="53">
        <v>43189</v>
      </c>
      <c r="D95" s="53" t="s">
        <v>286</v>
      </c>
      <c r="E95" s="25" t="s">
        <v>619</v>
      </c>
      <c r="F95" s="25">
        <v>2014</v>
      </c>
      <c r="G95" s="480" t="s">
        <v>19</v>
      </c>
      <c r="H95" s="25">
        <v>3</v>
      </c>
      <c r="I95" s="480"/>
      <c r="J95" s="25"/>
      <c r="K95" s="471"/>
      <c r="L95" s="25"/>
      <c r="M95" s="471"/>
      <c r="N95" s="25"/>
      <c r="O95" s="275"/>
      <c r="P95" s="25"/>
      <c r="Q95" s="275"/>
      <c r="R95" s="25"/>
      <c r="S95" s="480"/>
      <c r="T95" s="25"/>
      <c r="U95" s="3">
        <f t="shared" si="61"/>
        <v>3</v>
      </c>
      <c r="V95" s="3"/>
      <c r="W95" s="10"/>
      <c r="X95" s="74"/>
      <c r="Y95" s="84">
        <v>14</v>
      </c>
      <c r="Z95" s="52"/>
      <c r="AA95" s="53"/>
      <c r="AB95" s="53"/>
      <c r="AC95" s="25"/>
      <c r="AD95" s="211"/>
      <c r="AE95" s="471"/>
      <c r="AF95" s="25"/>
      <c r="AG95" s="471"/>
      <c r="AH95" s="25"/>
      <c r="AI95" s="480"/>
      <c r="AJ95" s="25"/>
      <c r="AK95" s="471"/>
      <c r="AL95" s="25"/>
      <c r="AM95" s="275"/>
      <c r="AN95" s="25"/>
      <c r="AO95" s="471"/>
      <c r="AP95" s="25"/>
      <c r="AQ95" s="471"/>
      <c r="AR95" s="25"/>
      <c r="AS95" s="3">
        <f t="shared" ref="AS95:AS101" si="75">+AF95+AH95+AJ95+AL95+AN95+AP95+AR95</f>
        <v>0</v>
      </c>
      <c r="AT95" s="3"/>
      <c r="AU95" s="10"/>
      <c r="AV95" s="74"/>
      <c r="AW95" s="84">
        <v>14</v>
      </c>
      <c r="AX95" s="52" t="s">
        <v>906</v>
      </c>
      <c r="AY95" s="53">
        <v>40294</v>
      </c>
      <c r="AZ95" s="53" t="s">
        <v>765</v>
      </c>
      <c r="BA95" s="25" t="s">
        <v>544</v>
      </c>
      <c r="BB95" s="25">
        <v>2010</v>
      </c>
      <c r="BC95" s="275"/>
      <c r="BD95" s="25"/>
      <c r="BE95" s="275" t="s">
        <v>222</v>
      </c>
      <c r="BF95" s="25">
        <v>3</v>
      </c>
      <c r="BG95" s="275"/>
      <c r="BH95" s="25"/>
      <c r="BI95" s="480"/>
      <c r="BJ95" s="25"/>
      <c r="BK95" s="275"/>
      <c r="BL95" s="25"/>
      <c r="BM95" s="471"/>
      <c r="BN95" s="25"/>
      <c r="BO95" s="25"/>
      <c r="BP95" s="25"/>
      <c r="BQ95" s="3">
        <f t="shared" si="63"/>
        <v>3</v>
      </c>
      <c r="BR95" s="3"/>
      <c r="BS95" s="10"/>
      <c r="BT95" s="74"/>
      <c r="BU95" s="84">
        <v>14</v>
      </c>
      <c r="BV95" s="499"/>
      <c r="BW95" s="500"/>
      <c r="BX95" s="500"/>
      <c r="BY95" s="480"/>
      <c r="BZ95" s="480"/>
      <c r="CA95" s="480"/>
      <c r="CB95" s="480"/>
      <c r="CC95" s="480"/>
      <c r="CD95" s="480"/>
      <c r="CE95" s="480"/>
      <c r="CF95" s="480"/>
      <c r="CG95" s="480"/>
      <c r="CH95" s="480"/>
      <c r="CI95" s="480"/>
      <c r="CJ95" s="480"/>
      <c r="CK95" s="480"/>
      <c r="CL95" s="480"/>
      <c r="CM95" s="25"/>
      <c r="CN95" s="25"/>
      <c r="CO95" s="25"/>
      <c r="CP95" s="25"/>
      <c r="CQ95" s="3">
        <f t="shared" si="74"/>
        <v>0</v>
      </c>
      <c r="CR95" s="3"/>
      <c r="CS95" s="10"/>
      <c r="CU95" s="84">
        <v>14</v>
      </c>
      <c r="CV95" s="81"/>
      <c r="CW95" s="3"/>
      <c r="CX95" s="3"/>
      <c r="CY95" s="88"/>
      <c r="CZ95" s="88"/>
      <c r="DA95" s="471"/>
      <c r="DB95" s="4"/>
      <c r="DC95" s="471"/>
      <c r="DD95" s="88"/>
      <c r="DE95" s="471"/>
      <c r="DF95" s="88"/>
      <c r="DG95" s="471"/>
      <c r="DH95" s="3"/>
      <c r="DI95" s="471"/>
      <c r="DJ95" s="3"/>
      <c r="DK95" s="471"/>
      <c r="DL95" s="3"/>
      <c r="DM95" s="3"/>
      <c r="DN95" s="3"/>
      <c r="DO95" s="88">
        <f>+DB95+DD95+DF95+DH95+DJ95</f>
        <v>0</v>
      </c>
      <c r="DP95" s="3"/>
      <c r="DQ95" s="10"/>
      <c r="DR95" s="74"/>
      <c r="DS95" s="399">
        <v>14</v>
      </c>
      <c r="DT95" s="532"/>
      <c r="DU95" s="471"/>
      <c r="DV95" s="533"/>
      <c r="DW95" s="471"/>
      <c r="DX95" s="471"/>
      <c r="DY95" s="471"/>
      <c r="DZ95" s="459"/>
      <c r="EA95" s="471"/>
      <c r="EB95" s="471"/>
      <c r="EC95" s="471"/>
      <c r="ED95" s="524"/>
      <c r="EE95" s="471"/>
      <c r="EF95" s="459"/>
      <c r="EG95" s="471"/>
      <c r="EH95" s="3"/>
      <c r="EI95" s="471"/>
      <c r="EJ95" s="25"/>
      <c r="EK95" s="471"/>
      <c r="EL95" s="3"/>
      <c r="EM95" s="3">
        <f t="shared" si="70"/>
        <v>0</v>
      </c>
      <c r="EN95" s="3"/>
      <c r="EO95" s="10"/>
      <c r="EP95" s="74"/>
      <c r="EQ95" s="348">
        <v>14</v>
      </c>
      <c r="ER95" s="349" t="s">
        <v>661</v>
      </c>
      <c r="ES95" s="349">
        <v>39314</v>
      </c>
      <c r="ET95" s="349" t="s">
        <v>662</v>
      </c>
      <c r="EU95" s="350" t="s">
        <v>544</v>
      </c>
      <c r="EV95" s="350">
        <v>2012</v>
      </c>
      <c r="EW95" s="708" t="s">
        <v>222</v>
      </c>
      <c r="EX95" s="350">
        <v>1</v>
      </c>
      <c r="EY95" s="708"/>
      <c r="EZ95" s="350"/>
      <c r="FA95" s="562"/>
      <c r="FB95" s="350"/>
      <c r="FC95" s="562"/>
      <c r="FD95" s="563"/>
      <c r="FE95" s="562"/>
      <c r="FF95" s="563"/>
      <c r="FG95" s="352">
        <f t="shared" si="66"/>
        <v>1</v>
      </c>
      <c r="FH95" s="352"/>
      <c r="FI95" s="353"/>
      <c r="FJ95" s="74"/>
    </row>
    <row r="96" spans="1:255" ht="20.25" customHeight="1" x14ac:dyDescent="0.25">
      <c r="A96" s="84">
        <v>15</v>
      </c>
      <c r="B96" s="532" t="s">
        <v>957</v>
      </c>
      <c r="C96" s="533">
        <v>40482</v>
      </c>
      <c r="D96" s="533" t="s">
        <v>306</v>
      </c>
      <c r="E96" s="471" t="s">
        <v>544</v>
      </c>
      <c r="F96" s="471">
        <v>2014</v>
      </c>
      <c r="G96" s="480"/>
      <c r="H96" s="471"/>
      <c r="I96" s="471"/>
      <c r="J96" s="540"/>
      <c r="K96" s="480" t="s">
        <v>19</v>
      </c>
      <c r="L96" s="471">
        <v>3</v>
      </c>
      <c r="M96" s="275"/>
      <c r="N96" s="25"/>
      <c r="O96" s="275"/>
      <c r="P96" s="25"/>
      <c r="Q96" s="275"/>
      <c r="R96" s="69"/>
      <c r="S96" s="69"/>
      <c r="T96" s="69"/>
      <c r="U96" s="3">
        <f t="shared" si="61"/>
        <v>3</v>
      </c>
      <c r="V96" s="113"/>
      <c r="W96" s="123"/>
      <c r="X96" s="74"/>
      <c r="Y96" s="84">
        <v>15</v>
      </c>
      <c r="Z96" s="111"/>
      <c r="AA96" s="99"/>
      <c r="AB96" s="100"/>
      <c r="AC96" s="99"/>
      <c r="AD96" s="210"/>
      <c r="AE96" s="275"/>
      <c r="AF96" s="25"/>
      <c r="AG96" s="275"/>
      <c r="AH96" s="25"/>
      <c r="AI96" s="275"/>
      <c r="AJ96" s="25"/>
      <c r="AK96" s="471"/>
      <c r="AL96" s="25"/>
      <c r="AM96" s="275"/>
      <c r="AN96" s="25"/>
      <c r="AO96" s="471"/>
      <c r="AP96" s="25"/>
      <c r="AQ96" s="275"/>
      <c r="AR96" s="25"/>
      <c r="AS96" s="3">
        <f t="shared" si="75"/>
        <v>0</v>
      </c>
      <c r="AT96" s="3"/>
      <c r="AU96" s="10"/>
      <c r="AV96" s="74"/>
      <c r="AW96" s="84">
        <v>15</v>
      </c>
      <c r="AX96" s="52"/>
      <c r="AY96" s="53"/>
      <c r="AZ96" s="53"/>
      <c r="BA96" s="25"/>
      <c r="BB96" s="25"/>
      <c r="BC96" s="275"/>
      <c r="BD96" s="25"/>
      <c r="BE96" s="480"/>
      <c r="BF96" s="25"/>
      <c r="BG96" s="471"/>
      <c r="BH96" s="25"/>
      <c r="BI96" s="275"/>
      <c r="BJ96" s="25"/>
      <c r="BK96" s="275"/>
      <c r="BL96" s="25"/>
      <c r="BM96" s="471"/>
      <c r="BN96" s="25"/>
      <c r="BO96" s="275"/>
      <c r="BP96" s="25"/>
      <c r="BQ96" s="3">
        <f t="shared" si="63"/>
        <v>0</v>
      </c>
      <c r="BR96" s="113"/>
      <c r="BS96" s="123"/>
      <c r="BT96" s="74"/>
      <c r="BU96" s="84">
        <v>15</v>
      </c>
      <c r="BV96" s="111"/>
      <c r="BW96" s="100"/>
      <c r="BX96" s="100"/>
      <c r="BY96" s="99"/>
      <c r="BZ96" s="99"/>
      <c r="CA96" s="275"/>
      <c r="CB96" s="25"/>
      <c r="CC96" s="471"/>
      <c r="CD96" s="25"/>
      <c r="CE96" s="275"/>
      <c r="CF96" s="25"/>
      <c r="CG96" s="471"/>
      <c r="CH96" s="25"/>
      <c r="CI96" s="480"/>
      <c r="CJ96" s="25"/>
      <c r="CK96" s="275"/>
      <c r="CL96" s="25"/>
      <c r="CM96" s="3"/>
      <c r="CN96" s="3"/>
      <c r="CO96" s="3"/>
      <c r="CP96" s="3"/>
      <c r="CQ96" s="3">
        <f t="shared" ref="CQ96:CQ101" si="76">+CB96+CD96+CF96+CH96+CJ96+CL96+CN96</f>
        <v>0</v>
      </c>
      <c r="CR96" s="113"/>
      <c r="CS96" s="123"/>
      <c r="CU96" s="84">
        <v>15</v>
      </c>
      <c r="CV96" s="680"/>
      <c r="CW96" s="681"/>
      <c r="CX96" s="681"/>
      <c r="CY96" s="682"/>
      <c r="CZ96" s="682"/>
      <c r="DA96" s="471"/>
      <c r="DB96" s="682"/>
      <c r="DC96" s="471"/>
      <c r="DD96" s="682"/>
      <c r="DE96" s="471"/>
      <c r="DF96" s="69"/>
      <c r="DG96" s="471"/>
      <c r="DH96" s="113"/>
      <c r="DI96" s="471"/>
      <c r="DJ96" s="113"/>
      <c r="DK96" s="471"/>
      <c r="DL96" s="113"/>
      <c r="DM96" s="113"/>
      <c r="DN96" s="113"/>
      <c r="DO96" s="88">
        <f>+DB96+DD96+DF96+DH96+DJ96+DL96</f>
        <v>0</v>
      </c>
      <c r="DP96" s="113"/>
      <c r="DQ96" s="123"/>
      <c r="DR96" s="74"/>
      <c r="DS96" s="399">
        <v>15</v>
      </c>
      <c r="DT96" s="532"/>
      <c r="DU96" s="471"/>
      <c r="DV96" s="533"/>
      <c r="DW96" s="471"/>
      <c r="DX96" s="471"/>
      <c r="DY96" s="471"/>
      <c r="DZ96" s="471"/>
      <c r="EA96" s="471"/>
      <c r="EB96" s="471"/>
      <c r="EC96" s="471"/>
      <c r="ED96" s="459"/>
      <c r="EE96" s="471"/>
      <c r="EF96" s="471"/>
      <c r="EG96" s="471"/>
      <c r="EH96" s="99"/>
      <c r="EI96" s="471"/>
      <c r="EJ96" s="25"/>
      <c r="EK96" s="471"/>
      <c r="EL96" s="25"/>
      <c r="EM96" s="3">
        <f t="shared" si="70"/>
        <v>0</v>
      </c>
      <c r="EN96" s="3"/>
      <c r="EO96" s="10"/>
      <c r="EP96" s="74"/>
      <c r="EQ96" s="358">
        <v>15</v>
      </c>
      <c r="ER96" s="349"/>
      <c r="ES96" s="349"/>
      <c r="ET96" s="349"/>
      <c r="EU96" s="350"/>
      <c r="EV96" s="350"/>
      <c r="EW96" s="643"/>
      <c r="EX96" s="563"/>
      <c r="EY96" s="562"/>
      <c r="EZ96" s="563"/>
      <c r="FA96" s="581"/>
      <c r="FB96" s="560"/>
      <c r="FC96" s="581"/>
      <c r="FD96" s="563"/>
      <c r="FE96" s="581"/>
      <c r="FF96" s="563"/>
      <c r="FG96" s="352">
        <f t="shared" si="66"/>
        <v>0</v>
      </c>
      <c r="FH96" s="360"/>
      <c r="FI96" s="363"/>
      <c r="FJ96" s="74"/>
    </row>
    <row r="97" spans="1:216" ht="20.25" customHeight="1" x14ac:dyDescent="0.25">
      <c r="A97" s="84">
        <v>16</v>
      </c>
      <c r="B97" s="395"/>
      <c r="C97" s="56"/>
      <c r="D97" s="56"/>
      <c r="E97" s="69"/>
      <c r="F97" s="69"/>
      <c r="G97" s="471"/>
      <c r="H97" s="69"/>
      <c r="I97" s="471"/>
      <c r="J97" s="69"/>
      <c r="K97" s="471"/>
      <c r="L97" s="69"/>
      <c r="M97" s="471"/>
      <c r="N97" s="69"/>
      <c r="O97" s="480"/>
      <c r="P97" s="69"/>
      <c r="Q97" s="25"/>
      <c r="R97" s="69"/>
      <c r="S97" s="540"/>
      <c r="T97" s="69"/>
      <c r="U97" s="3">
        <f t="shared" ref="U97" si="77">+H97+J97+L97+N97+P97+R97+T97</f>
        <v>0</v>
      </c>
      <c r="V97" s="113"/>
      <c r="W97" s="123"/>
      <c r="X97" s="74"/>
      <c r="Y97" s="84">
        <v>16</v>
      </c>
      <c r="Z97" s="52"/>
      <c r="AA97" s="53"/>
      <c r="AB97" s="53"/>
      <c r="AC97" s="25"/>
      <c r="AD97" s="211"/>
      <c r="AE97" s="471"/>
      <c r="AF97" s="25"/>
      <c r="AG97" s="471"/>
      <c r="AH97" s="25"/>
      <c r="AI97" s="275"/>
      <c r="AJ97" s="25"/>
      <c r="AK97" s="275"/>
      <c r="AL97" s="25"/>
      <c r="AM97" s="471"/>
      <c r="AN97" s="25"/>
      <c r="AO97" s="471"/>
      <c r="AP97" s="25"/>
      <c r="AQ97" s="25"/>
      <c r="AR97" s="25"/>
      <c r="AS97" s="3">
        <f t="shared" si="75"/>
        <v>0</v>
      </c>
      <c r="AT97" s="3"/>
      <c r="AU97" s="10"/>
      <c r="AV97" s="74"/>
      <c r="AW97" s="84">
        <v>16</v>
      </c>
      <c r="AX97" s="62"/>
      <c r="AY97" s="53"/>
      <c r="AZ97" s="53"/>
      <c r="BA97" s="25"/>
      <c r="BB97" s="25"/>
      <c r="BC97" s="471"/>
      <c r="BD97" s="25"/>
      <c r="BE97" s="275"/>
      <c r="BF97" s="25"/>
      <c r="BG97" s="275"/>
      <c r="BH97" s="25"/>
      <c r="BI97" s="471"/>
      <c r="BJ97" s="25"/>
      <c r="BK97" s="275"/>
      <c r="BL97" s="25"/>
      <c r="BM97" s="275"/>
      <c r="BN97" s="25"/>
      <c r="BO97" s="25"/>
      <c r="BP97" s="25"/>
      <c r="BQ97" s="3">
        <f t="shared" si="63"/>
        <v>0</v>
      </c>
      <c r="BR97" s="113"/>
      <c r="BS97" s="123"/>
      <c r="BT97" s="74"/>
      <c r="BU97" s="84">
        <v>16</v>
      </c>
      <c r="BV97" s="111"/>
      <c r="BW97" s="100"/>
      <c r="BX97" s="100"/>
      <c r="BY97" s="99"/>
      <c r="BZ97" s="99"/>
      <c r="CA97" s="275"/>
      <c r="CB97" s="25"/>
      <c r="CC97" s="471"/>
      <c r="CD97" s="25"/>
      <c r="CE97" s="275"/>
      <c r="CF97" s="25"/>
      <c r="CG97" s="480"/>
      <c r="CH97" s="25"/>
      <c r="CI97" s="275"/>
      <c r="CJ97" s="25"/>
      <c r="CK97" s="25"/>
      <c r="CL97" s="25"/>
      <c r="CM97" s="3"/>
      <c r="CN97" s="3"/>
      <c r="CO97" s="3"/>
      <c r="CP97" s="3"/>
      <c r="CQ97" s="3">
        <f t="shared" si="76"/>
        <v>0</v>
      </c>
      <c r="CR97" s="113"/>
      <c r="CS97" s="123"/>
      <c r="CU97" s="84">
        <v>16</v>
      </c>
      <c r="CV97" s="677"/>
      <c r="CW97" s="678"/>
      <c r="CX97" s="678"/>
      <c r="CY97" s="679"/>
      <c r="CZ97" s="679"/>
      <c r="DA97" s="275"/>
      <c r="DB97" s="69"/>
      <c r="DC97" s="471"/>
      <c r="DD97" s="69"/>
      <c r="DE97" s="471"/>
      <c r="DF97" s="121"/>
      <c r="DG97" s="471"/>
      <c r="DH97" s="121"/>
      <c r="DI97" s="471"/>
      <c r="DJ97" s="69"/>
      <c r="DK97" s="471"/>
      <c r="DL97" s="69"/>
      <c r="DM97" s="69"/>
      <c r="DN97" s="69"/>
      <c r="DO97" s="88">
        <f>+DB97+DD97+DF97+DH97+DJ97+DL97</f>
        <v>0</v>
      </c>
      <c r="DP97" s="113"/>
      <c r="DQ97" s="123"/>
      <c r="DR97" s="74"/>
      <c r="DS97" s="399">
        <v>16</v>
      </c>
      <c r="DT97" s="532"/>
      <c r="DU97" s="471"/>
      <c r="DV97" s="533"/>
      <c r="DW97" s="471"/>
      <c r="DX97" s="471"/>
      <c r="DY97" s="471"/>
      <c r="DZ97" s="99"/>
      <c r="EA97" s="471"/>
      <c r="EB97" s="471"/>
      <c r="EC97" s="471"/>
      <c r="ED97" s="533"/>
      <c r="EE97" s="471"/>
      <c r="EF97" s="99"/>
      <c r="EG97" s="471"/>
      <c r="EH97" s="99"/>
      <c r="EI97" s="471"/>
      <c r="EJ97" s="3"/>
      <c r="EK97" s="471"/>
      <c r="EL97" s="3"/>
      <c r="EM97" s="3">
        <f t="shared" si="70"/>
        <v>0</v>
      </c>
      <c r="EN97" s="3"/>
      <c r="EO97" s="10"/>
      <c r="EP97" s="74"/>
      <c r="EQ97" s="358">
        <v>16</v>
      </c>
      <c r="ER97" s="349"/>
      <c r="ES97" s="598"/>
      <c r="ET97" s="349"/>
      <c r="EU97" s="350"/>
      <c r="EV97" s="350"/>
      <c r="EW97" s="581"/>
      <c r="EX97" s="563"/>
      <c r="EY97" s="562"/>
      <c r="EZ97" s="563"/>
      <c r="FA97" s="581"/>
      <c r="FB97" s="563"/>
      <c r="FC97" s="581"/>
      <c r="FD97" s="563"/>
      <c r="FE97" s="643"/>
      <c r="FF97" s="563"/>
      <c r="FG97" s="352">
        <f t="shared" si="66"/>
        <v>0</v>
      </c>
      <c r="FH97" s="360"/>
      <c r="FI97" s="363"/>
      <c r="FJ97" s="74"/>
    </row>
    <row r="98" spans="1:216" ht="20.25" customHeight="1" x14ac:dyDescent="0.25">
      <c r="A98" s="84">
        <v>17</v>
      </c>
      <c r="B98" s="52"/>
      <c r="C98" s="53"/>
      <c r="D98" s="53"/>
      <c r="E98" s="25"/>
      <c r="F98" s="25"/>
      <c r="G98" s="471"/>
      <c r="H98" s="25"/>
      <c r="I98" s="471"/>
      <c r="J98" s="69"/>
      <c r="K98" s="471"/>
      <c r="L98" s="25"/>
      <c r="M98" s="471"/>
      <c r="N98" s="25"/>
      <c r="O98" s="471"/>
      <c r="P98" s="25"/>
      <c r="Q98" s="25"/>
      <c r="R98" s="69"/>
      <c r="S98" s="25"/>
      <c r="T98" s="25"/>
      <c r="U98" s="3">
        <f t="shared" ref="U98:U101" si="78">+H98+J98+L98+N98+P98+R98+T98</f>
        <v>0</v>
      </c>
      <c r="V98" s="113"/>
      <c r="W98" s="123"/>
      <c r="X98" s="74"/>
      <c r="Y98" s="84">
        <v>17</v>
      </c>
      <c r="Z98" s="111"/>
      <c r="AA98" s="99"/>
      <c r="AB98" s="100"/>
      <c r="AC98" s="99"/>
      <c r="AD98" s="210"/>
      <c r="AE98" s="480"/>
      <c r="AF98" s="25"/>
      <c r="AG98" s="480"/>
      <c r="AH98" s="25"/>
      <c r="AI98" s="480"/>
      <c r="AJ98" s="25"/>
      <c r="AK98" s="275"/>
      <c r="AL98" s="25"/>
      <c r="AM98" s="275"/>
      <c r="AN98" s="25"/>
      <c r="AO98" s="275"/>
      <c r="AP98" s="25"/>
      <c r="AQ98" s="275"/>
      <c r="AR98" s="25"/>
      <c r="AS98" s="3">
        <f t="shared" si="75"/>
        <v>0</v>
      </c>
      <c r="AT98" s="3"/>
      <c r="AU98" s="10"/>
      <c r="AV98" s="74"/>
      <c r="AW98" s="120">
        <v>17</v>
      </c>
      <c r="AX98" s="62"/>
      <c r="AY98" s="53"/>
      <c r="AZ98" s="53"/>
      <c r="BA98" s="25"/>
      <c r="BB98" s="25"/>
      <c r="BC98" s="275"/>
      <c r="BD98" s="25"/>
      <c r="BE98" s="275"/>
      <c r="BF98" s="25"/>
      <c r="BG98" s="275"/>
      <c r="BH98" s="25"/>
      <c r="BI98" s="471"/>
      <c r="BJ98" s="25"/>
      <c r="BK98" s="275"/>
      <c r="BL98" s="25"/>
      <c r="BM98" s="471"/>
      <c r="BN98" s="25"/>
      <c r="BO98" s="275"/>
      <c r="BP98" s="25"/>
      <c r="BQ98" s="3">
        <f t="shared" si="63"/>
        <v>0</v>
      </c>
      <c r="BR98" s="113"/>
      <c r="BS98" s="123"/>
      <c r="BT98" s="74"/>
      <c r="BU98" s="84">
        <v>17</v>
      </c>
      <c r="BV98" s="499"/>
      <c r="BW98" s="500"/>
      <c r="BX98" s="500"/>
      <c r="BY98" s="480"/>
      <c r="BZ98" s="480"/>
      <c r="CA98" s="480"/>
      <c r="CB98" s="480"/>
      <c r="CC98" s="480"/>
      <c r="CD98" s="480"/>
      <c r="CE98" s="480"/>
      <c r="CF98" s="25"/>
      <c r="CG98" s="480"/>
      <c r="CH98" s="25"/>
      <c r="CI98" s="480"/>
      <c r="CJ98" s="25"/>
      <c r="CK98" s="719"/>
      <c r="CL98" s="719"/>
      <c r="CM98" s="488"/>
      <c r="CN98" s="488"/>
      <c r="CO98" s="488"/>
      <c r="CP98" s="488"/>
      <c r="CQ98" s="3">
        <f t="shared" si="76"/>
        <v>0</v>
      </c>
      <c r="CR98" s="113"/>
      <c r="CS98" s="123"/>
      <c r="CU98" s="84">
        <v>17</v>
      </c>
      <c r="CV98" s="124"/>
      <c r="CW98" s="113"/>
      <c r="CX98" s="113"/>
      <c r="CY98" s="122"/>
      <c r="CZ98" s="122"/>
      <c r="DA98" s="471"/>
      <c r="DB98" s="112"/>
      <c r="DC98" s="471"/>
      <c r="DD98" s="113"/>
      <c r="DE98" s="471"/>
      <c r="DF98" s="113"/>
      <c r="DG98" s="471"/>
      <c r="DH98" s="113"/>
      <c r="DI98" s="471"/>
      <c r="DJ98" s="113"/>
      <c r="DK98" s="471"/>
      <c r="DL98" s="113"/>
      <c r="DM98" s="113"/>
      <c r="DN98" s="113"/>
      <c r="DO98" s="88">
        <f>+DB98+DD98+DF98+DH98+DJ98</f>
        <v>0</v>
      </c>
      <c r="DP98" s="113"/>
      <c r="DQ98" s="123"/>
      <c r="DR98" s="74"/>
      <c r="DS98" s="399">
        <v>17</v>
      </c>
      <c r="DT98" s="52"/>
      <c r="DU98" s="25"/>
      <c r="DV98" s="53"/>
      <c r="DW98" s="25"/>
      <c r="DX98" s="25"/>
      <c r="DY98" s="471"/>
      <c r="DZ98" s="99"/>
      <c r="EA98" s="471"/>
      <c r="EB98" s="25"/>
      <c r="EC98" s="471"/>
      <c r="ED98" s="3"/>
      <c r="EE98" s="471"/>
      <c r="EF98" s="3"/>
      <c r="EG98" s="471"/>
      <c r="EH98" s="3"/>
      <c r="EI98" s="471"/>
      <c r="EJ98" s="3"/>
      <c r="EK98" s="471"/>
      <c r="EL98" s="3"/>
      <c r="EM98" s="3">
        <f t="shared" si="70"/>
        <v>0</v>
      </c>
      <c r="EN98" s="3"/>
      <c r="EO98" s="10"/>
      <c r="EP98" s="74"/>
      <c r="EQ98" s="358">
        <v>17</v>
      </c>
      <c r="ER98" s="342"/>
      <c r="ES98" s="355"/>
      <c r="ET98" s="342"/>
      <c r="EU98" s="343"/>
      <c r="EV98" s="343"/>
      <c r="EW98" s="708"/>
      <c r="EX98" s="951"/>
      <c r="EY98" s="708"/>
      <c r="EZ98" s="951"/>
      <c r="FA98" s="708"/>
      <c r="FB98" s="951"/>
      <c r="FC98" s="581"/>
      <c r="FD98" s="350"/>
      <c r="FE98" s="581"/>
      <c r="FF98" s="350"/>
      <c r="FG98" s="352">
        <f t="shared" ref="FG98" si="79">+EX98+EZ98+FB98+FD98+FF98</f>
        <v>0</v>
      </c>
      <c r="FH98" s="360"/>
      <c r="FI98" s="363"/>
      <c r="FJ98" s="74"/>
    </row>
    <row r="99" spans="1:216" ht="20.25" customHeight="1" x14ac:dyDescent="0.25">
      <c r="A99" s="84">
        <v>18</v>
      </c>
      <c r="B99" s="52"/>
      <c r="C99" s="53"/>
      <c r="D99" s="53"/>
      <c r="E99" s="25"/>
      <c r="F99" s="25"/>
      <c r="G99" s="471"/>
      <c r="H99" s="25"/>
      <c r="I99" s="471"/>
      <c r="J99" s="69"/>
      <c r="K99" s="471"/>
      <c r="L99" s="25"/>
      <c r="M99" s="471"/>
      <c r="N99" s="25"/>
      <c r="O99" s="275"/>
      <c r="P99" s="25"/>
      <c r="Q99" s="88"/>
      <c r="R99" s="88"/>
      <c r="S99" s="88"/>
      <c r="T99" s="88"/>
      <c r="U99" s="3">
        <f t="shared" si="78"/>
        <v>0</v>
      </c>
      <c r="V99" s="113"/>
      <c r="W99" s="123"/>
      <c r="X99" s="74"/>
      <c r="Y99" s="84">
        <v>18</v>
      </c>
      <c r="Z99" s="100"/>
      <c r="AA99" s="99"/>
      <c r="AB99" s="100"/>
      <c r="AC99" s="99"/>
      <c r="AD99" s="210"/>
      <c r="AE99" s="480"/>
      <c r="AF99" s="480"/>
      <c r="AG99" s="275"/>
      <c r="AH99" s="480"/>
      <c r="AI99" s="471"/>
      <c r="AJ99" s="3"/>
      <c r="AK99" s="275"/>
      <c r="AL99" s="25"/>
      <c r="AM99" s="275"/>
      <c r="AN99" s="25"/>
      <c r="AO99" s="471"/>
      <c r="AP99" s="25"/>
      <c r="AQ99" s="275"/>
      <c r="AR99" s="25"/>
      <c r="AS99" s="3">
        <f t="shared" si="75"/>
        <v>0</v>
      </c>
      <c r="AT99" s="3"/>
      <c r="AU99" s="10"/>
      <c r="AV99" s="74"/>
      <c r="AW99" s="84">
        <v>18</v>
      </c>
      <c r="AX99" s="62"/>
      <c r="AY99" s="53"/>
      <c r="AZ99" s="53"/>
      <c r="BA99" s="25"/>
      <c r="BB99" s="25"/>
      <c r="BC99" s="480"/>
      <c r="BD99" s="25"/>
      <c r="BE99" s="471"/>
      <c r="BF99" s="3"/>
      <c r="BG99" s="480"/>
      <c r="BH99" s="25"/>
      <c r="BI99" s="480"/>
      <c r="BJ99" s="25"/>
      <c r="BK99" s="471"/>
      <c r="BL99" s="25"/>
      <c r="BM99" s="275"/>
      <c r="BN99" s="25"/>
      <c r="BO99" s="471"/>
      <c r="BP99" s="25"/>
      <c r="BQ99" s="3">
        <f t="shared" ref="BQ99:BQ101" si="80">+BD99+BF99+BH99+BJ99+BL99+BN99+BP99</f>
        <v>0</v>
      </c>
      <c r="BR99" s="3"/>
      <c r="BS99" s="10"/>
      <c r="BT99" s="74"/>
      <c r="BU99" s="84">
        <v>18</v>
      </c>
      <c r="BV99" s="499"/>
      <c r="BW99" s="500"/>
      <c r="BX99" s="500"/>
      <c r="BY99" s="480"/>
      <c r="BZ99" s="480"/>
      <c r="CA99" s="480"/>
      <c r="CB99" s="480"/>
      <c r="CC99" s="471"/>
      <c r="CD99" s="459"/>
      <c r="CE99" s="275"/>
      <c r="CF99" s="480"/>
      <c r="CG99" s="480"/>
      <c r="CH99" s="480"/>
      <c r="CI99" s="480"/>
      <c r="CJ99" s="480"/>
      <c r="CK99" s="488"/>
      <c r="CL99" s="488"/>
      <c r="CM99" s="3"/>
      <c r="CN99" s="3"/>
      <c r="CO99" s="3"/>
      <c r="CP99" s="3"/>
      <c r="CQ99" s="3">
        <f t="shared" si="76"/>
        <v>0</v>
      </c>
      <c r="CR99" s="113"/>
      <c r="CS99" s="123"/>
      <c r="CU99" s="84">
        <v>18</v>
      </c>
      <c r="CV99" s="124"/>
      <c r="CW99" s="113"/>
      <c r="CX99" s="113"/>
      <c r="CY99" s="122"/>
      <c r="CZ99" s="122"/>
      <c r="DA99" s="471"/>
      <c r="DB99" s="112"/>
      <c r="DC99" s="471"/>
      <c r="DD99" s="113"/>
      <c r="DE99" s="471"/>
      <c r="DF99" s="113"/>
      <c r="DG99" s="471"/>
      <c r="DH99" s="113"/>
      <c r="DI99" s="471"/>
      <c r="DJ99" s="113"/>
      <c r="DK99" s="471"/>
      <c r="DL99" s="113"/>
      <c r="DM99" s="113"/>
      <c r="DN99" s="113"/>
      <c r="DO99" s="88">
        <f>+DB99+DD99+DF99+DH99+DJ99</f>
        <v>0</v>
      </c>
      <c r="DP99" s="113"/>
      <c r="DQ99" s="123"/>
      <c r="DR99" s="74"/>
      <c r="DS99" s="399">
        <v>18</v>
      </c>
      <c r="DT99" s="52"/>
      <c r="DU99" s="25"/>
      <c r="DV99" s="53"/>
      <c r="DW99" s="25"/>
      <c r="DX99" s="25"/>
      <c r="DY99" s="471"/>
      <c r="DZ99" s="99"/>
      <c r="EA99" s="471"/>
      <c r="EB99" s="25"/>
      <c r="EC99" s="471"/>
      <c r="ED99" s="3"/>
      <c r="EE99" s="471"/>
      <c r="EF99" s="3"/>
      <c r="EG99" s="471"/>
      <c r="EH99" s="3"/>
      <c r="EI99" s="471"/>
      <c r="EJ99" s="3"/>
      <c r="EK99" s="471"/>
      <c r="EL99" s="3"/>
      <c r="EM99" s="3">
        <f t="shared" si="70"/>
        <v>0</v>
      </c>
      <c r="EN99" s="3"/>
      <c r="EO99" s="10"/>
      <c r="EP99" s="74"/>
      <c r="EQ99" s="358">
        <v>18</v>
      </c>
      <c r="ER99" s="349"/>
      <c r="ES99" s="349"/>
      <c r="ET99" s="349"/>
      <c r="EU99" s="350"/>
      <c r="EV99" s="350"/>
      <c r="EW99" s="708"/>
      <c r="EX99" s="563"/>
      <c r="EY99" s="708"/>
      <c r="EZ99" s="563"/>
      <c r="FA99" s="562"/>
      <c r="FB99" s="563"/>
      <c r="FC99" s="581"/>
      <c r="FD99" s="563"/>
      <c r="FE99" s="581"/>
      <c r="FF99" s="563"/>
      <c r="FG99" s="352">
        <f t="shared" ref="FG99:FG101" si="81">+EX99+EZ99+FB99+FD99+FF99</f>
        <v>0</v>
      </c>
      <c r="FH99" s="360"/>
      <c r="FI99" s="363"/>
      <c r="FJ99" s="74"/>
    </row>
    <row r="100" spans="1:216" ht="20.25" customHeight="1" x14ac:dyDescent="0.25">
      <c r="A100" s="84">
        <v>19</v>
      </c>
      <c r="B100" s="52"/>
      <c r="C100" s="53"/>
      <c r="D100" s="53"/>
      <c r="E100" s="25"/>
      <c r="F100" s="25"/>
      <c r="G100" s="471"/>
      <c r="H100" s="69"/>
      <c r="I100" s="471"/>
      <c r="J100" s="113"/>
      <c r="K100" s="471"/>
      <c r="L100" s="69"/>
      <c r="M100" s="471"/>
      <c r="N100" s="69"/>
      <c r="O100" s="471"/>
      <c r="P100" s="113"/>
      <c r="Q100" s="471"/>
      <c r="R100" s="113"/>
      <c r="S100" s="471"/>
      <c r="T100" s="25"/>
      <c r="U100" s="3">
        <f t="shared" si="78"/>
        <v>0</v>
      </c>
      <c r="V100" s="113"/>
      <c r="W100" s="123"/>
      <c r="Y100" s="84">
        <v>19</v>
      </c>
      <c r="Z100" s="62"/>
      <c r="AA100" s="53"/>
      <c r="AB100" s="53"/>
      <c r="AC100" s="25"/>
      <c r="AD100" s="211"/>
      <c r="AE100" s="471"/>
      <c r="AF100" s="25"/>
      <c r="AG100" s="471"/>
      <c r="AH100" s="25"/>
      <c r="AI100" s="471"/>
      <c r="AJ100" s="25"/>
      <c r="AK100" s="471"/>
      <c r="AL100" s="25"/>
      <c r="AM100" s="275"/>
      <c r="AN100" s="25"/>
      <c r="AO100" s="471"/>
      <c r="AP100" s="25"/>
      <c r="AQ100" s="25"/>
      <c r="AR100" s="25"/>
      <c r="AS100" s="3">
        <f t="shared" si="75"/>
        <v>0</v>
      </c>
      <c r="AT100" s="3"/>
      <c r="AU100" s="10"/>
      <c r="AW100" s="84">
        <v>19</v>
      </c>
      <c r="AX100" s="62"/>
      <c r="AY100" s="53"/>
      <c r="AZ100" s="53"/>
      <c r="BA100" s="25"/>
      <c r="BB100" s="25"/>
      <c r="BC100" s="275"/>
      <c r="BD100" s="25"/>
      <c r="BE100" s="275"/>
      <c r="BF100" s="25"/>
      <c r="BG100" s="275"/>
      <c r="BH100" s="25"/>
      <c r="BI100" s="275"/>
      <c r="BJ100" s="25"/>
      <c r="BK100" s="275"/>
      <c r="BL100" s="25"/>
      <c r="BM100" s="471"/>
      <c r="BN100" s="25"/>
      <c r="BO100" s="25"/>
      <c r="BP100" s="25"/>
      <c r="BQ100" s="3">
        <f t="shared" si="80"/>
        <v>0</v>
      </c>
      <c r="BR100" s="3"/>
      <c r="BS100" s="10"/>
      <c r="BU100" s="84">
        <v>19</v>
      </c>
      <c r="BV100" s="52"/>
      <c r="BW100" s="53"/>
      <c r="BX100" s="53"/>
      <c r="BY100" s="25"/>
      <c r="BZ100" s="25"/>
      <c r="CA100" s="471"/>
      <c r="CB100" s="25"/>
      <c r="CC100" s="471"/>
      <c r="CD100" s="25"/>
      <c r="CE100" s="471"/>
      <c r="CF100" s="113"/>
      <c r="CG100" s="471"/>
      <c r="CH100" s="25"/>
      <c r="CI100" s="471"/>
      <c r="CJ100" s="113"/>
      <c r="CK100" s="113"/>
      <c r="CL100" s="113"/>
      <c r="CM100" s="113"/>
      <c r="CN100" s="113"/>
      <c r="CO100" s="113"/>
      <c r="CP100" s="113"/>
      <c r="CQ100" s="3">
        <f t="shared" si="76"/>
        <v>0</v>
      </c>
      <c r="CR100" s="113"/>
      <c r="CS100" s="123"/>
      <c r="CU100" s="84">
        <v>19</v>
      </c>
      <c r="CV100" s="124"/>
      <c r="CW100" s="113"/>
      <c r="CX100" s="113"/>
      <c r="CY100" s="122"/>
      <c r="CZ100" s="122"/>
      <c r="DA100" s="471"/>
      <c r="DB100" s="112"/>
      <c r="DC100" s="471"/>
      <c r="DD100" s="113"/>
      <c r="DE100" s="471"/>
      <c r="DF100" s="113"/>
      <c r="DG100" s="471"/>
      <c r="DH100" s="113"/>
      <c r="DI100" s="471"/>
      <c r="DJ100" s="113"/>
      <c r="DK100" s="471"/>
      <c r="DL100" s="113"/>
      <c r="DM100" s="113"/>
      <c r="DN100" s="113"/>
      <c r="DO100" s="88">
        <f>+DB100+DD100+DF100+DH100+DJ100</f>
        <v>0</v>
      </c>
      <c r="DP100" s="113"/>
      <c r="DQ100" s="123"/>
      <c r="DS100" s="399">
        <v>19</v>
      </c>
      <c r="DT100" s="52"/>
      <c r="DU100" s="25"/>
      <c r="DV100" s="53"/>
      <c r="DW100" s="25"/>
      <c r="DX100" s="25"/>
      <c r="DY100" s="471"/>
      <c r="DZ100" s="99"/>
      <c r="EA100" s="471"/>
      <c r="EB100" s="25"/>
      <c r="EC100" s="471"/>
      <c r="ED100" s="3"/>
      <c r="EE100" s="471"/>
      <c r="EF100" s="3"/>
      <c r="EG100" s="471"/>
      <c r="EH100" s="3"/>
      <c r="EI100" s="471"/>
      <c r="EJ100" s="3"/>
      <c r="EK100" s="471"/>
      <c r="EL100" s="3"/>
      <c r="EM100" s="3">
        <f t="shared" si="70"/>
        <v>0</v>
      </c>
      <c r="EN100" s="3"/>
      <c r="EO100" s="10"/>
      <c r="EP100" s="74"/>
      <c r="EQ100" s="358">
        <v>19</v>
      </c>
      <c r="ER100" s="349"/>
      <c r="ES100" s="349"/>
      <c r="ET100" s="349"/>
      <c r="EU100" s="350"/>
      <c r="EV100" s="350"/>
      <c r="EW100" s="581"/>
      <c r="EX100" s="563"/>
      <c r="EY100" s="562"/>
      <c r="EZ100" s="563"/>
      <c r="FA100" s="581"/>
      <c r="FB100" s="563"/>
      <c r="FC100" s="581"/>
      <c r="FD100" s="563"/>
      <c r="FE100" s="581"/>
      <c r="FF100" s="563"/>
      <c r="FG100" s="352">
        <f t="shared" si="81"/>
        <v>0</v>
      </c>
      <c r="FH100" s="360"/>
      <c r="FI100" s="363"/>
      <c r="FJ100" s="74"/>
    </row>
    <row r="101" spans="1:216" ht="20.25" customHeight="1" thickBot="1" x14ac:dyDescent="0.3">
      <c r="A101" s="120">
        <v>20</v>
      </c>
      <c r="B101" s="55"/>
      <c r="C101" s="56"/>
      <c r="D101" s="56"/>
      <c r="E101" s="69"/>
      <c r="F101" s="69"/>
      <c r="G101" s="488"/>
      <c r="H101" s="69"/>
      <c r="I101" s="540"/>
      <c r="J101" s="113"/>
      <c r="K101" s="650"/>
      <c r="L101" s="69"/>
      <c r="M101" s="540"/>
      <c r="N101" s="69"/>
      <c r="O101" s="650"/>
      <c r="P101" s="69"/>
      <c r="Q101" s="650"/>
      <c r="R101" s="69"/>
      <c r="S101" s="69"/>
      <c r="T101" s="69"/>
      <c r="U101" s="113">
        <f t="shared" si="78"/>
        <v>0</v>
      </c>
      <c r="V101" s="113"/>
      <c r="W101" s="123"/>
      <c r="Y101" s="85">
        <v>20</v>
      </c>
      <c r="Z101" s="208"/>
      <c r="AA101" s="59"/>
      <c r="AB101" s="59"/>
      <c r="AC101" s="30"/>
      <c r="AD101" s="6"/>
      <c r="AE101" s="547"/>
      <c r="AF101" s="30"/>
      <c r="AG101" s="547"/>
      <c r="AH101" s="89"/>
      <c r="AI101" s="547"/>
      <c r="AJ101" s="7"/>
      <c r="AK101" s="547"/>
      <c r="AL101" s="30"/>
      <c r="AM101" s="547"/>
      <c r="AN101" s="30"/>
      <c r="AO101" s="547"/>
      <c r="AP101" s="7"/>
      <c r="AQ101" s="7"/>
      <c r="AR101" s="7"/>
      <c r="AS101" s="7">
        <f t="shared" si="75"/>
        <v>0</v>
      </c>
      <c r="AT101" s="7"/>
      <c r="AU101" s="12"/>
      <c r="AW101" s="85">
        <v>20</v>
      </c>
      <c r="AX101" s="208"/>
      <c r="AY101" s="59"/>
      <c r="AZ101" s="59"/>
      <c r="BA101" s="30"/>
      <c r="BB101" s="30"/>
      <c r="BC101" s="579"/>
      <c r="BD101" s="30"/>
      <c r="BE101" s="579"/>
      <c r="BF101" s="30"/>
      <c r="BG101" s="579"/>
      <c r="BH101" s="30"/>
      <c r="BI101" s="508"/>
      <c r="BJ101" s="30"/>
      <c r="BK101" s="579"/>
      <c r="BL101" s="30"/>
      <c r="BM101" s="547"/>
      <c r="BN101" s="30"/>
      <c r="BO101" s="30"/>
      <c r="BP101" s="30"/>
      <c r="BQ101" s="7">
        <f t="shared" si="80"/>
        <v>0</v>
      </c>
      <c r="BR101" s="7"/>
      <c r="BS101" s="12"/>
      <c r="BU101" s="85">
        <v>20</v>
      </c>
      <c r="BV101" s="58"/>
      <c r="BW101" s="59"/>
      <c r="BX101" s="59"/>
      <c r="BY101" s="30"/>
      <c r="BZ101" s="30"/>
      <c r="CA101" s="547"/>
      <c r="CB101" s="30"/>
      <c r="CC101" s="547"/>
      <c r="CD101" s="30"/>
      <c r="CE101" s="547"/>
      <c r="CF101" s="7"/>
      <c r="CG101" s="547"/>
      <c r="CH101" s="30"/>
      <c r="CI101" s="547"/>
      <c r="CJ101" s="7"/>
      <c r="CK101" s="7"/>
      <c r="CL101" s="7"/>
      <c r="CM101" s="7"/>
      <c r="CN101" s="7"/>
      <c r="CO101" s="7"/>
      <c r="CP101" s="7"/>
      <c r="CQ101" s="7">
        <f t="shared" si="76"/>
        <v>0</v>
      </c>
      <c r="CR101" s="7"/>
      <c r="CS101" s="12"/>
      <c r="CU101" s="85">
        <v>20</v>
      </c>
      <c r="CV101" s="82"/>
      <c r="CW101" s="7"/>
      <c r="CX101" s="7"/>
      <c r="CY101" s="89"/>
      <c r="CZ101" s="89"/>
      <c r="DA101" s="547"/>
      <c r="DB101" s="11"/>
      <c r="DC101" s="547"/>
      <c r="DD101" s="7"/>
      <c r="DE101" s="547"/>
      <c r="DF101" s="7"/>
      <c r="DG101" s="547"/>
      <c r="DH101" s="7"/>
      <c r="DI101" s="547"/>
      <c r="DJ101" s="7"/>
      <c r="DK101" s="547"/>
      <c r="DL101" s="7"/>
      <c r="DM101" s="7"/>
      <c r="DN101" s="7"/>
      <c r="DO101" s="89">
        <f>+DB101+DD101+DF101+DH101+DJ101</f>
        <v>0</v>
      </c>
      <c r="DP101" s="7"/>
      <c r="DQ101" s="12"/>
      <c r="DS101" s="400">
        <v>20</v>
      </c>
      <c r="DT101" s="58"/>
      <c r="DU101" s="30"/>
      <c r="DV101" s="59"/>
      <c r="DW101" s="30"/>
      <c r="DX101" s="30"/>
      <c r="DY101" s="547"/>
      <c r="DZ101" s="105"/>
      <c r="EA101" s="547"/>
      <c r="EB101" s="30"/>
      <c r="EC101" s="547"/>
      <c r="ED101" s="7"/>
      <c r="EE101" s="547"/>
      <c r="EF101" s="7"/>
      <c r="EG101" s="547"/>
      <c r="EH101" s="7"/>
      <c r="EI101" s="547"/>
      <c r="EJ101" s="7"/>
      <c r="EK101" s="547"/>
      <c r="EL101" s="7"/>
      <c r="EM101" s="7">
        <f t="shared" si="70"/>
        <v>0</v>
      </c>
      <c r="EN101" s="7"/>
      <c r="EO101" s="12"/>
      <c r="EP101" s="74"/>
      <c r="EQ101" s="366">
        <v>20</v>
      </c>
      <c r="ER101" s="750"/>
      <c r="ES101" s="750"/>
      <c r="ET101" s="750"/>
      <c r="EU101" s="370"/>
      <c r="EV101" s="370"/>
      <c r="EW101" s="751"/>
      <c r="EX101" s="568"/>
      <c r="EY101" s="749"/>
      <c r="EZ101" s="568"/>
      <c r="FA101" s="622"/>
      <c r="FB101" s="567"/>
      <c r="FC101" s="566"/>
      <c r="FD101" s="339"/>
      <c r="FE101" s="566"/>
      <c r="FF101" s="568"/>
      <c r="FG101" s="339">
        <f t="shared" si="81"/>
        <v>0</v>
      </c>
      <c r="FH101" s="339"/>
      <c r="FI101" s="371"/>
      <c r="FJ101" s="74"/>
    </row>
    <row r="102" spans="1:216" ht="20.25" customHeight="1" thickTop="1" x14ac:dyDescent="0.25">
      <c r="A102" s="743"/>
      <c r="B102" s="744"/>
      <c r="C102" s="744"/>
      <c r="D102" s="744"/>
      <c r="E102" s="639"/>
      <c r="F102" s="639"/>
      <c r="G102" s="746"/>
      <c r="H102" s="639"/>
      <c r="I102" s="745"/>
      <c r="J102" s="743"/>
      <c r="K102" s="745"/>
      <c r="L102" s="639"/>
      <c r="M102" s="745"/>
      <c r="N102" s="743"/>
      <c r="O102" s="746"/>
      <c r="P102" s="639"/>
      <c r="Q102" s="746"/>
      <c r="R102" s="639"/>
      <c r="S102" s="639"/>
      <c r="T102" s="639"/>
      <c r="U102" s="743"/>
      <c r="V102" s="743"/>
      <c r="W102" s="743"/>
      <c r="Y102" s="74"/>
      <c r="Z102" s="61"/>
      <c r="AA102" s="61"/>
      <c r="AB102" s="61"/>
      <c r="AC102" s="75"/>
      <c r="AD102" s="188"/>
      <c r="AE102" s="75"/>
      <c r="AF102" s="75"/>
      <c r="AG102" s="274"/>
      <c r="AH102" s="274"/>
      <c r="AI102" s="176"/>
      <c r="AJ102" s="75"/>
      <c r="AK102" s="176"/>
      <c r="AL102" s="75"/>
      <c r="AM102" s="74"/>
      <c r="AN102" s="74"/>
      <c r="AO102" s="74"/>
      <c r="AP102" s="74"/>
      <c r="AQ102" s="74"/>
      <c r="AR102" s="74"/>
      <c r="AS102" s="74"/>
      <c r="AT102" s="74"/>
      <c r="AU102" s="74"/>
      <c r="AW102" s="74"/>
      <c r="AX102" s="61"/>
      <c r="AY102" s="61"/>
      <c r="AZ102" s="61"/>
      <c r="BA102" s="75"/>
      <c r="BB102" s="75"/>
      <c r="BC102" s="308"/>
      <c r="BD102" s="75"/>
      <c r="BE102" s="308"/>
      <c r="BF102" s="75"/>
      <c r="BG102" s="308"/>
      <c r="BH102" s="507"/>
      <c r="BI102" s="549"/>
      <c r="BJ102" s="75"/>
      <c r="BK102" s="549"/>
      <c r="BL102" s="75"/>
      <c r="BM102" s="549"/>
      <c r="BN102" s="75"/>
      <c r="BO102" s="75"/>
      <c r="BP102" s="75"/>
      <c r="BQ102" s="74"/>
      <c r="BR102" s="74"/>
      <c r="BS102" s="74"/>
      <c r="DS102" s="276"/>
      <c r="DT102" s="61"/>
      <c r="DU102" s="75"/>
      <c r="DV102" s="61"/>
      <c r="DW102" s="75"/>
      <c r="DX102" s="75"/>
      <c r="DY102" s="274"/>
      <c r="DZ102" s="269"/>
      <c r="EA102" s="272"/>
      <c r="EB102" s="75"/>
      <c r="EC102" s="74"/>
      <c r="ED102" s="74"/>
      <c r="EE102" s="74"/>
      <c r="EF102" s="74"/>
      <c r="EG102" s="74"/>
      <c r="EH102" s="74"/>
      <c r="EI102" s="74"/>
      <c r="EJ102" s="74"/>
      <c r="EK102" s="74"/>
      <c r="EL102" s="74"/>
      <c r="EM102" s="74"/>
      <c r="EN102" s="74"/>
      <c r="EO102" s="74"/>
      <c r="EP102" s="74"/>
      <c r="EQ102" s="276"/>
      <c r="ER102" s="61"/>
      <c r="ES102" s="75"/>
      <c r="ET102" s="61"/>
      <c r="EU102" s="75"/>
      <c r="EV102" s="75"/>
      <c r="EW102" s="274"/>
      <c r="EX102" s="269"/>
      <c r="EY102" s="272"/>
      <c r="EZ102" s="75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</row>
    <row r="103" spans="1:216" ht="20.25" customHeight="1" x14ac:dyDescent="0.25">
      <c r="A103" s="74"/>
      <c r="B103" s="61"/>
      <c r="C103" s="61"/>
      <c r="D103" s="61"/>
      <c r="E103" s="75"/>
      <c r="F103" s="75"/>
      <c r="G103" s="308"/>
      <c r="H103" s="75"/>
      <c r="I103" s="549"/>
      <c r="J103" s="74"/>
      <c r="K103" s="549"/>
      <c r="L103" s="74"/>
      <c r="M103" s="549"/>
      <c r="N103" s="101"/>
      <c r="O103" s="308"/>
      <c r="P103" s="75"/>
      <c r="Q103" s="549"/>
      <c r="R103" s="74"/>
      <c r="S103" s="74"/>
      <c r="T103" s="74"/>
      <c r="U103" s="74"/>
      <c r="V103" s="74"/>
      <c r="W103" s="74"/>
      <c r="Y103" s="74"/>
      <c r="Z103" s="61"/>
      <c r="AA103" s="61"/>
      <c r="AB103" s="61"/>
      <c r="AC103" s="75"/>
      <c r="AD103" s="188"/>
      <c r="AE103" s="75"/>
      <c r="AF103" s="75"/>
      <c r="AG103" s="274"/>
      <c r="AH103" s="274"/>
      <c r="AI103" s="176"/>
      <c r="AJ103" s="75"/>
      <c r="AK103" s="176"/>
      <c r="AL103" s="75"/>
      <c r="AM103" s="74"/>
      <c r="AN103" s="74"/>
      <c r="AO103" s="74"/>
      <c r="AP103" s="74"/>
      <c r="AQ103" s="74"/>
      <c r="AR103" s="74"/>
      <c r="AS103" s="74"/>
      <c r="AT103" s="74"/>
      <c r="AU103" s="74"/>
      <c r="AW103" s="74"/>
      <c r="AX103" s="61"/>
      <c r="AY103" s="61"/>
      <c r="AZ103" s="61"/>
      <c r="BA103" s="75"/>
      <c r="BB103" s="75"/>
      <c r="BC103" s="507"/>
      <c r="BD103" s="507"/>
      <c r="BE103" s="507"/>
      <c r="BF103" s="507"/>
      <c r="BG103" s="308"/>
      <c r="BH103" s="507"/>
      <c r="BI103" s="308"/>
      <c r="BJ103" s="507"/>
      <c r="BK103" s="507"/>
      <c r="BL103" s="507"/>
      <c r="BM103" s="549"/>
      <c r="BN103" s="75"/>
      <c r="BO103" s="308"/>
      <c r="BP103" s="507"/>
      <c r="BQ103" s="74"/>
      <c r="BR103" s="74"/>
      <c r="BS103" s="74"/>
      <c r="DS103" s="276"/>
      <c r="DT103" s="61"/>
      <c r="DU103" s="75"/>
      <c r="DV103" s="61"/>
      <c r="DW103" s="75"/>
      <c r="DX103" s="75"/>
      <c r="DY103" s="274"/>
      <c r="DZ103" s="269"/>
      <c r="EA103" s="272"/>
      <c r="EB103" s="75"/>
      <c r="EC103" s="74"/>
      <c r="ED103" s="74"/>
      <c r="EE103" s="74"/>
      <c r="EF103" s="74"/>
      <c r="EG103" s="74"/>
      <c r="EH103" s="74"/>
      <c r="EI103" s="74"/>
      <c r="EJ103" s="74"/>
      <c r="EK103" s="74"/>
      <c r="EL103" s="74"/>
      <c r="EM103" s="74"/>
      <c r="EN103" s="74"/>
      <c r="EO103" s="74"/>
      <c r="EP103" s="74"/>
      <c r="EQ103" s="276"/>
      <c r="ER103" s="61"/>
      <c r="ES103" s="75"/>
      <c r="ET103" s="61"/>
      <c r="EU103" s="75"/>
      <c r="EV103" s="75"/>
      <c r="EW103" s="274"/>
      <c r="EX103" s="269"/>
      <c r="EY103" s="272"/>
      <c r="EZ103" s="75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</row>
    <row r="104" spans="1:216" ht="39" customHeight="1" x14ac:dyDescent="0.25">
      <c r="A104" s="1077"/>
      <c r="B104" s="1077"/>
      <c r="C104" s="74"/>
      <c r="D104" s="74"/>
      <c r="E104" s="274"/>
      <c r="F104" s="274"/>
      <c r="G104" s="74"/>
      <c r="H104" s="101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Y104" s="1084" t="s">
        <v>64</v>
      </c>
      <c r="Z104" s="1084"/>
      <c r="AW104" s="1084" t="s">
        <v>64</v>
      </c>
      <c r="AX104" s="1084"/>
      <c r="AY104" s="257"/>
      <c r="AZ104" s="257"/>
      <c r="BA104" s="140"/>
      <c r="BB104" s="140"/>
      <c r="BC104" s="175"/>
      <c r="BD104" s="140"/>
      <c r="BE104" s="276"/>
      <c r="BF104" s="276"/>
      <c r="BG104" s="277"/>
      <c r="BH104" s="273"/>
      <c r="BI104" s="175"/>
      <c r="BJ104" s="140"/>
      <c r="BK104" s="276"/>
      <c r="BL104" s="276"/>
      <c r="BM104" s="276"/>
      <c r="BN104" s="276"/>
      <c r="BO104" s="276"/>
      <c r="BP104" s="276"/>
      <c r="BQ104" s="276"/>
      <c r="BR104" s="140"/>
      <c r="BS104" s="276"/>
      <c r="BU104" s="1084" t="s">
        <v>64</v>
      </c>
      <c r="BV104" s="1084"/>
      <c r="CB104" s="2"/>
      <c r="CU104" s="1084" t="s">
        <v>64</v>
      </c>
      <c r="CV104" s="1084"/>
      <c r="DB104" s="2"/>
      <c r="DS104" s="1084" t="s">
        <v>64</v>
      </c>
      <c r="DT104" s="1084"/>
      <c r="DZ104" s="2"/>
      <c r="EQ104" s="1198" t="s">
        <v>64</v>
      </c>
      <c r="ER104" s="1198"/>
      <c r="ES104" s="330"/>
      <c r="ET104" s="330"/>
      <c r="EU104" s="331"/>
      <c r="EV104" s="331"/>
      <c r="EW104" s="330"/>
      <c r="EX104" s="332"/>
      <c r="EY104" s="330"/>
      <c r="EZ104" s="330"/>
      <c r="FA104" s="330"/>
      <c r="FB104" s="330"/>
      <c r="FC104" s="330"/>
      <c r="FD104" s="330"/>
      <c r="FE104" s="330"/>
      <c r="FF104" s="330"/>
      <c r="FG104" s="330"/>
      <c r="FH104" s="330"/>
      <c r="FI104" s="330"/>
    </row>
    <row r="105" spans="1:216" ht="25.2" customHeight="1" x14ac:dyDescent="0.25">
      <c r="A105" s="1213"/>
      <c r="B105" s="1213"/>
      <c r="C105" s="74"/>
      <c r="D105" s="74"/>
      <c r="E105" s="274"/>
      <c r="F105" s="274"/>
      <c r="G105" s="74"/>
      <c r="H105" s="101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Y105" s="1209"/>
      <c r="Z105" s="1209"/>
      <c r="AW105" s="1084"/>
      <c r="AX105" s="1084"/>
      <c r="BD105" s="2"/>
      <c r="BV105" s="2"/>
      <c r="CB105" s="2"/>
      <c r="CV105" s="2"/>
      <c r="DB105" s="2"/>
      <c r="DS105" s="328"/>
      <c r="DT105" s="328"/>
      <c r="DU105" s="328"/>
      <c r="DV105" s="328"/>
      <c r="DW105" s="328"/>
      <c r="DX105" s="328"/>
      <c r="DY105" s="328"/>
      <c r="DZ105" s="328"/>
      <c r="EA105" s="328"/>
      <c r="EB105" s="328"/>
      <c r="EC105" s="328"/>
      <c r="ED105" s="328"/>
      <c r="EE105" s="328"/>
      <c r="EF105" s="328"/>
      <c r="EG105" s="328"/>
      <c r="EH105" s="328"/>
      <c r="EI105" s="328"/>
      <c r="EJ105" s="328"/>
      <c r="EK105" s="328"/>
      <c r="EL105" s="328"/>
      <c r="EM105" s="328"/>
      <c r="EN105" s="328"/>
      <c r="EO105" s="328"/>
      <c r="EP105" s="328"/>
      <c r="EQ105" s="330"/>
      <c r="ER105" s="330"/>
      <c r="ES105" s="330"/>
      <c r="ET105" s="330"/>
      <c r="EU105" s="331"/>
      <c r="EV105" s="331"/>
      <c r="EW105" s="330"/>
      <c r="EX105" s="330"/>
      <c r="EY105" s="330"/>
      <c r="EZ105" s="330"/>
      <c r="FA105" s="330"/>
      <c r="FB105" s="330"/>
      <c r="FC105" s="330"/>
      <c r="FD105" s="330"/>
      <c r="FE105" s="330"/>
      <c r="FF105" s="330"/>
      <c r="FG105" s="330"/>
      <c r="FH105" s="330"/>
      <c r="FI105" s="330"/>
      <c r="FJ105" s="328"/>
    </row>
    <row r="106" spans="1:216" ht="19.5" customHeight="1" x14ac:dyDescent="0.25">
      <c r="A106" s="1231"/>
      <c r="B106" s="1231"/>
      <c r="C106" s="1231"/>
      <c r="D106" s="1231"/>
      <c r="E106" s="1231"/>
      <c r="F106" s="1231"/>
      <c r="G106" s="1231"/>
      <c r="H106" s="1231"/>
      <c r="I106" s="1231"/>
      <c r="J106" s="1231"/>
      <c r="K106" s="1231"/>
      <c r="L106" s="1231"/>
      <c r="M106" s="1231"/>
      <c r="N106" s="1231"/>
      <c r="O106" s="1231"/>
      <c r="P106" s="1231"/>
      <c r="Q106" s="1231"/>
      <c r="R106" s="1231"/>
      <c r="S106" s="1231"/>
      <c r="T106" s="1231"/>
      <c r="U106" s="1231"/>
      <c r="V106" s="1231"/>
      <c r="W106" s="1231"/>
      <c r="Y106" s="1128" t="s">
        <v>0</v>
      </c>
      <c r="Z106" s="1128"/>
      <c r="AA106" s="1128"/>
      <c r="AB106" s="1128"/>
      <c r="AC106" s="1128"/>
      <c r="AD106" s="1128"/>
      <c r="AE106" s="1128"/>
      <c r="AF106" s="1128"/>
      <c r="AG106" s="1128"/>
      <c r="AH106" s="1128"/>
      <c r="AI106" s="1128"/>
      <c r="AJ106" s="1128"/>
      <c r="AK106" s="1128"/>
      <c r="AL106" s="1128"/>
      <c r="AM106" s="1128"/>
      <c r="AN106" s="1128"/>
      <c r="AO106" s="1128"/>
      <c r="AP106" s="1128"/>
      <c r="AQ106" s="1128"/>
      <c r="AR106" s="1128"/>
      <c r="AS106" s="1128"/>
      <c r="AT106" s="1128"/>
      <c r="AU106" s="1128"/>
      <c r="AW106" s="1128" t="s">
        <v>0</v>
      </c>
      <c r="AX106" s="1128"/>
      <c r="AY106" s="1128"/>
      <c r="AZ106" s="1128"/>
      <c r="BA106" s="1128"/>
      <c r="BB106" s="1128"/>
      <c r="BC106" s="1128"/>
      <c r="BD106" s="1128"/>
      <c r="BE106" s="1128"/>
      <c r="BF106" s="1128"/>
      <c r="BG106" s="1128"/>
      <c r="BH106" s="1128"/>
      <c r="BI106" s="1128"/>
      <c r="BJ106" s="1128"/>
      <c r="BK106" s="1128"/>
      <c r="BL106" s="1128"/>
      <c r="BM106" s="1128"/>
      <c r="BN106" s="1128"/>
      <c r="BO106" s="1128"/>
      <c r="BP106" s="1128"/>
      <c r="BQ106" s="1128"/>
      <c r="BR106" s="1128"/>
      <c r="BS106" s="1128"/>
      <c r="BU106" s="1128" t="s">
        <v>0</v>
      </c>
      <c r="BV106" s="1128"/>
      <c r="BW106" s="1128"/>
      <c r="BX106" s="1128"/>
      <c r="BY106" s="1128"/>
      <c r="BZ106" s="1128"/>
      <c r="CA106" s="1128"/>
      <c r="CB106" s="1128"/>
      <c r="CC106" s="1128"/>
      <c r="CD106" s="1128"/>
      <c r="CE106" s="1128"/>
      <c r="CF106" s="1128"/>
      <c r="CG106" s="1128"/>
      <c r="CH106" s="1128"/>
      <c r="CI106" s="1128"/>
      <c r="CJ106" s="1128"/>
      <c r="CK106" s="1128"/>
      <c r="CL106" s="1128"/>
      <c r="CM106" s="1128"/>
      <c r="CN106" s="1128"/>
      <c r="CO106" s="1128"/>
      <c r="CP106" s="1128"/>
      <c r="CQ106" s="1128"/>
      <c r="CR106" s="1128"/>
      <c r="CS106" s="1128"/>
      <c r="CU106" s="1128" t="s">
        <v>0</v>
      </c>
      <c r="CV106" s="1128"/>
      <c r="CW106" s="1128"/>
      <c r="CX106" s="1128"/>
      <c r="CY106" s="1128"/>
      <c r="CZ106" s="1128"/>
      <c r="DA106" s="1128"/>
      <c r="DB106" s="1128"/>
      <c r="DC106" s="1128"/>
      <c r="DD106" s="1128"/>
      <c r="DE106" s="1128"/>
      <c r="DF106" s="1128"/>
      <c r="DG106" s="1128"/>
      <c r="DH106" s="1128"/>
      <c r="DI106" s="1128"/>
      <c r="DJ106" s="1128"/>
      <c r="DK106" s="1128"/>
      <c r="DL106" s="1128"/>
      <c r="DM106" s="1128"/>
      <c r="DN106" s="1128"/>
      <c r="DO106" s="1128"/>
      <c r="DP106" s="1128"/>
      <c r="DQ106" s="1128"/>
      <c r="DS106" s="1128" t="s">
        <v>0</v>
      </c>
      <c r="DT106" s="1128"/>
      <c r="DU106" s="1128"/>
      <c r="DV106" s="1128"/>
      <c r="DW106" s="1128"/>
      <c r="DX106" s="1128"/>
      <c r="DY106" s="1128"/>
      <c r="DZ106" s="1128"/>
      <c r="EA106" s="1128"/>
      <c r="EB106" s="1128"/>
      <c r="EC106" s="1128"/>
      <c r="ED106" s="1128"/>
      <c r="EE106" s="1128"/>
      <c r="EF106" s="1128"/>
      <c r="EG106" s="1128"/>
      <c r="EH106" s="1128"/>
      <c r="EI106" s="1128"/>
      <c r="EJ106" s="1128"/>
      <c r="EK106" s="1128"/>
      <c r="EL106" s="1128"/>
      <c r="EM106" s="1128"/>
      <c r="EN106" s="1128"/>
      <c r="EO106" s="1128"/>
      <c r="EP106" s="72"/>
      <c r="EQ106" s="1199" t="s">
        <v>100</v>
      </c>
      <c r="ER106" s="1199"/>
      <c r="ES106" s="1199"/>
      <c r="ET106" s="1199"/>
      <c r="EU106" s="1199"/>
      <c r="EV106" s="1199"/>
      <c r="EW106" s="1199"/>
      <c r="EX106" s="1199"/>
      <c r="EY106" s="1199"/>
      <c r="EZ106" s="1199"/>
      <c r="FA106" s="1199"/>
      <c r="FB106" s="1199"/>
      <c r="FC106" s="1199"/>
      <c r="FD106" s="1199"/>
      <c r="FE106" s="1199"/>
      <c r="FF106" s="1199"/>
      <c r="FG106" s="1199"/>
      <c r="FH106" s="1199"/>
      <c r="FI106" s="1199"/>
      <c r="FJ106" s="72"/>
    </row>
    <row r="107" spans="1:216" ht="15" customHeight="1" x14ac:dyDescent="0.25">
      <c r="A107" s="74"/>
      <c r="B107" s="101"/>
      <c r="C107" s="74"/>
      <c r="D107" s="74"/>
      <c r="E107" s="274"/>
      <c r="F107" s="274"/>
      <c r="G107" s="74"/>
      <c r="H107" s="101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AX107" s="2"/>
      <c r="BD107" s="2"/>
      <c r="BV107" s="2"/>
      <c r="CB107" s="2"/>
      <c r="CV107" s="2"/>
      <c r="DB107" s="2"/>
      <c r="EQ107" s="330"/>
      <c r="ER107" s="332"/>
      <c r="ES107" s="330"/>
      <c r="ET107" s="330"/>
      <c r="EU107" s="331"/>
      <c r="EV107" s="331"/>
      <c r="EW107" s="330"/>
      <c r="EX107" s="332"/>
      <c r="EY107" s="330"/>
      <c r="EZ107" s="330"/>
      <c r="FA107" s="330"/>
      <c r="FB107" s="330"/>
      <c r="FC107" s="330"/>
      <c r="FD107" s="330"/>
      <c r="FE107" s="330"/>
      <c r="FF107" s="330"/>
      <c r="FG107" s="330"/>
      <c r="FH107" s="330"/>
      <c r="FI107" s="330"/>
    </row>
    <row r="108" spans="1:216" s="382" customFormat="1" ht="18" customHeight="1" x14ac:dyDescent="0.25">
      <c r="A108" s="555"/>
      <c r="B108" s="554"/>
      <c r="C108" s="276"/>
      <c r="D108" s="276"/>
      <c r="E108" s="554"/>
      <c r="F108" s="554"/>
      <c r="G108" s="276"/>
      <c r="H108" s="276"/>
      <c r="I108" s="276"/>
      <c r="J108" s="276"/>
      <c r="K108" s="276"/>
      <c r="L108" s="276"/>
      <c r="M108" s="276"/>
      <c r="N108" s="276"/>
      <c r="O108" s="276"/>
      <c r="P108" s="276"/>
      <c r="Q108" s="276"/>
      <c r="R108" s="276"/>
      <c r="S108" s="276"/>
      <c r="T108" s="276"/>
      <c r="U108" s="277"/>
      <c r="V108" s="276"/>
      <c r="W108" s="276"/>
      <c r="Y108" s="71"/>
      <c r="Z108" s="63" t="s">
        <v>86</v>
      </c>
      <c r="AA108" s="382" t="s">
        <v>129</v>
      </c>
      <c r="AC108" s="63"/>
      <c r="AD108" s="382" t="s">
        <v>87</v>
      </c>
      <c r="AE108" s="382" t="s">
        <v>90</v>
      </c>
      <c r="AG108" s="63"/>
      <c r="AH108" s="63"/>
      <c r="AL108" s="382" t="s">
        <v>88</v>
      </c>
      <c r="AS108" s="551">
        <v>55</v>
      </c>
      <c r="AT108" s="382" t="s">
        <v>89</v>
      </c>
      <c r="AW108" s="71"/>
      <c r="AX108" s="63" t="s">
        <v>86</v>
      </c>
      <c r="AY108" s="382" t="s">
        <v>95</v>
      </c>
      <c r="BA108" s="63"/>
      <c r="BB108" s="63" t="s">
        <v>87</v>
      </c>
      <c r="BC108" s="382" t="s">
        <v>90</v>
      </c>
      <c r="BJ108" s="382" t="s">
        <v>88</v>
      </c>
      <c r="BQ108" s="551">
        <v>70</v>
      </c>
      <c r="BR108" s="382" t="s">
        <v>89</v>
      </c>
      <c r="BU108" s="71"/>
      <c r="BV108" s="63" t="s">
        <v>86</v>
      </c>
      <c r="BW108" s="382" t="s">
        <v>92</v>
      </c>
      <c r="BY108" s="63"/>
      <c r="BZ108" s="63" t="s">
        <v>87</v>
      </c>
      <c r="CA108" s="382" t="s">
        <v>90</v>
      </c>
      <c r="CH108" s="382" t="s">
        <v>88</v>
      </c>
      <c r="CQ108" s="383" t="s">
        <v>339</v>
      </c>
      <c r="CR108" s="382" t="s">
        <v>89</v>
      </c>
      <c r="CU108" s="71"/>
      <c r="CV108" s="63" t="s">
        <v>86</v>
      </c>
      <c r="CW108" s="382" t="s">
        <v>93</v>
      </c>
      <c r="CY108" s="63"/>
      <c r="CZ108" s="63" t="s">
        <v>87</v>
      </c>
      <c r="DA108" s="382" t="s">
        <v>90</v>
      </c>
      <c r="DH108" s="382" t="s">
        <v>88</v>
      </c>
      <c r="DO108" s="383" t="s">
        <v>355</v>
      </c>
      <c r="DP108" s="382" t="s">
        <v>89</v>
      </c>
      <c r="DS108" s="71"/>
      <c r="DT108" s="63" t="s">
        <v>86</v>
      </c>
      <c r="DU108" s="63" t="s">
        <v>94</v>
      </c>
      <c r="DW108" s="63"/>
      <c r="DX108" s="63" t="s">
        <v>87</v>
      </c>
      <c r="DY108" s="382" t="s">
        <v>90</v>
      </c>
      <c r="EF108" s="382" t="s">
        <v>88</v>
      </c>
      <c r="EM108" s="386" t="s">
        <v>337</v>
      </c>
      <c r="EN108" s="382" t="s">
        <v>89</v>
      </c>
      <c r="EQ108" s="333"/>
      <c r="ER108" s="334" t="s">
        <v>86</v>
      </c>
      <c r="ES108" s="387" t="s">
        <v>129</v>
      </c>
      <c r="ET108" s="387"/>
      <c r="EU108" s="334"/>
      <c r="EV108" s="334" t="s">
        <v>87</v>
      </c>
      <c r="EW108" s="387" t="s">
        <v>91</v>
      </c>
      <c r="EX108" s="387"/>
      <c r="EY108" s="387"/>
      <c r="EZ108" s="387"/>
      <c r="FA108" s="387"/>
      <c r="FB108" s="387"/>
      <c r="FC108" s="387"/>
      <c r="FD108" s="387" t="s">
        <v>88</v>
      </c>
      <c r="FE108" s="387"/>
      <c r="FF108" s="387"/>
      <c r="FG108" s="334" t="s">
        <v>50</v>
      </c>
      <c r="FH108" s="387"/>
      <c r="FI108" s="387"/>
      <c r="FO108" s="63"/>
      <c r="FP108" s="63"/>
      <c r="GI108" s="63"/>
      <c r="GJ108" s="63"/>
      <c r="HG108" s="63"/>
      <c r="HH108" s="63"/>
    </row>
    <row r="109" spans="1:216" ht="15" customHeight="1" thickBot="1" x14ac:dyDescent="0.3">
      <c r="A109" s="74"/>
      <c r="B109" s="101"/>
      <c r="C109" s="74"/>
      <c r="D109" s="74"/>
      <c r="E109" s="274"/>
      <c r="F109" s="274"/>
      <c r="G109" s="74"/>
      <c r="H109" s="101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AX109" s="2"/>
      <c r="BD109" s="2"/>
      <c r="BV109" s="2"/>
      <c r="CB109" s="2"/>
      <c r="CV109" s="2"/>
      <c r="DB109" s="2"/>
      <c r="EQ109" s="330"/>
      <c r="ER109" s="332"/>
      <c r="ES109" s="330"/>
      <c r="ET109" s="330"/>
      <c r="EU109" s="331"/>
      <c r="EV109" s="331"/>
      <c r="EW109" s="330"/>
      <c r="EX109" s="332"/>
      <c r="EY109" s="330"/>
      <c r="EZ109" s="330"/>
      <c r="FA109" s="330"/>
      <c r="FB109" s="330"/>
      <c r="FC109" s="330"/>
      <c r="FD109" s="330"/>
      <c r="FE109" s="330"/>
      <c r="FF109" s="330"/>
      <c r="FG109" s="330"/>
      <c r="FH109" s="330"/>
      <c r="FI109" s="330"/>
    </row>
    <row r="110" spans="1:216" ht="15.6" customHeight="1" thickTop="1" x14ac:dyDescent="0.25">
      <c r="A110" s="1213"/>
      <c r="B110" s="554"/>
      <c r="C110" s="1214"/>
      <c r="D110" s="1213"/>
      <c r="E110" s="1215"/>
      <c r="F110" s="1215"/>
      <c r="G110" s="1213"/>
      <c r="H110" s="1075"/>
      <c r="I110" s="1075"/>
      <c r="J110" s="1075"/>
      <c r="K110" s="1075"/>
      <c r="L110" s="1075"/>
      <c r="M110" s="1075"/>
      <c r="N110" s="1075"/>
      <c r="O110" s="1075"/>
      <c r="P110" s="1075"/>
      <c r="Q110" s="188"/>
      <c r="R110" s="188"/>
      <c r="S110" s="188"/>
      <c r="T110" s="188"/>
      <c r="U110" s="1214"/>
      <c r="V110" s="1214"/>
      <c r="W110" s="1214"/>
      <c r="Y110" s="1129" t="s">
        <v>1</v>
      </c>
      <c r="Z110" s="78"/>
      <c r="AA110" s="1132" t="s">
        <v>3</v>
      </c>
      <c r="AB110" s="1135" t="s">
        <v>4</v>
      </c>
      <c r="AC110" s="1138" t="s">
        <v>5</v>
      </c>
      <c r="AD110" s="1205" t="s">
        <v>6</v>
      </c>
      <c r="AE110" s="1141" t="s">
        <v>9</v>
      </c>
      <c r="AF110" s="1142"/>
      <c r="AG110" s="1142"/>
      <c r="AH110" s="1142"/>
      <c r="AI110" s="1142"/>
      <c r="AJ110" s="1142"/>
      <c r="AK110" s="1142"/>
      <c r="AL110" s="1142"/>
      <c r="AM110" s="1142"/>
      <c r="AN110" s="1142"/>
      <c r="AO110" s="1142"/>
      <c r="AP110" s="1142"/>
      <c r="AQ110" s="1142"/>
      <c r="AR110" s="1143"/>
      <c r="AS110" s="1132" t="s">
        <v>7</v>
      </c>
      <c r="AT110" s="1132" t="s">
        <v>12</v>
      </c>
      <c r="AU110" s="1146" t="s">
        <v>8</v>
      </c>
      <c r="AW110" s="1129" t="s">
        <v>1</v>
      </c>
      <c r="AX110" s="78"/>
      <c r="AY110" s="1132" t="s">
        <v>3</v>
      </c>
      <c r="AZ110" s="1135" t="s">
        <v>4</v>
      </c>
      <c r="BA110" s="1138" t="s">
        <v>5</v>
      </c>
      <c r="BB110" s="1138" t="s">
        <v>6</v>
      </c>
      <c r="BC110" s="1141" t="s">
        <v>9</v>
      </c>
      <c r="BD110" s="1142"/>
      <c r="BE110" s="1142"/>
      <c r="BF110" s="1142"/>
      <c r="BG110" s="1142"/>
      <c r="BH110" s="1142"/>
      <c r="BI110" s="1142"/>
      <c r="BJ110" s="1142"/>
      <c r="BK110" s="1142"/>
      <c r="BL110" s="1142"/>
      <c r="BM110" s="1142"/>
      <c r="BN110" s="1142"/>
      <c r="BO110" s="1142"/>
      <c r="BP110" s="1143"/>
      <c r="BQ110" s="1132" t="s">
        <v>7</v>
      </c>
      <c r="BR110" s="1132" t="s">
        <v>12</v>
      </c>
      <c r="BS110" s="1146" t="s">
        <v>8</v>
      </c>
      <c r="BU110" s="1129" t="s">
        <v>1</v>
      </c>
      <c r="BV110" s="78"/>
      <c r="BW110" s="1132" t="s">
        <v>3</v>
      </c>
      <c r="BX110" s="1135" t="s">
        <v>4</v>
      </c>
      <c r="BY110" s="1138" t="s">
        <v>5</v>
      </c>
      <c r="BZ110" s="1138" t="s">
        <v>6</v>
      </c>
      <c r="CA110" s="1141" t="s">
        <v>9</v>
      </c>
      <c r="CB110" s="1142"/>
      <c r="CC110" s="1142"/>
      <c r="CD110" s="1142"/>
      <c r="CE110" s="1142"/>
      <c r="CF110" s="1142"/>
      <c r="CG110" s="1142"/>
      <c r="CH110" s="1142"/>
      <c r="CI110" s="1142"/>
      <c r="CJ110" s="1142"/>
      <c r="CK110" s="1142"/>
      <c r="CL110" s="1142"/>
      <c r="CM110" s="1142"/>
      <c r="CN110" s="1142"/>
      <c r="CO110" s="1142"/>
      <c r="CP110" s="1143"/>
      <c r="CQ110" s="1132" t="s">
        <v>7</v>
      </c>
      <c r="CR110" s="1132" t="s">
        <v>12</v>
      </c>
      <c r="CS110" s="1146" t="s">
        <v>8</v>
      </c>
      <c r="CU110" s="1129" t="s">
        <v>1</v>
      </c>
      <c r="CV110" s="78"/>
      <c r="CW110" s="1132" t="s">
        <v>3</v>
      </c>
      <c r="CX110" s="1135" t="s">
        <v>4</v>
      </c>
      <c r="CY110" s="1138" t="s">
        <v>5</v>
      </c>
      <c r="CZ110" s="1138" t="s">
        <v>6</v>
      </c>
      <c r="DA110" s="1141" t="s">
        <v>9</v>
      </c>
      <c r="DB110" s="1142"/>
      <c r="DC110" s="1142"/>
      <c r="DD110" s="1142"/>
      <c r="DE110" s="1142"/>
      <c r="DF110" s="1142"/>
      <c r="DG110" s="1142"/>
      <c r="DH110" s="1142"/>
      <c r="DI110" s="1142"/>
      <c r="DJ110" s="1142"/>
      <c r="DK110" s="1142"/>
      <c r="DL110" s="1142"/>
      <c r="DM110" s="1142"/>
      <c r="DN110" s="1143"/>
      <c r="DO110" s="1132" t="s">
        <v>7</v>
      </c>
      <c r="DP110" s="1132" t="s">
        <v>12</v>
      </c>
      <c r="DQ110" s="1146" t="s">
        <v>8</v>
      </c>
      <c r="DS110" s="1177" t="s">
        <v>1</v>
      </c>
      <c r="DT110" s="78"/>
      <c r="DU110" s="1180" t="s">
        <v>3</v>
      </c>
      <c r="DV110" s="1183" t="s">
        <v>4</v>
      </c>
      <c r="DW110" s="1186" t="s">
        <v>5</v>
      </c>
      <c r="DX110" s="1186" t="s">
        <v>6</v>
      </c>
      <c r="DY110" s="1189" t="s">
        <v>9</v>
      </c>
      <c r="DZ110" s="1190"/>
      <c r="EA110" s="1190"/>
      <c r="EB110" s="1190"/>
      <c r="EC110" s="1190"/>
      <c r="ED110" s="1190"/>
      <c r="EE110" s="1190"/>
      <c r="EF110" s="1190"/>
      <c r="EG110" s="1190"/>
      <c r="EH110" s="1190"/>
      <c r="EI110" s="1190"/>
      <c r="EJ110" s="1190"/>
      <c r="EK110" s="1190"/>
      <c r="EL110" s="1191"/>
      <c r="EM110" s="1180" t="s">
        <v>7</v>
      </c>
      <c r="EN110" s="1180" t="s">
        <v>12</v>
      </c>
      <c r="EO110" s="1174" t="s">
        <v>8</v>
      </c>
      <c r="EP110" s="73"/>
      <c r="EQ110" s="1171" t="s">
        <v>1</v>
      </c>
      <c r="ER110" s="335"/>
      <c r="ES110" s="1165" t="s">
        <v>3</v>
      </c>
      <c r="ET110" s="1200" t="s">
        <v>4</v>
      </c>
      <c r="EU110" s="1158" t="s">
        <v>5</v>
      </c>
      <c r="EV110" s="1158" t="s">
        <v>6</v>
      </c>
      <c r="EW110" s="1168" t="s">
        <v>9</v>
      </c>
      <c r="EX110" s="1169"/>
      <c r="EY110" s="1169"/>
      <c r="EZ110" s="1169"/>
      <c r="FA110" s="1169"/>
      <c r="FB110" s="1169"/>
      <c r="FC110" s="1169"/>
      <c r="FD110" s="1169"/>
      <c r="FE110" s="1169"/>
      <c r="FF110" s="1170"/>
      <c r="FG110" s="1165" t="s">
        <v>7</v>
      </c>
      <c r="FH110" s="1165" t="s">
        <v>12</v>
      </c>
      <c r="FI110" s="1192" t="s">
        <v>8</v>
      </c>
      <c r="FJ110" s="73"/>
    </row>
    <row r="111" spans="1:216" ht="34.5" customHeight="1" x14ac:dyDescent="0.25">
      <c r="A111" s="1213"/>
      <c r="B111" s="554"/>
      <c r="C111" s="1077"/>
      <c r="D111" s="1213"/>
      <c r="E111" s="1215"/>
      <c r="F111" s="1215"/>
      <c r="G111" s="1216"/>
      <c r="H111" s="1216"/>
      <c r="I111" s="1216"/>
      <c r="J111" s="1216"/>
      <c r="K111" s="1216"/>
      <c r="L111" s="1216"/>
      <c r="M111" s="1216"/>
      <c r="N111" s="1216"/>
      <c r="O111" s="1232"/>
      <c r="P111" s="1232"/>
      <c r="Q111" s="593"/>
      <c r="R111" s="593"/>
      <c r="S111" s="593"/>
      <c r="T111" s="593"/>
      <c r="U111" s="1214"/>
      <c r="V111" s="1214"/>
      <c r="W111" s="1214"/>
      <c r="Y111" s="1130"/>
      <c r="Z111" s="79" t="s">
        <v>2</v>
      </c>
      <c r="AA111" s="1133"/>
      <c r="AB111" s="1136"/>
      <c r="AC111" s="1139"/>
      <c r="AD111" s="1206"/>
      <c r="AE111" s="1154" t="s">
        <v>132</v>
      </c>
      <c r="AF111" s="1154"/>
      <c r="AG111" s="1195" t="s">
        <v>440</v>
      </c>
      <c r="AH111" s="1196"/>
      <c r="AI111" s="1195" t="s">
        <v>1017</v>
      </c>
      <c r="AJ111" s="1196"/>
      <c r="AK111" s="1195" t="s">
        <v>1098</v>
      </c>
      <c r="AL111" s="1196"/>
      <c r="AM111" s="1195"/>
      <c r="AN111" s="1196"/>
      <c r="AO111" s="1195"/>
      <c r="AP111" s="1196"/>
      <c r="AQ111" s="1195"/>
      <c r="AR111" s="1196"/>
      <c r="AS111" s="1144"/>
      <c r="AT111" s="1144"/>
      <c r="AU111" s="1147"/>
      <c r="AW111" s="1130"/>
      <c r="AX111" s="79" t="s">
        <v>2</v>
      </c>
      <c r="AY111" s="1133"/>
      <c r="AZ111" s="1136"/>
      <c r="BA111" s="1139"/>
      <c r="BB111" s="1139"/>
      <c r="BC111" s="1155" t="s">
        <v>132</v>
      </c>
      <c r="BD111" s="1156"/>
      <c r="BE111" s="1195" t="s">
        <v>440</v>
      </c>
      <c r="BF111" s="1196"/>
      <c r="BG111" s="1195" t="s">
        <v>1017</v>
      </c>
      <c r="BH111" s="1196"/>
      <c r="BI111" s="1195"/>
      <c r="BJ111" s="1196"/>
      <c r="BK111" s="1195"/>
      <c r="BL111" s="1196"/>
      <c r="BM111" s="1195"/>
      <c r="BN111" s="1196"/>
      <c r="BO111" s="1195"/>
      <c r="BP111" s="1196"/>
      <c r="BQ111" s="1144"/>
      <c r="BR111" s="1144"/>
      <c r="BS111" s="1147"/>
      <c r="BU111" s="1130"/>
      <c r="BV111" s="79" t="s">
        <v>2</v>
      </c>
      <c r="BW111" s="1133"/>
      <c r="BX111" s="1136"/>
      <c r="BY111" s="1139"/>
      <c r="BZ111" s="1139"/>
      <c r="CA111" s="1195" t="s">
        <v>617</v>
      </c>
      <c r="CB111" s="1196"/>
      <c r="CC111" s="1211" t="s">
        <v>132</v>
      </c>
      <c r="CD111" s="1212"/>
      <c r="CE111" s="1151" t="s">
        <v>440</v>
      </c>
      <c r="CF111" s="1152"/>
      <c r="CG111" s="1151" t="s">
        <v>933</v>
      </c>
      <c r="CH111" s="1152"/>
      <c r="CI111" s="1149" t="s">
        <v>408</v>
      </c>
      <c r="CJ111" s="1150"/>
      <c r="CK111" s="1195" t="s">
        <v>1017</v>
      </c>
      <c r="CL111" s="1196"/>
      <c r="CM111" s="1195" t="s">
        <v>1098</v>
      </c>
      <c r="CN111" s="1196"/>
      <c r="CO111" s="1195"/>
      <c r="CP111" s="1196"/>
      <c r="CQ111" s="1144"/>
      <c r="CR111" s="1144"/>
      <c r="CS111" s="1147"/>
      <c r="CU111" s="1130"/>
      <c r="CV111" s="79" t="s">
        <v>2</v>
      </c>
      <c r="CW111" s="1133"/>
      <c r="CX111" s="1136"/>
      <c r="CY111" s="1139"/>
      <c r="CZ111" s="1139"/>
      <c r="DA111" s="1197" t="s">
        <v>617</v>
      </c>
      <c r="DB111" s="1197"/>
      <c r="DC111" s="1195" t="s">
        <v>440</v>
      </c>
      <c r="DD111" s="1196"/>
      <c r="DE111" s="1149" t="s">
        <v>408</v>
      </c>
      <c r="DF111" s="1150"/>
      <c r="DG111" s="1195" t="s">
        <v>1098</v>
      </c>
      <c r="DH111" s="1196"/>
      <c r="DI111" s="1149"/>
      <c r="DJ111" s="1150"/>
      <c r="DK111" s="1195"/>
      <c r="DL111" s="1196"/>
      <c r="DM111" s="1195"/>
      <c r="DN111" s="1196"/>
      <c r="DO111" s="1144"/>
      <c r="DP111" s="1144"/>
      <c r="DQ111" s="1147"/>
      <c r="DS111" s="1178"/>
      <c r="DT111" s="79" t="s">
        <v>2</v>
      </c>
      <c r="DU111" s="1181"/>
      <c r="DV111" s="1184"/>
      <c r="DW111" s="1187"/>
      <c r="DX111" s="1187"/>
      <c r="DY111" s="1149" t="s">
        <v>617</v>
      </c>
      <c r="DZ111" s="1150"/>
      <c r="EA111" s="1149" t="s">
        <v>460</v>
      </c>
      <c r="EB111" s="1150"/>
      <c r="EC111" s="1195" t="s">
        <v>934</v>
      </c>
      <c r="ED111" s="1196"/>
      <c r="EE111" s="1155" t="s">
        <v>329</v>
      </c>
      <c r="EF111" s="1156"/>
      <c r="EG111" s="1155"/>
      <c r="EH111" s="1156"/>
      <c r="EI111" s="1155"/>
      <c r="EJ111" s="1156"/>
      <c r="EK111" s="1155"/>
      <c r="EL111" s="1156"/>
      <c r="EM111" s="1181"/>
      <c r="EN111" s="1181"/>
      <c r="EO111" s="1175"/>
      <c r="EP111" s="73"/>
      <c r="EQ111" s="1172"/>
      <c r="ER111" s="336" t="s">
        <v>2</v>
      </c>
      <c r="ES111" s="1166"/>
      <c r="ET111" s="1201"/>
      <c r="EU111" s="1159"/>
      <c r="EV111" s="1159"/>
      <c r="EW111" s="1161" t="s">
        <v>132</v>
      </c>
      <c r="EX111" s="1162"/>
      <c r="EY111" s="1161" t="s">
        <v>440</v>
      </c>
      <c r="EZ111" s="1162"/>
      <c r="FA111" s="1161" t="s">
        <v>1017</v>
      </c>
      <c r="FB111" s="1162"/>
      <c r="FC111" s="1163"/>
      <c r="FD111" s="1164"/>
      <c r="FE111" s="1161"/>
      <c r="FF111" s="1162"/>
      <c r="FG111" s="1166"/>
      <c r="FH111" s="1166"/>
      <c r="FI111" s="1193"/>
      <c r="FJ111" s="73"/>
    </row>
    <row r="112" spans="1:216" ht="15.6" customHeight="1" thickBot="1" x14ac:dyDescent="0.3">
      <c r="A112" s="1213"/>
      <c r="B112" s="554"/>
      <c r="C112" s="1077"/>
      <c r="D112" s="1213"/>
      <c r="E112" s="1215"/>
      <c r="F112" s="1215"/>
      <c r="G112" s="554"/>
      <c r="H112" s="554"/>
      <c r="I112" s="554"/>
      <c r="J112" s="554"/>
      <c r="K112" s="554"/>
      <c r="L112" s="274"/>
      <c r="M112" s="274"/>
      <c r="N112" s="274"/>
      <c r="O112" s="274"/>
      <c r="P112" s="274"/>
      <c r="Q112" s="274"/>
      <c r="R112" s="274"/>
      <c r="S112" s="274"/>
      <c r="T112" s="274"/>
      <c r="U112" s="1214"/>
      <c r="V112" s="1214"/>
      <c r="W112" s="1214"/>
      <c r="Y112" s="1131"/>
      <c r="Z112" s="80"/>
      <c r="AA112" s="1134"/>
      <c r="AB112" s="1137"/>
      <c r="AC112" s="1140"/>
      <c r="AD112" s="1207"/>
      <c r="AE112" s="5" t="s">
        <v>10</v>
      </c>
      <c r="AF112" s="5" t="s">
        <v>11</v>
      </c>
      <c r="AG112" s="5" t="s">
        <v>10</v>
      </c>
      <c r="AH112" s="5" t="s">
        <v>11</v>
      </c>
      <c r="AI112" s="5" t="s">
        <v>10</v>
      </c>
      <c r="AJ112" s="89" t="s">
        <v>11</v>
      </c>
      <c r="AK112" s="89" t="s">
        <v>10</v>
      </c>
      <c r="AL112" s="89" t="s">
        <v>11</v>
      </c>
      <c r="AM112" s="89" t="s">
        <v>10</v>
      </c>
      <c r="AN112" s="89" t="s">
        <v>11</v>
      </c>
      <c r="AO112" s="89" t="s">
        <v>10</v>
      </c>
      <c r="AP112" s="89" t="s">
        <v>11</v>
      </c>
      <c r="AQ112" s="89" t="s">
        <v>10</v>
      </c>
      <c r="AR112" s="89" t="s">
        <v>11</v>
      </c>
      <c r="AS112" s="1145"/>
      <c r="AT112" s="1145"/>
      <c r="AU112" s="1148"/>
      <c r="AW112" s="1131"/>
      <c r="AX112" s="80"/>
      <c r="AY112" s="1134"/>
      <c r="AZ112" s="1137"/>
      <c r="BA112" s="1140"/>
      <c r="BB112" s="1140"/>
      <c r="BC112" s="5" t="s">
        <v>10</v>
      </c>
      <c r="BD112" s="5" t="s">
        <v>11</v>
      </c>
      <c r="BE112" s="89" t="s">
        <v>10</v>
      </c>
      <c r="BF112" s="5" t="s">
        <v>11</v>
      </c>
      <c r="BG112" s="5" t="s">
        <v>10</v>
      </c>
      <c r="BH112" s="89" t="s">
        <v>11</v>
      </c>
      <c r="BI112" s="89" t="s">
        <v>10</v>
      </c>
      <c r="BJ112" s="89" t="s">
        <v>11</v>
      </c>
      <c r="BK112" s="89" t="s">
        <v>10</v>
      </c>
      <c r="BL112" s="89" t="s">
        <v>11</v>
      </c>
      <c r="BM112" s="89" t="s">
        <v>10</v>
      </c>
      <c r="BN112" s="89" t="s">
        <v>11</v>
      </c>
      <c r="BO112" s="89" t="s">
        <v>10</v>
      </c>
      <c r="BP112" s="89" t="s">
        <v>11</v>
      </c>
      <c r="BQ112" s="1145"/>
      <c r="BR112" s="1145"/>
      <c r="BS112" s="1148"/>
      <c r="BU112" s="1131"/>
      <c r="BV112" s="80"/>
      <c r="BW112" s="1134"/>
      <c r="BX112" s="1137"/>
      <c r="BY112" s="1140"/>
      <c r="BZ112" s="1140"/>
      <c r="CA112" s="5" t="s">
        <v>10</v>
      </c>
      <c r="CB112" s="5" t="s">
        <v>11</v>
      </c>
      <c r="CC112" s="5"/>
      <c r="CD112" s="5"/>
      <c r="CE112" s="5" t="s">
        <v>10</v>
      </c>
      <c r="CF112" s="89" t="s">
        <v>11</v>
      </c>
      <c r="CG112" s="89" t="s">
        <v>10</v>
      </c>
      <c r="CH112" s="89" t="s">
        <v>11</v>
      </c>
      <c r="CI112" s="89" t="s">
        <v>10</v>
      </c>
      <c r="CJ112" s="89" t="s">
        <v>11</v>
      </c>
      <c r="CK112" s="89" t="s">
        <v>10</v>
      </c>
      <c r="CL112" s="89" t="s">
        <v>11</v>
      </c>
      <c r="CM112" s="89" t="s">
        <v>10</v>
      </c>
      <c r="CN112" s="89" t="s">
        <v>11</v>
      </c>
      <c r="CO112" s="89" t="s">
        <v>10</v>
      </c>
      <c r="CP112" s="89" t="s">
        <v>11</v>
      </c>
      <c r="CQ112" s="1145"/>
      <c r="CR112" s="1145"/>
      <c r="CS112" s="1148"/>
      <c r="CU112" s="1131"/>
      <c r="CV112" s="80"/>
      <c r="CW112" s="1134"/>
      <c r="CX112" s="1137"/>
      <c r="CY112" s="1140"/>
      <c r="CZ112" s="1140"/>
      <c r="DA112" s="5" t="s">
        <v>10</v>
      </c>
      <c r="DB112" s="5" t="s">
        <v>11</v>
      </c>
      <c r="DC112" s="309" t="s">
        <v>10</v>
      </c>
      <c r="DD112" s="310" t="s">
        <v>11</v>
      </c>
      <c r="DE112" s="310" t="s">
        <v>10</v>
      </c>
      <c r="DF112" s="309" t="s">
        <v>11</v>
      </c>
      <c r="DG112" s="309" t="s">
        <v>10</v>
      </c>
      <c r="DH112" s="309" t="s">
        <v>11</v>
      </c>
      <c r="DI112" s="309" t="s">
        <v>10</v>
      </c>
      <c r="DJ112" s="309" t="s">
        <v>11</v>
      </c>
      <c r="DK112" s="309" t="s">
        <v>10</v>
      </c>
      <c r="DL112" s="309" t="s">
        <v>11</v>
      </c>
      <c r="DM112" s="309" t="s">
        <v>10</v>
      </c>
      <c r="DN112" s="309" t="s">
        <v>11</v>
      </c>
      <c r="DO112" s="1145"/>
      <c r="DP112" s="1145"/>
      <c r="DQ112" s="1148"/>
      <c r="DS112" s="1179"/>
      <c r="DT112" s="80"/>
      <c r="DU112" s="1182"/>
      <c r="DV112" s="1185"/>
      <c r="DW112" s="1188"/>
      <c r="DX112" s="1188"/>
      <c r="DY112" s="5" t="s">
        <v>10</v>
      </c>
      <c r="DZ112" s="5" t="s">
        <v>11</v>
      </c>
      <c r="EA112" s="5" t="s">
        <v>10</v>
      </c>
      <c r="EB112" s="5" t="s">
        <v>11</v>
      </c>
      <c r="EC112" s="5" t="s">
        <v>10</v>
      </c>
      <c r="ED112" s="5" t="s">
        <v>11</v>
      </c>
      <c r="EE112" s="5" t="s">
        <v>10</v>
      </c>
      <c r="EF112" s="5" t="s">
        <v>11</v>
      </c>
      <c r="EG112" s="5"/>
      <c r="EH112" s="5"/>
      <c r="EI112" s="5" t="s">
        <v>10</v>
      </c>
      <c r="EJ112" s="5" t="s">
        <v>11</v>
      </c>
      <c r="EK112" s="475"/>
      <c r="EL112" s="475"/>
      <c r="EM112" s="1182"/>
      <c r="EN112" s="1182"/>
      <c r="EO112" s="1176"/>
      <c r="EP112" s="73"/>
      <c r="EQ112" s="1173"/>
      <c r="ER112" s="337"/>
      <c r="ES112" s="1167"/>
      <c r="ET112" s="1202"/>
      <c r="EU112" s="1160"/>
      <c r="EV112" s="1160"/>
      <c r="EW112" s="338" t="s">
        <v>10</v>
      </c>
      <c r="EX112" s="338" t="s">
        <v>11</v>
      </c>
      <c r="EY112" s="338" t="s">
        <v>10</v>
      </c>
      <c r="EZ112" s="338" t="s">
        <v>11</v>
      </c>
      <c r="FA112" s="338" t="s">
        <v>10</v>
      </c>
      <c r="FB112" s="376" t="s">
        <v>11</v>
      </c>
      <c r="FC112" s="376" t="s">
        <v>10</v>
      </c>
      <c r="FD112" s="376" t="s">
        <v>11</v>
      </c>
      <c r="FE112" s="376" t="s">
        <v>10</v>
      </c>
      <c r="FF112" s="376" t="s">
        <v>11</v>
      </c>
      <c r="FG112" s="1167"/>
      <c r="FH112" s="1167"/>
      <c r="FI112" s="1194"/>
      <c r="FJ112" s="73"/>
    </row>
    <row r="113" spans="1:166" ht="20.25" customHeight="1" thickTop="1" x14ac:dyDescent="0.25">
      <c r="A113" s="74"/>
      <c r="B113" s="61"/>
      <c r="C113" s="61"/>
      <c r="D113" s="61"/>
      <c r="E113" s="75"/>
      <c r="F113" s="75"/>
      <c r="G113" s="75"/>
      <c r="H113" s="75"/>
      <c r="I113" s="75"/>
      <c r="J113" s="469"/>
      <c r="K113" s="75"/>
      <c r="L113" s="469"/>
      <c r="M113" s="75"/>
      <c r="N113" s="75"/>
      <c r="O113" s="75"/>
      <c r="P113" s="75"/>
      <c r="Q113" s="75"/>
      <c r="R113" s="75"/>
      <c r="S113" s="75"/>
      <c r="T113" s="75"/>
      <c r="U113" s="74"/>
      <c r="V113" s="74"/>
      <c r="W113" s="74"/>
      <c r="Y113" s="83">
        <v>1</v>
      </c>
      <c r="Z113" s="130" t="s">
        <v>795</v>
      </c>
      <c r="AA113" s="131">
        <v>35590</v>
      </c>
      <c r="AB113" s="131" t="s">
        <v>393</v>
      </c>
      <c r="AC113" s="109" t="s">
        <v>546</v>
      </c>
      <c r="AD113" s="603">
        <v>2011</v>
      </c>
      <c r="AE113" s="479" t="s">
        <v>17</v>
      </c>
      <c r="AF113" s="109">
        <v>8</v>
      </c>
      <c r="AG113" s="480" t="s">
        <v>17</v>
      </c>
      <c r="AH113" s="25">
        <v>8</v>
      </c>
      <c r="AI113" s="471"/>
      <c r="AJ113" s="25"/>
      <c r="AK113" s="480"/>
      <c r="AL113" s="25"/>
      <c r="AM113" s="526"/>
      <c r="AN113" s="25"/>
      <c r="AO113" s="583"/>
      <c r="AP113" s="95"/>
      <c r="AQ113" s="480"/>
      <c r="AR113" s="25"/>
      <c r="AS113" s="8">
        <f t="shared" ref="AS113:AS124" si="82">+AF113+AH113+AJ113+AL113+AN113+AP113+AR113</f>
        <v>16</v>
      </c>
      <c r="AT113" s="8"/>
      <c r="AU113" s="9"/>
      <c r="AW113" s="83">
        <v>1</v>
      </c>
      <c r="AX113" s="130" t="s">
        <v>830</v>
      </c>
      <c r="AY113" s="131">
        <v>38994</v>
      </c>
      <c r="AZ113" s="131" t="s">
        <v>286</v>
      </c>
      <c r="BA113" s="109" t="s">
        <v>371</v>
      </c>
      <c r="BB113" s="109">
        <v>2009</v>
      </c>
      <c r="BC113" s="479" t="s">
        <v>18</v>
      </c>
      <c r="BD113" s="526">
        <v>6</v>
      </c>
      <c r="BE113" s="526" t="s">
        <v>17</v>
      </c>
      <c r="BF113" s="526">
        <v>8</v>
      </c>
      <c r="BG113" s="480"/>
      <c r="BH113" s="471"/>
      <c r="BI113" s="480"/>
      <c r="BJ113" s="471"/>
      <c r="BK113" s="471"/>
      <c r="BL113" s="25"/>
      <c r="BM113" s="526"/>
      <c r="BN113" s="95"/>
      <c r="BO113" s="685"/>
      <c r="BP113" s="685"/>
      <c r="BQ113" s="8">
        <f t="shared" ref="BQ113:BQ120" si="83">+BD113+BF113+BH113+BJ113+BL113+BN113+BP113</f>
        <v>14</v>
      </c>
      <c r="BR113" s="8"/>
      <c r="BS113" s="9"/>
      <c r="BU113" s="83">
        <v>1</v>
      </c>
      <c r="BV113" s="130" t="s">
        <v>529</v>
      </c>
      <c r="BW113" s="131">
        <v>36965</v>
      </c>
      <c r="BX113" s="131" t="s">
        <v>286</v>
      </c>
      <c r="BY113" s="109" t="s">
        <v>542</v>
      </c>
      <c r="BZ113" s="109">
        <v>2007</v>
      </c>
      <c r="CA113" s="471" t="s">
        <v>17</v>
      </c>
      <c r="CB113" s="25">
        <v>8</v>
      </c>
      <c r="CC113" s="471"/>
      <c r="CD113" s="25"/>
      <c r="CE113" s="471" t="s">
        <v>17</v>
      </c>
      <c r="CF113" s="25">
        <v>10</v>
      </c>
      <c r="CG113" s="480"/>
      <c r="CH113" s="25"/>
      <c r="CI113" s="471" t="s">
        <v>19</v>
      </c>
      <c r="CJ113" s="25">
        <v>12</v>
      </c>
      <c r="CK113" s="25"/>
      <c r="CL113" s="95"/>
      <c r="CM113" s="480" t="s">
        <v>18</v>
      </c>
      <c r="CN113" s="95">
        <v>6</v>
      </c>
      <c r="CO113" s="25"/>
      <c r="CP113" s="95"/>
      <c r="CQ113" s="70">
        <f t="shared" ref="CQ113:CQ125" si="84">+CB113+CD113+CF113+CH113+CJ113+CL113+CN113</f>
        <v>36</v>
      </c>
      <c r="CR113" s="8"/>
      <c r="CS113" s="9"/>
      <c r="CU113" s="83">
        <v>1</v>
      </c>
      <c r="CV113" s="709" t="s">
        <v>584</v>
      </c>
      <c r="CW113" s="710">
        <v>32792</v>
      </c>
      <c r="CX113" s="710" t="s">
        <v>302</v>
      </c>
      <c r="CY113" s="711" t="s">
        <v>542</v>
      </c>
      <c r="CZ113" s="711">
        <v>2005</v>
      </c>
      <c r="DA113" s="526"/>
      <c r="DB113" s="114"/>
      <c r="DC113" s="397"/>
      <c r="DD113" s="397"/>
      <c r="DE113" s="583" t="s">
        <v>222</v>
      </c>
      <c r="DF113" s="25">
        <v>8</v>
      </c>
      <c r="DG113" s="526" t="s">
        <v>17</v>
      </c>
      <c r="DH113" s="99">
        <v>6</v>
      </c>
      <c r="DI113" s="526"/>
      <c r="DJ113" s="25"/>
      <c r="DK113" s="526"/>
      <c r="DL113" s="95"/>
      <c r="DM113" s="95"/>
      <c r="DN113" s="95"/>
      <c r="DO113" s="87">
        <f>+DB113+DD113+DF113+DH113+DJ113+DL113</f>
        <v>14</v>
      </c>
      <c r="DP113" s="8"/>
      <c r="DQ113" s="9"/>
      <c r="DS113" s="398">
        <v>1</v>
      </c>
      <c r="DT113" s="552" t="s">
        <v>500</v>
      </c>
      <c r="DU113" s="529">
        <v>31051</v>
      </c>
      <c r="DV113" s="306" t="s">
        <v>284</v>
      </c>
      <c r="DW113" s="529" t="s">
        <v>368</v>
      </c>
      <c r="DX113" s="529">
        <v>2002</v>
      </c>
      <c r="DY113" s="526" t="s">
        <v>17</v>
      </c>
      <c r="DZ113" s="529">
        <v>12</v>
      </c>
      <c r="EA113" s="526" t="s">
        <v>19</v>
      </c>
      <c r="EB113" s="98">
        <v>30</v>
      </c>
      <c r="EC113" s="526" t="s">
        <v>18</v>
      </c>
      <c r="ED113" s="98">
        <v>25</v>
      </c>
      <c r="EE113" s="526"/>
      <c r="EF113" s="103"/>
      <c r="EG113" s="526"/>
      <c r="EH113" s="98"/>
      <c r="EI113" s="526"/>
      <c r="EJ113" s="70"/>
      <c r="EK113" s="70"/>
      <c r="EL113" s="70"/>
      <c r="EM113" s="8">
        <f t="shared" ref="EM113:EM118" si="85">+DZ113+EB113+ED113+EF113+EH113+EJ113+EL113</f>
        <v>67</v>
      </c>
      <c r="EN113" s="8"/>
      <c r="EO113" s="9"/>
      <c r="EP113" s="74"/>
      <c r="EQ113" s="340">
        <v>1</v>
      </c>
      <c r="ER113" s="372" t="s">
        <v>669</v>
      </c>
      <c r="ES113" s="373">
        <v>40387</v>
      </c>
      <c r="ET113" s="373" t="s">
        <v>399</v>
      </c>
      <c r="EU113" s="374" t="s">
        <v>549</v>
      </c>
      <c r="EV113" s="374">
        <v>2011</v>
      </c>
      <c r="EW113" s="643" t="s">
        <v>17</v>
      </c>
      <c r="EX113" s="343">
        <v>5</v>
      </c>
      <c r="EY113" s="643" t="s">
        <v>19</v>
      </c>
      <c r="EZ113" s="343">
        <v>4</v>
      </c>
      <c r="FA113" s="643" t="s">
        <v>17</v>
      </c>
      <c r="FB113" s="343">
        <v>5</v>
      </c>
      <c r="FC113" s="562"/>
      <c r="FD113" s="343"/>
      <c r="FE113" s="562"/>
      <c r="FF113" s="343"/>
      <c r="FG113" s="346">
        <f t="shared" ref="FG113:FG124" si="86">+EX113+EZ113+FB113+FD113+FF113</f>
        <v>14</v>
      </c>
      <c r="FH113" s="345"/>
      <c r="FI113" s="347"/>
      <c r="FJ113" s="74"/>
    </row>
    <row r="114" spans="1:166" ht="20.25" customHeight="1" x14ac:dyDescent="0.25">
      <c r="A114" s="74"/>
      <c r="B114" s="61"/>
      <c r="C114" s="61"/>
      <c r="D114" s="61"/>
      <c r="E114" s="75"/>
      <c r="F114" s="75"/>
      <c r="G114" s="75"/>
      <c r="H114" s="75"/>
      <c r="I114" s="75"/>
      <c r="J114" s="469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4"/>
      <c r="V114" s="74"/>
      <c r="W114" s="74"/>
      <c r="Y114" s="84">
        <v>2</v>
      </c>
      <c r="Z114" s="52" t="s">
        <v>660</v>
      </c>
      <c r="AA114" s="53">
        <v>40323</v>
      </c>
      <c r="AB114" s="53" t="s">
        <v>285</v>
      </c>
      <c r="AC114" s="25" t="s">
        <v>540</v>
      </c>
      <c r="AD114" s="211">
        <v>2011</v>
      </c>
      <c r="AE114" s="480" t="s">
        <v>17</v>
      </c>
      <c r="AF114" s="480">
        <v>6</v>
      </c>
      <c r="AG114" s="480" t="s">
        <v>18</v>
      </c>
      <c r="AH114" s="25">
        <v>6</v>
      </c>
      <c r="AI114" s="480"/>
      <c r="AJ114" s="25"/>
      <c r="AK114" s="275"/>
      <c r="AL114" s="25"/>
      <c r="AM114" s="471"/>
      <c r="AN114" s="480"/>
      <c r="AO114" s="471"/>
      <c r="AP114" s="25"/>
      <c r="AQ114" s="25"/>
      <c r="AR114" s="25"/>
      <c r="AS114" s="3">
        <f t="shared" si="82"/>
        <v>12</v>
      </c>
      <c r="AT114" s="3"/>
      <c r="AU114" s="10"/>
      <c r="AW114" s="84">
        <v>2</v>
      </c>
      <c r="AX114" s="52" t="s">
        <v>700</v>
      </c>
      <c r="AY114" s="53">
        <v>37639</v>
      </c>
      <c r="AZ114" s="53" t="s">
        <v>621</v>
      </c>
      <c r="BA114" s="25" t="s">
        <v>371</v>
      </c>
      <c r="BB114" s="25">
        <v>2009</v>
      </c>
      <c r="BC114" s="471" t="s">
        <v>18</v>
      </c>
      <c r="BD114" s="25">
        <v>3</v>
      </c>
      <c r="BE114" s="471" t="s">
        <v>18</v>
      </c>
      <c r="BF114" s="480">
        <v>6</v>
      </c>
      <c r="BG114" s="471"/>
      <c r="BH114" s="25"/>
      <c r="BI114" s="471"/>
      <c r="BJ114" s="25"/>
      <c r="BK114" s="471"/>
      <c r="BL114" s="3"/>
      <c r="BM114" s="471"/>
      <c r="BN114" s="25"/>
      <c r="BO114" s="3"/>
      <c r="BP114" s="3"/>
      <c r="BQ114" s="3">
        <f t="shared" si="83"/>
        <v>9</v>
      </c>
      <c r="BR114" s="3"/>
      <c r="BS114" s="10"/>
      <c r="BU114" s="84">
        <v>2</v>
      </c>
      <c r="BV114" s="52" t="s">
        <v>852</v>
      </c>
      <c r="BW114" s="53">
        <v>38689</v>
      </c>
      <c r="BX114" s="53" t="s">
        <v>366</v>
      </c>
      <c r="BY114" s="25" t="s">
        <v>540</v>
      </c>
      <c r="BZ114" s="25">
        <v>2008</v>
      </c>
      <c r="CA114" s="471"/>
      <c r="CB114" s="25"/>
      <c r="CC114" s="471" t="s">
        <v>17</v>
      </c>
      <c r="CD114" s="25">
        <v>6</v>
      </c>
      <c r="CE114" s="471" t="s">
        <v>19</v>
      </c>
      <c r="CF114" s="25">
        <v>6</v>
      </c>
      <c r="CG114" s="471" t="s">
        <v>17</v>
      </c>
      <c r="CH114" s="25">
        <v>10</v>
      </c>
      <c r="CI114" s="275" t="s">
        <v>222</v>
      </c>
      <c r="CJ114" s="25">
        <v>6</v>
      </c>
      <c r="CK114" s="471"/>
      <c r="CL114" s="25"/>
      <c r="CM114" s="471"/>
      <c r="CN114" s="25"/>
      <c r="CO114" s="25"/>
      <c r="CP114" s="25"/>
      <c r="CQ114" s="3">
        <f t="shared" si="84"/>
        <v>28</v>
      </c>
      <c r="CR114" s="3"/>
      <c r="CS114" s="10"/>
      <c r="CU114" s="84">
        <v>2</v>
      </c>
      <c r="CV114" s="268" t="s">
        <v>580</v>
      </c>
      <c r="CW114" s="297">
        <v>35325</v>
      </c>
      <c r="CX114" s="297" t="s">
        <v>286</v>
      </c>
      <c r="CY114" s="300" t="s">
        <v>369</v>
      </c>
      <c r="CZ114" s="300">
        <v>2006</v>
      </c>
      <c r="DA114" s="471"/>
      <c r="DB114" s="99"/>
      <c r="DC114" s="471" t="s">
        <v>17</v>
      </c>
      <c r="DD114" s="99">
        <v>8</v>
      </c>
      <c r="DE114" s="471"/>
      <c r="DF114" s="88"/>
      <c r="DG114" s="471"/>
      <c r="DH114" s="397"/>
      <c r="DI114" s="471"/>
      <c r="DJ114" s="698"/>
      <c r="DK114" s="471"/>
      <c r="DL114" s="3"/>
      <c r="DM114" s="3"/>
      <c r="DN114" s="3"/>
      <c r="DO114" s="88">
        <f>+DB114+DD114+DF114+DH114+DJ114</f>
        <v>8</v>
      </c>
      <c r="DP114" s="3"/>
      <c r="DQ114" s="10"/>
      <c r="DS114" s="399">
        <v>2</v>
      </c>
      <c r="DT114" s="499" t="s">
        <v>1095</v>
      </c>
      <c r="DU114" s="25">
        <v>39427</v>
      </c>
      <c r="DV114" s="53" t="s">
        <v>621</v>
      </c>
      <c r="DW114" s="25" t="s">
        <v>546</v>
      </c>
      <c r="DX114" s="25">
        <v>1980</v>
      </c>
      <c r="DY114" s="471"/>
      <c r="DZ114" s="99"/>
      <c r="EA114" s="275"/>
      <c r="EB114" s="480"/>
      <c r="EC114" s="471"/>
      <c r="ED114" s="480"/>
      <c r="EE114" s="471" t="s">
        <v>18</v>
      </c>
      <c r="EF114" s="99">
        <v>3</v>
      </c>
      <c r="EG114" s="471"/>
      <c r="EH114" s="3"/>
      <c r="EI114" s="471"/>
      <c r="EJ114" s="25"/>
      <c r="EK114" s="3"/>
      <c r="EL114" s="3"/>
      <c r="EM114" s="3">
        <f t="shared" si="85"/>
        <v>3</v>
      </c>
      <c r="EN114" s="3"/>
      <c r="EO114" s="10"/>
      <c r="EP114" s="74"/>
      <c r="EQ114" s="348">
        <v>2</v>
      </c>
      <c r="ER114" s="341" t="s">
        <v>811</v>
      </c>
      <c r="ES114" s="342" t="s">
        <v>812</v>
      </c>
      <c r="ET114" s="342" t="s">
        <v>313</v>
      </c>
      <c r="EU114" s="343" t="s">
        <v>549</v>
      </c>
      <c r="EV114" s="343">
        <v>2012</v>
      </c>
      <c r="EW114" s="643" t="s">
        <v>17</v>
      </c>
      <c r="EX114" s="343">
        <v>5</v>
      </c>
      <c r="EY114" s="643" t="s">
        <v>18</v>
      </c>
      <c r="EZ114" s="343">
        <v>6</v>
      </c>
      <c r="FA114" s="643"/>
      <c r="FB114" s="343"/>
      <c r="FC114" s="562"/>
      <c r="FD114" s="365"/>
      <c r="FE114" s="562"/>
      <c r="FF114" s="365"/>
      <c r="FG114" s="352">
        <f t="shared" si="86"/>
        <v>11</v>
      </c>
      <c r="FH114" s="352"/>
      <c r="FI114" s="353"/>
      <c r="FJ114" s="74"/>
    </row>
    <row r="115" spans="1:166" ht="20.25" customHeight="1" x14ac:dyDescent="0.25">
      <c r="A115" s="74"/>
      <c r="B115" s="61"/>
      <c r="C115" s="61"/>
      <c r="D115" s="61"/>
      <c r="E115" s="75"/>
      <c r="F115" s="75"/>
      <c r="G115" s="75"/>
      <c r="H115" s="75"/>
      <c r="I115" s="75"/>
      <c r="J115" s="469"/>
      <c r="K115" s="308"/>
      <c r="L115" s="75"/>
      <c r="M115" s="75"/>
      <c r="N115" s="75"/>
      <c r="O115" s="274"/>
      <c r="P115" s="274"/>
      <c r="Q115" s="274"/>
      <c r="R115" s="274"/>
      <c r="S115" s="274"/>
      <c r="T115" s="274"/>
      <c r="U115" s="74"/>
      <c r="V115" s="74"/>
      <c r="W115" s="74"/>
      <c r="Y115" s="84">
        <v>3</v>
      </c>
      <c r="Z115" s="52" t="s">
        <v>661</v>
      </c>
      <c r="AA115" s="53">
        <v>39314</v>
      </c>
      <c r="AB115" s="53" t="s">
        <v>662</v>
      </c>
      <c r="AC115" s="25" t="s">
        <v>546</v>
      </c>
      <c r="AD115" s="211">
        <v>2012</v>
      </c>
      <c r="AE115" s="471" t="s">
        <v>18</v>
      </c>
      <c r="AF115" s="25">
        <v>5</v>
      </c>
      <c r="AG115" s="480" t="s">
        <v>19</v>
      </c>
      <c r="AH115" s="25">
        <v>4</v>
      </c>
      <c r="AI115" s="471" t="s">
        <v>18</v>
      </c>
      <c r="AJ115" s="25">
        <v>3</v>
      </c>
      <c r="AK115" s="471"/>
      <c r="AL115" s="25"/>
      <c r="AM115" s="540"/>
      <c r="AN115" s="69"/>
      <c r="AO115" s="471"/>
      <c r="AP115" s="25"/>
      <c r="AQ115" s="471"/>
      <c r="AR115" s="480"/>
      <c r="AS115" s="3">
        <f t="shared" si="82"/>
        <v>12</v>
      </c>
      <c r="AT115" s="3"/>
      <c r="AU115" s="10"/>
      <c r="AW115" s="84">
        <v>3</v>
      </c>
      <c r="AX115" s="52" t="s">
        <v>829</v>
      </c>
      <c r="AY115" s="53">
        <v>40017</v>
      </c>
      <c r="AZ115" s="53" t="s">
        <v>286</v>
      </c>
      <c r="BA115" s="25" t="s">
        <v>549</v>
      </c>
      <c r="BB115" s="25">
        <v>2010</v>
      </c>
      <c r="BC115" s="471" t="s">
        <v>17</v>
      </c>
      <c r="BD115" s="480">
        <v>8</v>
      </c>
      <c r="BE115" s="471"/>
      <c r="BF115" s="480"/>
      <c r="BG115" s="480"/>
      <c r="BH115" s="471"/>
      <c r="BI115" s="480"/>
      <c r="BJ115" s="480"/>
      <c r="BK115" s="471"/>
      <c r="BL115" s="480"/>
      <c r="BM115" s="471"/>
      <c r="BN115" s="25"/>
      <c r="BO115" s="25"/>
      <c r="BP115" s="25"/>
      <c r="BQ115" s="3">
        <f t="shared" si="83"/>
        <v>8</v>
      </c>
      <c r="BR115" s="3"/>
      <c r="BS115" s="10"/>
      <c r="BU115" s="84">
        <v>3</v>
      </c>
      <c r="BV115" s="268" t="s">
        <v>722</v>
      </c>
      <c r="BW115" s="297" t="s">
        <v>551</v>
      </c>
      <c r="BX115" s="297" t="s">
        <v>387</v>
      </c>
      <c r="BY115" s="300" t="s">
        <v>371</v>
      </c>
      <c r="BZ115" s="300">
        <v>2007</v>
      </c>
      <c r="CA115" s="471" t="s">
        <v>19</v>
      </c>
      <c r="CB115" s="25">
        <v>4</v>
      </c>
      <c r="CC115" s="471" t="s">
        <v>17</v>
      </c>
      <c r="CD115" s="25">
        <v>8</v>
      </c>
      <c r="CE115" s="471" t="s">
        <v>18</v>
      </c>
      <c r="CF115" s="25">
        <v>8</v>
      </c>
      <c r="CG115" s="471"/>
      <c r="CH115" s="88"/>
      <c r="CI115" s="471"/>
      <c r="CJ115" s="25"/>
      <c r="CK115" s="25"/>
      <c r="CL115" s="25"/>
      <c r="CM115" s="25"/>
      <c r="CN115" s="25"/>
      <c r="CO115" s="25"/>
      <c r="CP115" s="25"/>
      <c r="CQ115" s="3">
        <f t="shared" si="84"/>
        <v>20</v>
      </c>
      <c r="CR115" s="3"/>
      <c r="CS115" s="10"/>
      <c r="CU115" s="84">
        <v>3</v>
      </c>
      <c r="CV115" s="297" t="s">
        <v>581</v>
      </c>
      <c r="CW115" s="297">
        <v>43166</v>
      </c>
      <c r="CX115" s="297" t="s">
        <v>582</v>
      </c>
      <c r="CY115" s="300" t="s">
        <v>544</v>
      </c>
      <c r="CZ115" s="300">
        <v>2006</v>
      </c>
      <c r="DA115" s="471"/>
      <c r="DB115" s="25"/>
      <c r="DC115" s="471" t="s">
        <v>18</v>
      </c>
      <c r="DD115" s="25">
        <v>6</v>
      </c>
      <c r="DE115" s="471"/>
      <c r="DF115" s="397"/>
      <c r="DG115" s="471"/>
      <c r="DH115" s="397"/>
      <c r="DI115" s="471"/>
      <c r="DJ115" s="397"/>
      <c r="DK115" s="471"/>
      <c r="DL115" s="3"/>
      <c r="DM115" s="3"/>
      <c r="DN115" s="3"/>
      <c r="DO115" s="88">
        <f>+DB115+DD115+DF115+DH115+DJ115+DL115</f>
        <v>6</v>
      </c>
      <c r="DP115" s="3"/>
      <c r="DQ115" s="10"/>
      <c r="DS115" s="399">
        <v>3</v>
      </c>
      <c r="DT115" s="527"/>
      <c r="DU115" s="471"/>
      <c r="DV115" s="528"/>
      <c r="DW115" s="471"/>
      <c r="DX115" s="471"/>
      <c r="DY115" s="480"/>
      <c r="DZ115" s="480"/>
      <c r="EA115" s="471"/>
      <c r="EB115" s="471"/>
      <c r="EC115" s="471"/>
      <c r="ED115" s="25"/>
      <c r="EE115" s="480"/>
      <c r="EF115" s="480"/>
      <c r="EG115" s="471"/>
      <c r="EH115" s="25"/>
      <c r="EI115" s="471"/>
      <c r="EJ115" s="25"/>
      <c r="EK115" s="3"/>
      <c r="EL115" s="3"/>
      <c r="EM115" s="3">
        <f t="shared" si="85"/>
        <v>0</v>
      </c>
      <c r="EN115" s="3"/>
      <c r="EO115" s="10"/>
      <c r="EP115" s="74"/>
      <c r="EQ115" s="348">
        <v>3</v>
      </c>
      <c r="ER115" s="341" t="s">
        <v>926</v>
      </c>
      <c r="ES115" s="355">
        <v>39029</v>
      </c>
      <c r="ET115" s="342" t="s">
        <v>393</v>
      </c>
      <c r="EU115" s="343" t="s">
        <v>540</v>
      </c>
      <c r="EV115" s="343">
        <v>2011</v>
      </c>
      <c r="EW115" s="581"/>
      <c r="EX115" s="343"/>
      <c r="EY115" s="643" t="s">
        <v>17</v>
      </c>
      <c r="EZ115" s="588">
        <v>8</v>
      </c>
      <c r="FA115" s="581"/>
      <c r="FB115" s="343"/>
      <c r="FC115" s="562"/>
      <c r="FD115" s="343"/>
      <c r="FE115" s="562"/>
      <c r="FF115" s="343"/>
      <c r="FG115" s="352">
        <f t="shared" si="86"/>
        <v>8</v>
      </c>
      <c r="FH115" s="352"/>
      <c r="FI115" s="353"/>
      <c r="FJ115" s="74"/>
    </row>
    <row r="116" spans="1:166" ht="20.25" customHeight="1" x14ac:dyDescent="0.25">
      <c r="A116" s="74"/>
      <c r="B116" s="61"/>
      <c r="C116" s="61"/>
      <c r="D116" s="61"/>
      <c r="E116" s="75"/>
      <c r="F116" s="75"/>
      <c r="G116" s="75"/>
      <c r="H116" s="75"/>
      <c r="I116" s="75"/>
      <c r="J116" s="75"/>
      <c r="K116" s="269"/>
      <c r="L116" s="75"/>
      <c r="M116" s="75"/>
      <c r="N116" s="75"/>
      <c r="O116" s="75"/>
      <c r="P116" s="75"/>
      <c r="Q116" s="75"/>
      <c r="R116" s="75"/>
      <c r="S116" s="75"/>
      <c r="T116" s="75"/>
      <c r="U116" s="74"/>
      <c r="V116" s="74"/>
      <c r="W116" s="74"/>
      <c r="Y116" s="84">
        <v>4</v>
      </c>
      <c r="Z116" s="52" t="s">
        <v>967</v>
      </c>
      <c r="AA116" s="53">
        <v>50123</v>
      </c>
      <c r="AB116" s="53" t="s">
        <v>644</v>
      </c>
      <c r="AC116" s="25" t="s">
        <v>549</v>
      </c>
      <c r="AD116" s="211">
        <v>2011</v>
      </c>
      <c r="AE116" s="275"/>
      <c r="AF116" s="25"/>
      <c r="AG116" s="480"/>
      <c r="AH116" s="25"/>
      <c r="AI116" s="471" t="s">
        <v>17</v>
      </c>
      <c r="AJ116" s="25">
        <v>4</v>
      </c>
      <c r="AK116" s="480" t="s">
        <v>19</v>
      </c>
      <c r="AL116" s="25">
        <v>6</v>
      </c>
      <c r="AM116" s="275"/>
      <c r="AN116" s="25"/>
      <c r="AO116" s="471"/>
      <c r="AP116" s="25"/>
      <c r="AQ116" s="25"/>
      <c r="AR116" s="25"/>
      <c r="AS116" s="3">
        <f t="shared" si="82"/>
        <v>10</v>
      </c>
      <c r="AT116" s="3"/>
      <c r="AU116" s="10"/>
      <c r="AW116" s="84">
        <v>4</v>
      </c>
      <c r="AX116" s="52" t="s">
        <v>833</v>
      </c>
      <c r="AY116" s="53">
        <v>38803</v>
      </c>
      <c r="AZ116" s="53" t="s">
        <v>341</v>
      </c>
      <c r="BA116" s="25" t="s">
        <v>549</v>
      </c>
      <c r="BB116" s="25">
        <v>2009</v>
      </c>
      <c r="BC116" s="480" t="s">
        <v>20</v>
      </c>
      <c r="BD116" s="480">
        <v>3</v>
      </c>
      <c r="BE116" s="471"/>
      <c r="BF116" s="471"/>
      <c r="BG116" s="480" t="s">
        <v>19</v>
      </c>
      <c r="BH116" s="480">
        <v>3</v>
      </c>
      <c r="BI116" s="480"/>
      <c r="BJ116" s="480"/>
      <c r="BK116" s="480"/>
      <c r="BL116" s="480"/>
      <c r="BM116" s="480"/>
      <c r="BN116" s="480"/>
      <c r="BO116" s="480"/>
      <c r="BP116" s="480"/>
      <c r="BQ116" s="3">
        <f t="shared" si="83"/>
        <v>6</v>
      </c>
      <c r="BR116" s="3"/>
      <c r="BS116" s="10"/>
      <c r="BU116" s="84">
        <v>4</v>
      </c>
      <c r="BV116" s="297" t="s">
        <v>548</v>
      </c>
      <c r="BW116" s="297">
        <v>37181</v>
      </c>
      <c r="BX116" s="297" t="s">
        <v>327</v>
      </c>
      <c r="BY116" s="300" t="s">
        <v>549</v>
      </c>
      <c r="BZ116" s="300">
        <v>2007</v>
      </c>
      <c r="CA116" s="480" t="s">
        <v>18</v>
      </c>
      <c r="CB116" s="25">
        <v>6</v>
      </c>
      <c r="CC116" s="471"/>
      <c r="CD116" s="25"/>
      <c r="CE116" s="471"/>
      <c r="CF116" s="25"/>
      <c r="CG116" s="471" t="s">
        <v>18</v>
      </c>
      <c r="CH116" s="25">
        <v>8</v>
      </c>
      <c r="CI116" s="275" t="s">
        <v>222</v>
      </c>
      <c r="CJ116" s="25">
        <v>6</v>
      </c>
      <c r="CK116" s="471"/>
      <c r="CL116" s="25"/>
      <c r="CM116" s="25"/>
      <c r="CN116" s="25"/>
      <c r="CO116" s="25"/>
      <c r="CP116" s="25"/>
      <c r="CQ116" s="3">
        <f t="shared" si="84"/>
        <v>20</v>
      </c>
      <c r="CR116" s="3"/>
      <c r="CS116" s="10"/>
      <c r="CU116" s="84">
        <v>4</v>
      </c>
      <c r="CV116" s="53" t="s">
        <v>915</v>
      </c>
      <c r="CW116" s="53">
        <v>38575</v>
      </c>
      <c r="CX116" s="53" t="s">
        <v>524</v>
      </c>
      <c r="CY116" s="25" t="s">
        <v>544</v>
      </c>
      <c r="CZ116" s="25">
        <v>2006</v>
      </c>
      <c r="DA116" s="471"/>
      <c r="DB116" s="20"/>
      <c r="DC116" s="471" t="s">
        <v>19</v>
      </c>
      <c r="DD116" s="20">
        <v>4</v>
      </c>
      <c r="DE116" s="526"/>
      <c r="DF116" s="397"/>
      <c r="DG116" s="471"/>
      <c r="DH116" s="397"/>
      <c r="DI116" s="471"/>
      <c r="DJ116" s="20"/>
      <c r="DK116" s="471"/>
      <c r="DL116" s="86"/>
      <c r="DM116" s="86"/>
      <c r="DN116" s="86"/>
      <c r="DO116" s="88">
        <f>+DB116+DD116+DF116+DH116+DJ116+DL116</f>
        <v>4</v>
      </c>
      <c r="DP116" s="3"/>
      <c r="DQ116" s="10"/>
      <c r="DS116" s="399">
        <v>4</v>
      </c>
      <c r="DT116" s="527"/>
      <c r="DU116" s="471"/>
      <c r="DV116" s="528"/>
      <c r="DW116" s="471"/>
      <c r="DX116" s="471"/>
      <c r="DY116" s="471"/>
      <c r="DZ116" s="480"/>
      <c r="EA116" s="471"/>
      <c r="EB116" s="99"/>
      <c r="EC116" s="471"/>
      <c r="ED116" s="99"/>
      <c r="EE116" s="471"/>
      <c r="EF116" s="471"/>
      <c r="EG116" s="471"/>
      <c r="EH116" s="99"/>
      <c r="EI116" s="471"/>
      <c r="EJ116" s="99"/>
      <c r="EK116" s="3"/>
      <c r="EL116" s="3"/>
      <c r="EM116" s="3">
        <f t="shared" si="85"/>
        <v>0</v>
      </c>
      <c r="EN116" s="3"/>
      <c r="EO116" s="10"/>
      <c r="EP116" s="74"/>
      <c r="EQ116" s="348">
        <v>4</v>
      </c>
      <c r="ER116" s="612" t="s">
        <v>927</v>
      </c>
      <c r="ES116" s="342">
        <v>37080</v>
      </c>
      <c r="ET116" s="342" t="s">
        <v>306</v>
      </c>
      <c r="EU116" s="343" t="s">
        <v>540</v>
      </c>
      <c r="EV116" s="343">
        <v>2012</v>
      </c>
      <c r="EW116" s="581"/>
      <c r="EX116" s="343"/>
      <c r="EY116" s="643" t="s">
        <v>19</v>
      </c>
      <c r="EZ116" s="577">
        <v>4</v>
      </c>
      <c r="FA116" s="643" t="s">
        <v>18</v>
      </c>
      <c r="FB116" s="343">
        <v>4</v>
      </c>
      <c r="FC116" s="581"/>
      <c r="FD116" s="343"/>
      <c r="FE116" s="581"/>
      <c r="FF116" s="343"/>
      <c r="FG116" s="352">
        <f t="shared" si="86"/>
        <v>8</v>
      </c>
      <c r="FH116" s="352"/>
      <c r="FI116" s="353"/>
      <c r="FJ116" s="74"/>
    </row>
    <row r="117" spans="1:166" ht="20.25" customHeight="1" x14ac:dyDescent="0.25">
      <c r="A117" s="74"/>
      <c r="B117" s="61"/>
      <c r="C117" s="61"/>
      <c r="D117" s="61"/>
      <c r="E117" s="75"/>
      <c r="F117" s="75"/>
      <c r="G117" s="75"/>
      <c r="H117" s="75"/>
      <c r="I117" s="75"/>
      <c r="J117" s="75"/>
      <c r="K117" s="269"/>
      <c r="L117" s="75"/>
      <c r="M117" s="75"/>
      <c r="N117" s="75"/>
      <c r="O117" s="75"/>
      <c r="P117" s="75"/>
      <c r="Q117" s="75"/>
      <c r="R117" s="75"/>
      <c r="S117" s="75"/>
      <c r="T117" s="75"/>
      <c r="U117" s="74"/>
      <c r="V117" s="74"/>
      <c r="W117" s="74"/>
      <c r="Y117" s="84">
        <v>5</v>
      </c>
      <c r="Z117" s="52" t="s">
        <v>796</v>
      </c>
      <c r="AA117" s="53" t="s">
        <v>797</v>
      </c>
      <c r="AB117" s="53" t="s">
        <v>366</v>
      </c>
      <c r="AC117" s="25" t="s">
        <v>619</v>
      </c>
      <c r="AD117" s="211">
        <v>2012</v>
      </c>
      <c r="AE117" s="471" t="s">
        <v>18</v>
      </c>
      <c r="AF117" s="25">
        <v>6</v>
      </c>
      <c r="AG117" s="471" t="s">
        <v>19</v>
      </c>
      <c r="AH117" s="25">
        <v>4</v>
      </c>
      <c r="AI117" s="275"/>
      <c r="AJ117" s="25"/>
      <c r="AK117" s="471"/>
      <c r="AL117" s="25"/>
      <c r="AM117" s="275"/>
      <c r="AN117" s="25"/>
      <c r="AO117" s="471"/>
      <c r="AP117" s="25"/>
      <c r="AQ117" s="25"/>
      <c r="AR117" s="25"/>
      <c r="AS117" s="3">
        <f t="shared" si="82"/>
        <v>10</v>
      </c>
      <c r="AT117" s="3"/>
      <c r="AU117" s="10"/>
      <c r="AW117" s="84">
        <v>5</v>
      </c>
      <c r="AX117" s="52" t="s">
        <v>701</v>
      </c>
      <c r="AY117" s="53">
        <v>40270</v>
      </c>
      <c r="AZ117" s="53" t="s">
        <v>702</v>
      </c>
      <c r="BA117" s="25" t="s">
        <v>544</v>
      </c>
      <c r="BB117" s="25">
        <v>2009</v>
      </c>
      <c r="BC117" s="471"/>
      <c r="BD117" s="25"/>
      <c r="BE117" s="471" t="s">
        <v>19</v>
      </c>
      <c r="BF117" s="25">
        <v>4</v>
      </c>
      <c r="BG117" s="471"/>
      <c r="BH117" s="25"/>
      <c r="BI117" s="471"/>
      <c r="BJ117" s="25"/>
      <c r="BK117" s="275"/>
      <c r="BL117" s="25"/>
      <c r="BM117" s="471"/>
      <c r="BN117" s="25"/>
      <c r="BO117" s="25"/>
      <c r="BP117" s="25"/>
      <c r="BQ117" s="3">
        <f t="shared" si="83"/>
        <v>4</v>
      </c>
      <c r="BR117" s="3"/>
      <c r="BS117" s="10"/>
      <c r="BU117" s="84">
        <v>5</v>
      </c>
      <c r="BV117" s="53" t="s">
        <v>855</v>
      </c>
      <c r="BW117" s="53">
        <v>41902</v>
      </c>
      <c r="BX117" s="53" t="s">
        <v>284</v>
      </c>
      <c r="BY117" s="25" t="s">
        <v>546</v>
      </c>
      <c r="BZ117" s="25">
        <v>2008</v>
      </c>
      <c r="CA117" s="471"/>
      <c r="CB117" s="25"/>
      <c r="CC117" s="471" t="s">
        <v>19</v>
      </c>
      <c r="CD117" s="25">
        <v>3</v>
      </c>
      <c r="CE117" s="471" t="s">
        <v>19</v>
      </c>
      <c r="CF117" s="25">
        <v>6</v>
      </c>
      <c r="CG117" s="471"/>
      <c r="CH117" s="88"/>
      <c r="CI117" s="471"/>
      <c r="CJ117" s="25"/>
      <c r="CK117" s="25"/>
      <c r="CL117" s="25"/>
      <c r="CM117" s="25"/>
      <c r="CN117" s="25"/>
      <c r="CO117" s="25"/>
      <c r="CP117" s="25"/>
      <c r="CQ117" s="3">
        <f t="shared" si="84"/>
        <v>9</v>
      </c>
      <c r="CR117" s="3"/>
      <c r="CS117" s="10"/>
      <c r="CU117" s="84">
        <v>5</v>
      </c>
      <c r="CV117" s="53" t="s">
        <v>583</v>
      </c>
      <c r="CW117" s="53">
        <v>37061</v>
      </c>
      <c r="CX117" s="53" t="s">
        <v>283</v>
      </c>
      <c r="CY117" s="25" t="s">
        <v>371</v>
      </c>
      <c r="CZ117" s="25">
        <v>2005</v>
      </c>
      <c r="DA117" s="471" t="s">
        <v>17</v>
      </c>
      <c r="DB117" s="397">
        <v>4</v>
      </c>
      <c r="DC117" s="471"/>
      <c r="DD117" s="397"/>
      <c r="DE117" s="471"/>
      <c r="DF117" s="25"/>
      <c r="DG117" s="471"/>
      <c r="DH117" s="25"/>
      <c r="DI117" s="471"/>
      <c r="DJ117" s="25"/>
      <c r="DK117" s="471"/>
      <c r="DL117" s="3"/>
      <c r="DM117" s="3"/>
      <c r="DN117" s="3"/>
      <c r="DO117" s="88">
        <f>+DB117+DD117+DF117+DH117+DJ117+DL117</f>
        <v>4</v>
      </c>
      <c r="DP117" s="3"/>
      <c r="DQ117" s="10"/>
      <c r="DS117" s="399">
        <v>5</v>
      </c>
      <c r="DT117" s="499"/>
      <c r="DU117" s="25"/>
      <c r="DV117" s="53"/>
      <c r="DW117" s="25"/>
      <c r="DX117" s="25"/>
      <c r="DY117" s="471"/>
      <c r="DZ117" s="99"/>
      <c r="EA117" s="471"/>
      <c r="EB117" s="25"/>
      <c r="EC117" s="471"/>
      <c r="ED117" s="99"/>
      <c r="EE117" s="471"/>
      <c r="EF117" s="99"/>
      <c r="EG117" s="471"/>
      <c r="EH117" s="25"/>
      <c r="EI117" s="471"/>
      <c r="EJ117" s="25"/>
      <c r="EK117" s="3"/>
      <c r="EL117" s="3"/>
      <c r="EM117" s="3">
        <f t="shared" si="85"/>
        <v>0</v>
      </c>
      <c r="EN117" s="3"/>
      <c r="EO117" s="10"/>
      <c r="EP117" s="74"/>
      <c r="EQ117" s="348">
        <v>5</v>
      </c>
      <c r="ER117" s="341" t="s">
        <v>870</v>
      </c>
      <c r="ES117" s="342">
        <v>42713</v>
      </c>
      <c r="ET117" s="342" t="s">
        <v>810</v>
      </c>
      <c r="EU117" s="623" t="s">
        <v>544</v>
      </c>
      <c r="EV117" s="343">
        <v>2012</v>
      </c>
      <c r="EW117" s="643" t="s">
        <v>18</v>
      </c>
      <c r="EX117" s="343">
        <v>4</v>
      </c>
      <c r="EY117" s="643"/>
      <c r="EZ117" s="343"/>
      <c r="FA117" s="643"/>
      <c r="FB117" s="365"/>
      <c r="FC117" s="643"/>
      <c r="FD117" s="343"/>
      <c r="FE117" s="643"/>
      <c r="FF117" s="343"/>
      <c r="FG117" s="352">
        <f t="shared" si="86"/>
        <v>4</v>
      </c>
      <c r="FH117" s="352"/>
      <c r="FI117" s="353"/>
      <c r="FJ117" s="74"/>
    </row>
    <row r="118" spans="1:166" ht="20.25" customHeight="1" x14ac:dyDescent="0.25">
      <c r="A118" s="74"/>
      <c r="B118" s="61"/>
      <c r="C118" s="61"/>
      <c r="D118" s="61"/>
      <c r="E118" s="75"/>
      <c r="F118" s="75"/>
      <c r="G118" s="75"/>
      <c r="H118" s="75"/>
      <c r="I118" s="176"/>
      <c r="J118" s="269"/>
      <c r="K118" s="308"/>
      <c r="L118" s="75"/>
      <c r="M118" s="75"/>
      <c r="N118" s="75"/>
      <c r="O118" s="75"/>
      <c r="P118" s="75"/>
      <c r="Q118" s="75"/>
      <c r="R118" s="75"/>
      <c r="S118" s="75"/>
      <c r="T118" s="75"/>
      <c r="U118" s="74"/>
      <c r="V118" s="74"/>
      <c r="W118" s="74"/>
      <c r="Y118" s="84">
        <v>6</v>
      </c>
      <c r="Z118" s="52" t="s">
        <v>656</v>
      </c>
      <c r="AA118" s="53">
        <v>42983</v>
      </c>
      <c r="AB118" s="53" t="s">
        <v>283</v>
      </c>
      <c r="AC118" s="25" t="s">
        <v>619</v>
      </c>
      <c r="AD118" s="211">
        <v>2011</v>
      </c>
      <c r="AE118" s="471"/>
      <c r="AF118" s="25"/>
      <c r="AG118" s="471"/>
      <c r="AH118" s="25"/>
      <c r="AI118" s="471"/>
      <c r="AJ118" s="25"/>
      <c r="AK118" s="471" t="s">
        <v>17</v>
      </c>
      <c r="AL118" s="25">
        <v>10</v>
      </c>
      <c r="AM118" s="471"/>
      <c r="AN118" s="25"/>
      <c r="AO118" s="471"/>
      <c r="AP118" s="25"/>
      <c r="AQ118" s="471"/>
      <c r="AR118" s="25"/>
      <c r="AS118" s="3">
        <f t="shared" si="82"/>
        <v>10</v>
      </c>
      <c r="AT118" s="3"/>
      <c r="AU118" s="10"/>
      <c r="AW118" s="84">
        <v>6</v>
      </c>
      <c r="AX118" s="111" t="s">
        <v>831</v>
      </c>
      <c r="AY118" s="100">
        <v>38805</v>
      </c>
      <c r="AZ118" s="100" t="s">
        <v>366</v>
      </c>
      <c r="BA118" s="99" t="s">
        <v>546</v>
      </c>
      <c r="BB118" s="99">
        <v>2009</v>
      </c>
      <c r="BC118" s="471" t="s">
        <v>19</v>
      </c>
      <c r="BD118" s="25">
        <v>4</v>
      </c>
      <c r="BE118" s="471"/>
      <c r="BF118" s="25"/>
      <c r="BG118" s="480"/>
      <c r="BH118" s="480"/>
      <c r="BI118" s="480"/>
      <c r="BJ118" s="480"/>
      <c r="BK118" s="480"/>
      <c r="BL118" s="480"/>
      <c r="BM118" s="471"/>
      <c r="BN118" s="25"/>
      <c r="BO118" s="480"/>
      <c r="BP118" s="471"/>
      <c r="BQ118" s="3">
        <f t="shared" si="83"/>
        <v>4</v>
      </c>
      <c r="BR118" s="3"/>
      <c r="BS118" s="10"/>
      <c r="BU118" s="84">
        <v>6</v>
      </c>
      <c r="BV118" s="53" t="s">
        <v>528</v>
      </c>
      <c r="BW118" s="53">
        <v>40540</v>
      </c>
      <c r="BX118" s="53" t="s">
        <v>284</v>
      </c>
      <c r="BY118" s="25" t="s">
        <v>540</v>
      </c>
      <c r="BZ118" s="25">
        <v>2008</v>
      </c>
      <c r="CA118" s="471"/>
      <c r="CB118" s="25"/>
      <c r="CC118" s="471"/>
      <c r="CD118" s="25"/>
      <c r="CE118" s="471"/>
      <c r="CF118" s="99"/>
      <c r="CG118" s="471"/>
      <c r="CH118" s="25"/>
      <c r="CI118" s="471"/>
      <c r="CJ118" s="86"/>
      <c r="CK118" s="471" t="s">
        <v>18</v>
      </c>
      <c r="CL118" s="20">
        <v>3</v>
      </c>
      <c r="CM118" s="526" t="s">
        <v>19</v>
      </c>
      <c r="CN118" s="20">
        <v>4</v>
      </c>
      <c r="CO118" s="86"/>
      <c r="CP118" s="86"/>
      <c r="CQ118" s="3">
        <f t="shared" si="84"/>
        <v>7</v>
      </c>
      <c r="CR118" s="3"/>
      <c r="CS118" s="10"/>
      <c r="CU118" s="84">
        <v>6</v>
      </c>
      <c r="CV118" s="303"/>
      <c r="CW118" s="303"/>
      <c r="CX118" s="303"/>
      <c r="CY118" s="397"/>
      <c r="CZ118" s="397"/>
      <c r="DA118" s="471"/>
      <c r="DB118" s="397"/>
      <c r="DC118" s="471"/>
      <c r="DD118" s="88"/>
      <c r="DE118" s="471"/>
      <c r="DF118" s="88"/>
      <c r="DG118" s="471"/>
      <c r="DH118" s="25"/>
      <c r="DI118" s="471"/>
      <c r="DJ118" s="3"/>
      <c r="DK118" s="471"/>
      <c r="DL118" s="3"/>
      <c r="DM118" s="3"/>
      <c r="DN118" s="3"/>
      <c r="DO118" s="88">
        <f t="shared" ref="DO118:DO120" si="87">+DB118+DD118+DF118+DH118+DJ118+DL118</f>
        <v>0</v>
      </c>
      <c r="DP118" s="3"/>
      <c r="DQ118" s="10"/>
      <c r="DS118" s="399">
        <v>6</v>
      </c>
      <c r="DT118" s="52"/>
      <c r="DU118" s="25"/>
      <c r="DV118" s="53"/>
      <c r="DW118" s="25"/>
      <c r="DX118" s="25"/>
      <c r="DY118" s="275"/>
      <c r="DZ118" s="25"/>
      <c r="EA118" s="471"/>
      <c r="EB118" s="25"/>
      <c r="EC118" s="471"/>
      <c r="ED118" s="25"/>
      <c r="EE118" s="471"/>
      <c r="EF118" s="25"/>
      <c r="EG118" s="471"/>
      <c r="EH118" s="99"/>
      <c r="EI118" s="471"/>
      <c r="EJ118" s="99"/>
      <c r="EK118" s="3"/>
      <c r="EL118" s="3"/>
      <c r="EM118" s="3">
        <f t="shared" si="85"/>
        <v>0</v>
      </c>
      <c r="EN118" s="3"/>
      <c r="EO118" s="10"/>
      <c r="EP118" s="74"/>
      <c r="EQ118" s="348">
        <v>6</v>
      </c>
      <c r="ER118" s="342" t="s">
        <v>751</v>
      </c>
      <c r="ES118" s="355">
        <v>42982</v>
      </c>
      <c r="ET118" s="342" t="s">
        <v>283</v>
      </c>
      <c r="EU118" s="343" t="s">
        <v>619</v>
      </c>
      <c r="EV118" s="343">
        <v>2011</v>
      </c>
      <c r="EW118" s="643" t="s">
        <v>19</v>
      </c>
      <c r="EX118" s="365">
        <v>2</v>
      </c>
      <c r="EY118" s="581" t="s">
        <v>222</v>
      </c>
      <c r="EZ118" s="343">
        <v>2</v>
      </c>
      <c r="FA118" s="643"/>
      <c r="FB118" s="343"/>
      <c r="FC118" s="562"/>
      <c r="FD118" s="343"/>
      <c r="FE118" s="562"/>
      <c r="FF118" s="343"/>
      <c r="FG118" s="352">
        <f t="shared" si="86"/>
        <v>4</v>
      </c>
      <c r="FH118" s="352"/>
      <c r="FI118" s="353"/>
      <c r="FJ118" s="74"/>
    </row>
    <row r="119" spans="1:166" ht="20.25" customHeight="1" x14ac:dyDescent="0.25">
      <c r="A119" s="74"/>
      <c r="B119" s="61"/>
      <c r="C119" s="61"/>
      <c r="D119" s="61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4"/>
      <c r="V119" s="74"/>
      <c r="W119" s="74"/>
      <c r="Y119" s="84">
        <v>7</v>
      </c>
      <c r="Z119" s="52" t="s">
        <v>664</v>
      </c>
      <c r="AA119" s="53">
        <v>39007</v>
      </c>
      <c r="AB119" s="53" t="s">
        <v>644</v>
      </c>
      <c r="AC119" s="25" t="s">
        <v>540</v>
      </c>
      <c r="AD119" s="211">
        <v>2012</v>
      </c>
      <c r="AE119" s="471"/>
      <c r="AF119" s="25"/>
      <c r="AG119" s="471"/>
      <c r="AH119" s="25"/>
      <c r="AI119" s="471"/>
      <c r="AJ119" s="25"/>
      <c r="AK119" s="471" t="s">
        <v>20</v>
      </c>
      <c r="AL119" s="25">
        <v>4</v>
      </c>
      <c r="AM119" s="471"/>
      <c r="AN119" s="25"/>
      <c r="AO119" s="471"/>
      <c r="AP119" s="25"/>
      <c r="AQ119" s="25"/>
      <c r="AR119" s="25"/>
      <c r="AS119" s="3">
        <f t="shared" si="82"/>
        <v>4</v>
      </c>
      <c r="AT119" s="3"/>
      <c r="AU119" s="10"/>
      <c r="AW119" s="84">
        <v>7</v>
      </c>
      <c r="AX119" s="52" t="s">
        <v>699</v>
      </c>
      <c r="AY119" s="53">
        <v>40041</v>
      </c>
      <c r="AZ119" s="53" t="s">
        <v>555</v>
      </c>
      <c r="BA119" s="25" t="s">
        <v>540</v>
      </c>
      <c r="BB119" s="25">
        <v>2009</v>
      </c>
      <c r="BC119" s="471" t="s">
        <v>17</v>
      </c>
      <c r="BD119" s="480">
        <v>4</v>
      </c>
      <c r="BE119" s="471"/>
      <c r="BF119" s="480"/>
      <c r="BG119" s="471"/>
      <c r="BH119" s="480"/>
      <c r="BI119" s="480"/>
      <c r="BJ119" s="480"/>
      <c r="BK119" s="471"/>
      <c r="BL119" s="480"/>
      <c r="BM119" s="471"/>
      <c r="BN119" s="471"/>
      <c r="BO119" s="471"/>
      <c r="BP119" s="471"/>
      <c r="BQ119" s="3">
        <f t="shared" si="83"/>
        <v>4</v>
      </c>
      <c r="BR119" s="3"/>
      <c r="BS119" s="10"/>
      <c r="BU119" s="84">
        <v>7</v>
      </c>
      <c r="BV119" s="538" t="s">
        <v>723</v>
      </c>
      <c r="BW119" s="538">
        <v>38657</v>
      </c>
      <c r="BX119" s="538" t="s">
        <v>283</v>
      </c>
      <c r="BY119" s="539" t="s">
        <v>540</v>
      </c>
      <c r="BZ119" s="539">
        <v>2007</v>
      </c>
      <c r="CA119" s="471"/>
      <c r="CB119" s="25"/>
      <c r="CC119" s="471" t="s">
        <v>18</v>
      </c>
      <c r="CD119" s="25">
        <v>6</v>
      </c>
      <c r="CE119" s="480"/>
      <c r="CF119" s="25"/>
      <c r="CG119" s="480"/>
      <c r="CH119" s="25"/>
      <c r="CI119" s="471"/>
      <c r="CJ119" s="25"/>
      <c r="CK119" s="25"/>
      <c r="CL119" s="25"/>
      <c r="CM119" s="25"/>
      <c r="CN119" s="25"/>
      <c r="CO119" s="25"/>
      <c r="CP119" s="25"/>
      <c r="CQ119" s="3">
        <f t="shared" si="84"/>
        <v>6</v>
      </c>
      <c r="CR119" s="3"/>
      <c r="CS119" s="10"/>
      <c r="CU119" s="84">
        <v>7</v>
      </c>
      <c r="CV119" s="52"/>
      <c r="CW119" s="53"/>
      <c r="CX119" s="53"/>
      <c r="CY119" s="25"/>
      <c r="CZ119" s="25"/>
      <c r="DA119" s="471"/>
      <c r="DB119" s="397"/>
      <c r="DC119" s="471"/>
      <c r="DD119" s="397"/>
      <c r="DE119" s="471"/>
      <c r="DF119" s="25"/>
      <c r="DG119" s="471"/>
      <c r="DH119" s="3"/>
      <c r="DI119" s="471"/>
      <c r="DJ119" s="3"/>
      <c r="DK119" s="471"/>
      <c r="DL119" s="3"/>
      <c r="DM119" s="3"/>
      <c r="DN119" s="3"/>
      <c r="DO119" s="88">
        <f t="shared" si="87"/>
        <v>0</v>
      </c>
      <c r="DP119" s="3"/>
      <c r="DQ119" s="10"/>
      <c r="DS119" s="399">
        <v>7</v>
      </c>
      <c r="DT119" s="527"/>
      <c r="DU119" s="471"/>
      <c r="DV119" s="528"/>
      <c r="DW119" s="471"/>
      <c r="DX119" s="471"/>
      <c r="DY119" s="471"/>
      <c r="DZ119" s="526"/>
      <c r="EA119" s="471"/>
      <c r="EB119" s="526"/>
      <c r="EC119" s="471"/>
      <c r="ED119" s="526"/>
      <c r="EE119" s="471"/>
      <c r="EF119" s="458"/>
      <c r="EG119" s="471"/>
      <c r="EH119" s="99"/>
      <c r="EI119" s="471"/>
      <c r="EJ119" s="99"/>
      <c r="EK119" s="3"/>
      <c r="EL119" s="3"/>
      <c r="EM119" s="3">
        <f t="shared" ref="EM119:EM130" si="88">+DZ119+EB119+ED119+EF119+EH119+EJ119+EL119</f>
        <v>0</v>
      </c>
      <c r="EN119" s="3"/>
      <c r="EO119" s="10"/>
      <c r="EP119" s="74"/>
      <c r="EQ119" s="348">
        <v>7</v>
      </c>
      <c r="ER119" s="341" t="s">
        <v>750</v>
      </c>
      <c r="ES119" s="342">
        <v>38177</v>
      </c>
      <c r="ET119" s="342" t="s">
        <v>662</v>
      </c>
      <c r="EU119" s="343" t="s">
        <v>546</v>
      </c>
      <c r="EV119" s="343">
        <v>2011</v>
      </c>
      <c r="EW119" s="643" t="s">
        <v>19</v>
      </c>
      <c r="EX119" s="577">
        <v>2</v>
      </c>
      <c r="EY119" s="643"/>
      <c r="EZ119" s="343"/>
      <c r="FA119" s="643"/>
      <c r="FB119" s="577"/>
      <c r="FC119" s="562"/>
      <c r="FD119" s="343"/>
      <c r="FE119" s="562"/>
      <c r="FF119" s="343"/>
      <c r="FG119" s="352">
        <f t="shared" si="86"/>
        <v>2</v>
      </c>
      <c r="FH119" s="352"/>
      <c r="FI119" s="353"/>
      <c r="FJ119" s="74"/>
    </row>
    <row r="120" spans="1:166" ht="20.25" customHeight="1" x14ac:dyDescent="0.25">
      <c r="A120" s="74"/>
      <c r="B120" s="61"/>
      <c r="C120" s="61"/>
      <c r="D120" s="61"/>
      <c r="E120" s="75"/>
      <c r="F120" s="75"/>
      <c r="G120" s="75"/>
      <c r="H120" s="75"/>
      <c r="I120" s="75"/>
      <c r="J120" s="75"/>
      <c r="K120" s="269"/>
      <c r="L120" s="75"/>
      <c r="M120" s="75"/>
      <c r="N120" s="75"/>
      <c r="O120" s="75"/>
      <c r="P120" s="75"/>
      <c r="Q120" s="75"/>
      <c r="R120" s="75"/>
      <c r="S120" s="75"/>
      <c r="T120" s="75"/>
      <c r="U120" s="74"/>
      <c r="V120" s="74"/>
      <c r="W120" s="74"/>
      <c r="Y120" s="84">
        <v>8</v>
      </c>
      <c r="Z120" s="52" t="s">
        <v>798</v>
      </c>
      <c r="AA120" s="53" t="s">
        <v>799</v>
      </c>
      <c r="AB120" s="53" t="s">
        <v>385</v>
      </c>
      <c r="AC120" s="25" t="s">
        <v>544</v>
      </c>
      <c r="AD120" s="211">
        <v>2012</v>
      </c>
      <c r="AE120" s="471" t="s">
        <v>19</v>
      </c>
      <c r="AF120" s="25">
        <v>4</v>
      </c>
      <c r="AG120" s="471"/>
      <c r="AH120" s="25"/>
      <c r="AI120" s="471"/>
      <c r="AJ120" s="99"/>
      <c r="AK120" s="471"/>
      <c r="AL120" s="25"/>
      <c r="AM120" s="471"/>
      <c r="AN120" s="25"/>
      <c r="AO120" s="471"/>
      <c r="AP120" s="25"/>
      <c r="AQ120" s="471"/>
      <c r="AR120" s="25"/>
      <c r="AS120" s="3">
        <f t="shared" si="82"/>
        <v>4</v>
      </c>
      <c r="AT120" s="3"/>
      <c r="AU120" s="10"/>
      <c r="AW120" s="84">
        <v>8</v>
      </c>
      <c r="AX120" s="52" t="s">
        <v>832</v>
      </c>
      <c r="AY120" s="53">
        <v>39962</v>
      </c>
      <c r="AZ120" s="53" t="s">
        <v>284</v>
      </c>
      <c r="BA120" s="25" t="s">
        <v>540</v>
      </c>
      <c r="BB120" s="25">
        <v>2010</v>
      </c>
      <c r="BC120" s="480" t="s">
        <v>20</v>
      </c>
      <c r="BD120" s="480">
        <v>3</v>
      </c>
      <c r="BE120" s="275"/>
      <c r="BF120" s="480"/>
      <c r="BG120" s="471"/>
      <c r="BH120" s="25"/>
      <c r="BI120" s="480"/>
      <c r="BJ120" s="480"/>
      <c r="BK120" s="480"/>
      <c r="BL120" s="480"/>
      <c r="BM120" s="480"/>
      <c r="BN120" s="480"/>
      <c r="BO120" s="480"/>
      <c r="BP120" s="480"/>
      <c r="BQ120" s="3">
        <f t="shared" si="83"/>
        <v>3</v>
      </c>
      <c r="BR120" s="3"/>
      <c r="BS120" s="10"/>
      <c r="BU120" s="84">
        <v>8</v>
      </c>
      <c r="BV120" s="53" t="s">
        <v>932</v>
      </c>
      <c r="BW120" s="53">
        <v>254879</v>
      </c>
      <c r="BX120" s="53" t="s">
        <v>366</v>
      </c>
      <c r="BY120" s="25" t="s">
        <v>546</v>
      </c>
      <c r="BZ120" s="25">
        <v>2007</v>
      </c>
      <c r="CA120" s="471"/>
      <c r="CB120" s="25"/>
      <c r="CC120" s="471"/>
      <c r="CD120" s="25"/>
      <c r="CE120" s="471"/>
      <c r="CF120" s="25"/>
      <c r="CG120" s="471" t="s">
        <v>19</v>
      </c>
      <c r="CH120" s="25">
        <v>6</v>
      </c>
      <c r="CI120" s="471"/>
      <c r="CJ120" s="25"/>
      <c r="CK120" s="25"/>
      <c r="CL120" s="25"/>
      <c r="CM120" s="471"/>
      <c r="CN120" s="25"/>
      <c r="CO120" s="25"/>
      <c r="CP120" s="25"/>
      <c r="CQ120" s="3">
        <f t="shared" si="84"/>
        <v>6</v>
      </c>
      <c r="CR120" s="3"/>
      <c r="CS120" s="10"/>
      <c r="CU120" s="84">
        <v>8</v>
      </c>
      <c r="CV120" s="52"/>
      <c r="CW120" s="53"/>
      <c r="CX120" s="53"/>
      <c r="CY120" s="25"/>
      <c r="CZ120" s="300"/>
      <c r="DA120" s="471"/>
      <c r="DB120" s="25"/>
      <c r="DC120" s="526"/>
      <c r="DD120" s="25"/>
      <c r="DE120" s="471"/>
      <c r="DF120" s="3"/>
      <c r="DG120" s="471"/>
      <c r="DH120" s="25"/>
      <c r="DI120" s="471"/>
      <c r="DJ120" s="25"/>
      <c r="DK120" s="471"/>
      <c r="DL120" s="25"/>
      <c r="DM120" s="25"/>
      <c r="DN120" s="25"/>
      <c r="DO120" s="88">
        <f t="shared" si="87"/>
        <v>0</v>
      </c>
      <c r="DP120" s="3"/>
      <c r="DQ120" s="10"/>
      <c r="DS120" s="399">
        <v>8</v>
      </c>
      <c r="DT120" s="527"/>
      <c r="DU120" s="471"/>
      <c r="DV120" s="528"/>
      <c r="DW120" s="471"/>
      <c r="DX120" s="471"/>
      <c r="DY120" s="471"/>
      <c r="DZ120" s="480"/>
      <c r="EA120" s="471"/>
      <c r="EB120" s="480"/>
      <c r="EC120" s="471"/>
      <c r="ED120" s="480"/>
      <c r="EE120" s="471"/>
      <c r="EF120" s="471"/>
      <c r="EG120" s="471"/>
      <c r="EH120" s="25"/>
      <c r="EI120" s="471"/>
      <c r="EJ120" s="25"/>
      <c r="EK120" s="3"/>
      <c r="EL120" s="3"/>
      <c r="EM120" s="3">
        <f t="shared" si="88"/>
        <v>0</v>
      </c>
      <c r="EN120" s="3"/>
      <c r="EO120" s="10"/>
      <c r="EP120" s="74"/>
      <c r="EQ120" s="348">
        <v>8</v>
      </c>
      <c r="ER120" s="342" t="s">
        <v>928</v>
      </c>
      <c r="ES120" s="342">
        <v>42995</v>
      </c>
      <c r="ET120" s="342" t="s">
        <v>283</v>
      </c>
      <c r="EU120" s="343" t="s">
        <v>619</v>
      </c>
      <c r="EV120" s="343">
        <v>2012</v>
      </c>
      <c r="EW120" s="643"/>
      <c r="EX120" s="365"/>
      <c r="EY120" s="581" t="s">
        <v>222</v>
      </c>
      <c r="EZ120" s="365">
        <v>2</v>
      </c>
      <c r="FA120" s="581"/>
      <c r="FB120" s="343"/>
      <c r="FC120" s="581"/>
      <c r="FD120" s="343"/>
      <c r="FE120" s="562"/>
      <c r="FF120" s="352"/>
      <c r="FG120" s="352">
        <f t="shared" si="86"/>
        <v>2</v>
      </c>
      <c r="FH120" s="352"/>
      <c r="FI120" s="353"/>
      <c r="FJ120" s="74"/>
    </row>
    <row r="121" spans="1:166" ht="20.25" customHeight="1" x14ac:dyDescent="0.25">
      <c r="A121" s="74"/>
      <c r="B121" s="61"/>
      <c r="C121" s="61"/>
      <c r="D121" s="61"/>
      <c r="E121" s="75"/>
      <c r="F121" s="75"/>
      <c r="G121" s="75"/>
      <c r="H121" s="75"/>
      <c r="I121" s="176"/>
      <c r="J121" s="269"/>
      <c r="K121" s="308"/>
      <c r="L121" s="75"/>
      <c r="M121" s="75"/>
      <c r="N121" s="75"/>
      <c r="O121" s="74"/>
      <c r="P121" s="74"/>
      <c r="Q121" s="74"/>
      <c r="R121" s="74"/>
      <c r="S121" s="74"/>
      <c r="T121" s="74"/>
      <c r="U121" s="74"/>
      <c r="V121" s="74"/>
      <c r="W121" s="74"/>
      <c r="Y121" s="84">
        <v>9</v>
      </c>
      <c r="Z121" s="52" t="s">
        <v>663</v>
      </c>
      <c r="AA121" s="53">
        <v>40075</v>
      </c>
      <c r="AB121" s="53" t="s">
        <v>306</v>
      </c>
      <c r="AC121" s="25" t="s">
        <v>544</v>
      </c>
      <c r="AD121" s="211">
        <v>2012</v>
      </c>
      <c r="AE121" s="480" t="s">
        <v>19</v>
      </c>
      <c r="AF121" s="25">
        <v>3</v>
      </c>
      <c r="AG121" s="471"/>
      <c r="AH121" s="25"/>
      <c r="AI121" s="471"/>
      <c r="AJ121" s="25"/>
      <c r="AK121" s="471"/>
      <c r="AL121" s="25"/>
      <c r="AM121" s="471"/>
      <c r="AN121" s="25"/>
      <c r="AO121" s="275"/>
      <c r="AP121" s="25"/>
      <c r="AQ121" s="471"/>
      <c r="AR121" s="25"/>
      <c r="AS121" s="3">
        <f t="shared" si="82"/>
        <v>3</v>
      </c>
      <c r="AT121" s="3"/>
      <c r="AU121" s="10"/>
      <c r="AW121" s="84">
        <v>9</v>
      </c>
      <c r="AX121" s="268"/>
      <c r="AY121" s="297"/>
      <c r="AZ121" s="297"/>
      <c r="BA121" s="300"/>
      <c r="BB121" s="300"/>
      <c r="BC121" s="471"/>
      <c r="BD121" s="471"/>
      <c r="BE121" s="471"/>
      <c r="BF121" s="471"/>
      <c r="BG121" s="480"/>
      <c r="BH121" s="480"/>
      <c r="BI121" s="480"/>
      <c r="BJ121" s="480"/>
      <c r="BK121" s="471"/>
      <c r="BL121" s="471"/>
      <c r="BM121" s="471"/>
      <c r="BN121" s="471"/>
      <c r="BO121" s="471"/>
      <c r="BP121" s="471"/>
      <c r="BQ121" s="3">
        <f t="shared" ref="BQ121:BQ122" si="89">+BD121+BF121+BH121+BJ121+BL121+BN121+BP121</f>
        <v>0</v>
      </c>
      <c r="BR121" s="3"/>
      <c r="BS121" s="10"/>
      <c r="BU121" s="84">
        <v>9</v>
      </c>
      <c r="BV121" s="52" t="s">
        <v>853</v>
      </c>
      <c r="BW121" s="53">
        <v>35689</v>
      </c>
      <c r="BX121" s="53" t="s">
        <v>385</v>
      </c>
      <c r="BY121" s="25" t="s">
        <v>546</v>
      </c>
      <c r="BZ121" s="25">
        <v>2008</v>
      </c>
      <c r="CA121" s="471"/>
      <c r="CB121" s="25"/>
      <c r="CC121" s="471" t="s">
        <v>18</v>
      </c>
      <c r="CD121" s="25">
        <v>5</v>
      </c>
      <c r="CE121" s="471"/>
      <c r="CF121" s="25"/>
      <c r="CG121" s="471"/>
      <c r="CH121" s="25"/>
      <c r="CI121" s="480"/>
      <c r="CJ121" s="25"/>
      <c r="CK121" s="25"/>
      <c r="CL121" s="25"/>
      <c r="CM121" s="275"/>
      <c r="CN121" s="25"/>
      <c r="CO121" s="275"/>
      <c r="CP121" s="25"/>
      <c r="CQ121" s="3">
        <f t="shared" si="84"/>
        <v>5</v>
      </c>
      <c r="CR121" s="3"/>
      <c r="CS121" s="10"/>
      <c r="CU121" s="84">
        <v>9</v>
      </c>
      <c r="CV121" s="297"/>
      <c r="CW121" s="297"/>
      <c r="CX121" s="297"/>
      <c r="CY121" s="300"/>
      <c r="CZ121" s="300"/>
      <c r="DA121" s="471"/>
      <c r="DB121" s="397"/>
      <c r="DC121" s="471"/>
      <c r="DD121" s="88"/>
      <c r="DE121" s="471"/>
      <c r="DF121" s="88"/>
      <c r="DG121" s="471"/>
      <c r="DH121" s="397"/>
      <c r="DI121" s="471"/>
      <c r="DJ121" s="397"/>
      <c r="DK121" s="471"/>
      <c r="DL121" s="3"/>
      <c r="DM121" s="3"/>
      <c r="DN121" s="3"/>
      <c r="DO121" s="88">
        <f>+DB121+DD121+DF121+DH121+DJ121</f>
        <v>0</v>
      </c>
      <c r="DP121" s="3"/>
      <c r="DQ121" s="10"/>
      <c r="DS121" s="399">
        <v>9</v>
      </c>
      <c r="DT121" s="532"/>
      <c r="DU121" s="471"/>
      <c r="DV121" s="533"/>
      <c r="DW121" s="471"/>
      <c r="DX121" s="471"/>
      <c r="DY121" s="471"/>
      <c r="DZ121" s="471"/>
      <c r="EA121" s="471"/>
      <c r="EB121" s="471"/>
      <c r="EC121" s="471"/>
      <c r="ED121" s="471"/>
      <c r="EE121" s="471"/>
      <c r="EF121" s="533"/>
      <c r="EG121" s="471"/>
      <c r="EH121" s="3"/>
      <c r="EI121" s="471"/>
      <c r="EJ121" s="471"/>
      <c r="EK121" s="3"/>
      <c r="EL121" s="3"/>
      <c r="EM121" s="3">
        <f t="shared" si="88"/>
        <v>0</v>
      </c>
      <c r="EN121" s="3"/>
      <c r="EO121" s="10"/>
      <c r="EP121" s="74"/>
      <c r="EQ121" s="348">
        <v>9</v>
      </c>
      <c r="ER121" s="586" t="s">
        <v>898</v>
      </c>
      <c r="ES121" s="342" t="s">
        <v>899</v>
      </c>
      <c r="ET121" s="342" t="s">
        <v>302</v>
      </c>
      <c r="EU121" s="342" t="s">
        <v>540</v>
      </c>
      <c r="EV121" s="343">
        <v>2011</v>
      </c>
      <c r="EW121" s="643"/>
      <c r="EX121" s="365"/>
      <c r="EY121" s="581"/>
      <c r="EZ121" s="343"/>
      <c r="FA121" s="643" t="s">
        <v>19</v>
      </c>
      <c r="FB121" s="343">
        <v>2</v>
      </c>
      <c r="FC121" s="562"/>
      <c r="FD121" s="343"/>
      <c r="FE121" s="581"/>
      <c r="FF121" s="343"/>
      <c r="FG121" s="352">
        <f t="shared" si="86"/>
        <v>2</v>
      </c>
      <c r="FH121" s="352"/>
      <c r="FI121" s="353"/>
      <c r="FJ121" s="74"/>
    </row>
    <row r="122" spans="1:166" ht="20.25" customHeight="1" x14ac:dyDescent="0.25">
      <c r="A122" s="74"/>
      <c r="B122" s="61"/>
      <c r="C122" s="61"/>
      <c r="D122" s="61"/>
      <c r="E122" s="75"/>
      <c r="F122" s="75"/>
      <c r="G122" s="75"/>
      <c r="H122" s="75"/>
      <c r="I122" s="74"/>
      <c r="J122" s="74"/>
      <c r="K122" s="308"/>
      <c r="L122" s="75"/>
      <c r="M122" s="75"/>
      <c r="N122" s="75"/>
      <c r="O122" s="308"/>
      <c r="P122" s="75"/>
      <c r="Q122" s="75"/>
      <c r="R122" s="75"/>
      <c r="S122" s="75"/>
      <c r="T122" s="75"/>
      <c r="U122" s="74"/>
      <c r="V122" s="74"/>
      <c r="W122" s="74"/>
      <c r="Y122" s="84">
        <v>10</v>
      </c>
      <c r="Z122" s="52" t="s">
        <v>800</v>
      </c>
      <c r="AA122" s="53">
        <v>41058</v>
      </c>
      <c r="AB122" s="53" t="s">
        <v>226</v>
      </c>
      <c r="AC122" s="25" t="s">
        <v>544</v>
      </c>
      <c r="AD122" s="211">
        <v>2012</v>
      </c>
      <c r="AE122" s="480" t="s">
        <v>20</v>
      </c>
      <c r="AF122" s="25">
        <v>3</v>
      </c>
      <c r="AG122" s="480"/>
      <c r="AH122" s="25"/>
      <c r="AI122" s="480"/>
      <c r="AJ122" s="25"/>
      <c r="AK122" s="275"/>
      <c r="AL122" s="25"/>
      <c r="AM122" s="471"/>
      <c r="AN122" s="25"/>
      <c r="AO122" s="471"/>
      <c r="AP122" s="25"/>
      <c r="AQ122" s="25"/>
      <c r="AR122" s="25"/>
      <c r="AS122" s="3">
        <f t="shared" si="82"/>
        <v>3</v>
      </c>
      <c r="AT122" s="3"/>
      <c r="AU122" s="10"/>
      <c r="AW122" s="84">
        <v>10</v>
      </c>
      <c r="AX122" s="52"/>
      <c r="AY122" s="53"/>
      <c r="AZ122" s="533"/>
      <c r="BA122" s="25"/>
      <c r="BB122" s="25"/>
      <c r="BC122" s="471"/>
      <c r="BD122" s="480"/>
      <c r="BE122" s="471"/>
      <c r="BF122" s="480"/>
      <c r="BG122" s="471"/>
      <c r="BH122" s="480"/>
      <c r="BI122" s="471"/>
      <c r="BJ122" s="480"/>
      <c r="BK122" s="471"/>
      <c r="BL122" s="480"/>
      <c r="BM122" s="471"/>
      <c r="BN122" s="25"/>
      <c r="BO122" s="25"/>
      <c r="BP122" s="25"/>
      <c r="BQ122" s="3">
        <f t="shared" si="89"/>
        <v>0</v>
      </c>
      <c r="BR122" s="3"/>
      <c r="BS122" s="10"/>
      <c r="BU122" s="84">
        <v>10</v>
      </c>
      <c r="BV122" s="52" t="s">
        <v>527</v>
      </c>
      <c r="BW122" s="53">
        <v>41516</v>
      </c>
      <c r="BX122" s="53" t="s">
        <v>284</v>
      </c>
      <c r="BY122" s="25" t="s">
        <v>549</v>
      </c>
      <c r="BZ122" s="25">
        <v>2008</v>
      </c>
      <c r="CA122" s="471"/>
      <c r="CB122" s="25"/>
      <c r="CC122" s="471"/>
      <c r="CD122" s="25"/>
      <c r="CE122" s="471"/>
      <c r="CF122" s="25"/>
      <c r="CG122" s="471"/>
      <c r="CH122" s="25"/>
      <c r="CI122" s="471"/>
      <c r="CJ122" s="3"/>
      <c r="CK122" s="471" t="s">
        <v>17</v>
      </c>
      <c r="CL122" s="25">
        <v>4</v>
      </c>
      <c r="CM122" s="3"/>
      <c r="CN122" s="3"/>
      <c r="CO122" s="3"/>
      <c r="CP122" s="3"/>
      <c r="CQ122" s="3">
        <f t="shared" si="84"/>
        <v>4</v>
      </c>
      <c r="CR122" s="3"/>
      <c r="CS122" s="10"/>
      <c r="CU122" s="84">
        <v>10</v>
      </c>
      <c r="CV122" s="53"/>
      <c r="CW122" s="53"/>
      <c r="CX122" s="53"/>
      <c r="CY122" s="25"/>
      <c r="CZ122" s="25"/>
      <c r="DA122" s="471"/>
      <c r="DB122" s="25"/>
      <c r="DC122" s="471"/>
      <c r="DD122" s="25"/>
      <c r="DE122" s="471"/>
      <c r="DF122" s="99"/>
      <c r="DG122" s="471"/>
      <c r="DH122" s="25"/>
      <c r="DI122" s="471"/>
      <c r="DJ122" s="25"/>
      <c r="DK122" s="471"/>
      <c r="DL122" s="25"/>
      <c r="DM122" s="25"/>
      <c r="DN122" s="25"/>
      <c r="DO122" s="88">
        <f>+DB122+DD122+DF122+DH122+DJ122+DL122</f>
        <v>0</v>
      </c>
      <c r="DP122" s="3"/>
      <c r="DQ122" s="10"/>
      <c r="DS122" s="399">
        <v>10</v>
      </c>
      <c r="DT122" s="527"/>
      <c r="DU122" s="471"/>
      <c r="DV122" s="528"/>
      <c r="DW122" s="471"/>
      <c r="DX122" s="471"/>
      <c r="DY122" s="471"/>
      <c r="DZ122" s="480"/>
      <c r="EA122" s="471"/>
      <c r="EB122" s="480"/>
      <c r="EC122" s="471"/>
      <c r="ED122" s="480"/>
      <c r="EE122" s="471"/>
      <c r="EF122" s="526"/>
      <c r="EG122" s="471"/>
      <c r="EH122" s="99"/>
      <c r="EI122" s="471"/>
      <c r="EJ122" s="25"/>
      <c r="EK122" s="3"/>
      <c r="EL122" s="3"/>
      <c r="EM122" s="3">
        <f t="shared" si="88"/>
        <v>0</v>
      </c>
      <c r="EN122" s="3"/>
      <c r="EO122" s="10"/>
      <c r="EP122" s="74"/>
      <c r="EQ122" s="348">
        <v>10</v>
      </c>
      <c r="ER122" s="586"/>
      <c r="ES122" s="342"/>
      <c r="ET122" s="342"/>
      <c r="EU122" s="343"/>
      <c r="EV122" s="577"/>
      <c r="EW122" s="581"/>
      <c r="EX122" s="343"/>
      <c r="EY122" s="643"/>
      <c r="EZ122" s="343"/>
      <c r="FA122" s="643"/>
      <c r="FB122" s="343"/>
      <c r="FC122" s="643"/>
      <c r="FD122" s="343"/>
      <c r="FE122" s="562"/>
      <c r="FF122" s="577"/>
      <c r="FG122" s="352">
        <f t="shared" si="86"/>
        <v>0</v>
      </c>
      <c r="FH122" s="352"/>
      <c r="FI122" s="353"/>
      <c r="FJ122" s="74"/>
    </row>
    <row r="123" spans="1:166" ht="20.25" customHeight="1" x14ac:dyDescent="0.25">
      <c r="A123" s="74"/>
      <c r="B123" s="61"/>
      <c r="C123" s="61"/>
      <c r="D123" s="61"/>
      <c r="E123" s="75"/>
      <c r="F123" s="75"/>
      <c r="G123" s="75"/>
      <c r="H123" s="75"/>
      <c r="I123" s="176"/>
      <c r="J123" s="75"/>
      <c r="K123" s="75"/>
      <c r="L123" s="75"/>
      <c r="M123" s="75"/>
      <c r="N123" s="75"/>
      <c r="O123" s="74"/>
      <c r="P123" s="74"/>
      <c r="Q123" s="74"/>
      <c r="R123" s="74"/>
      <c r="S123" s="74"/>
      <c r="T123" s="74"/>
      <c r="U123" s="74"/>
      <c r="V123" s="74"/>
      <c r="W123" s="74"/>
      <c r="Y123" s="84">
        <v>11</v>
      </c>
      <c r="Z123" s="52"/>
      <c r="AA123" s="53"/>
      <c r="AB123" s="53"/>
      <c r="AC123" s="25"/>
      <c r="AD123" s="211"/>
      <c r="AE123" s="480"/>
      <c r="AF123" s="25"/>
      <c r="AG123" s="480"/>
      <c r="AH123" s="25"/>
      <c r="AI123" s="471"/>
      <c r="AJ123" s="25"/>
      <c r="AK123" s="471"/>
      <c r="AL123" s="480"/>
      <c r="AM123" s="275"/>
      <c r="AN123" s="25"/>
      <c r="AO123" s="471"/>
      <c r="AP123" s="25"/>
      <c r="AQ123" s="25"/>
      <c r="AR123" s="25"/>
      <c r="AS123" s="3">
        <f t="shared" si="82"/>
        <v>0</v>
      </c>
      <c r="AT123" s="3"/>
      <c r="AU123" s="10"/>
      <c r="AW123" s="84">
        <v>11</v>
      </c>
      <c r="AX123" s="52"/>
      <c r="AY123" s="53"/>
      <c r="AZ123" s="53"/>
      <c r="BA123" s="25"/>
      <c r="BB123" s="25"/>
      <c r="BC123" s="480"/>
      <c r="BD123" s="25"/>
      <c r="BE123" s="471"/>
      <c r="BF123" s="25"/>
      <c r="BG123" s="275"/>
      <c r="BH123" s="25"/>
      <c r="BI123" s="275"/>
      <c r="BJ123" s="25"/>
      <c r="BK123" s="471"/>
      <c r="BL123" s="25"/>
      <c r="BM123" s="471"/>
      <c r="BN123" s="25"/>
      <c r="BO123" s="25"/>
      <c r="BP123" s="25"/>
      <c r="BQ123" s="3">
        <f t="shared" ref="BQ123:BQ125" si="90">+BD123+BF123+BH123+BJ123+BL123+BN123+BP123</f>
        <v>0</v>
      </c>
      <c r="BR123" s="3"/>
      <c r="BS123" s="10"/>
      <c r="BU123" s="84">
        <v>11</v>
      </c>
      <c r="BV123" s="52" t="s">
        <v>530</v>
      </c>
      <c r="BW123" s="53">
        <v>38185</v>
      </c>
      <c r="BX123" s="53" t="s">
        <v>398</v>
      </c>
      <c r="BY123" s="25" t="s">
        <v>540</v>
      </c>
      <c r="BZ123" s="25">
        <v>2008</v>
      </c>
      <c r="CA123" s="480" t="s">
        <v>19</v>
      </c>
      <c r="CB123" s="25">
        <v>4</v>
      </c>
      <c r="CC123" s="471"/>
      <c r="CD123" s="25"/>
      <c r="CE123" s="471"/>
      <c r="CF123" s="25"/>
      <c r="CG123" s="480"/>
      <c r="CH123" s="25"/>
      <c r="CI123" s="275"/>
      <c r="CJ123" s="25"/>
      <c r="CK123" s="471"/>
      <c r="CL123" s="25"/>
      <c r="CM123" s="275"/>
      <c r="CN123" s="25"/>
      <c r="CO123" s="275"/>
      <c r="CP123" s="25"/>
      <c r="CQ123" s="3">
        <f t="shared" si="84"/>
        <v>4</v>
      </c>
      <c r="CR123" s="3"/>
      <c r="CS123" s="10"/>
      <c r="CU123" s="84">
        <v>11</v>
      </c>
      <c r="CV123" s="53"/>
      <c r="CW123" s="53"/>
      <c r="CX123" s="53"/>
      <c r="CY123" s="25"/>
      <c r="CZ123" s="25"/>
      <c r="DA123" s="471"/>
      <c r="DB123" s="25"/>
      <c r="DC123" s="526"/>
      <c r="DD123" s="25"/>
      <c r="DE123" s="526"/>
      <c r="DF123" s="25"/>
      <c r="DG123" s="471"/>
      <c r="DH123" s="25"/>
      <c r="DI123" s="471"/>
      <c r="DJ123" s="25"/>
      <c r="DK123" s="471"/>
      <c r="DL123" s="25"/>
      <c r="DM123" s="25"/>
      <c r="DN123" s="25"/>
      <c r="DO123" s="88">
        <f>+DB123+DD123+DF123+DH123+DJ123+DL123</f>
        <v>0</v>
      </c>
      <c r="DP123" s="3"/>
      <c r="DQ123" s="10"/>
      <c r="DS123" s="399">
        <v>11</v>
      </c>
      <c r="DT123" s="527"/>
      <c r="DU123" s="471"/>
      <c r="DV123" s="528"/>
      <c r="DW123" s="471"/>
      <c r="DX123" s="471"/>
      <c r="DY123" s="275"/>
      <c r="DZ123" s="480"/>
      <c r="EA123" s="275"/>
      <c r="EB123" s="480"/>
      <c r="EC123" s="275"/>
      <c r="ED123" s="480"/>
      <c r="EE123" s="471"/>
      <c r="EF123" s="471"/>
      <c r="EG123" s="471"/>
      <c r="EH123" s="99"/>
      <c r="EI123" s="471"/>
      <c r="EJ123" s="3"/>
      <c r="EK123" s="3"/>
      <c r="EL123" s="3"/>
      <c r="EM123" s="3">
        <f t="shared" si="88"/>
        <v>0</v>
      </c>
      <c r="EN123" s="3"/>
      <c r="EO123" s="10"/>
      <c r="EP123" s="74"/>
      <c r="EQ123" s="348">
        <v>11</v>
      </c>
      <c r="ER123" s="586"/>
      <c r="ES123" s="342"/>
      <c r="ET123" s="342"/>
      <c r="EU123" s="623"/>
      <c r="EV123" s="343"/>
      <c r="EW123" s="643"/>
      <c r="EX123" s="343"/>
      <c r="EY123" s="643"/>
      <c r="EZ123" s="343"/>
      <c r="FA123" s="581"/>
      <c r="FB123" s="343"/>
      <c r="FC123" s="581"/>
      <c r="FD123" s="343"/>
      <c r="FE123" s="562"/>
      <c r="FF123" s="352"/>
      <c r="FG123" s="352">
        <f t="shared" si="86"/>
        <v>0</v>
      </c>
      <c r="FH123" s="352"/>
      <c r="FI123" s="353"/>
      <c r="FJ123" s="74"/>
    </row>
    <row r="124" spans="1:166" ht="20.25" customHeight="1" x14ac:dyDescent="0.25">
      <c r="A124" s="74"/>
      <c r="B124" s="61"/>
      <c r="C124" s="61"/>
      <c r="D124" s="61"/>
      <c r="E124" s="75"/>
      <c r="F124" s="75"/>
      <c r="G124" s="75"/>
      <c r="H124" s="75"/>
      <c r="I124" s="75"/>
      <c r="J124" s="75"/>
      <c r="K124" s="75"/>
      <c r="L124" s="75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Y124" s="84">
        <v>12</v>
      </c>
      <c r="Z124" s="52"/>
      <c r="AA124" s="53"/>
      <c r="AB124" s="53"/>
      <c r="AC124" s="25"/>
      <c r="AD124" s="211"/>
      <c r="AE124" s="480"/>
      <c r="AF124" s="25"/>
      <c r="AG124" s="480"/>
      <c r="AH124" s="25"/>
      <c r="AI124" s="471"/>
      <c r="AJ124" s="3"/>
      <c r="AK124" s="480"/>
      <c r="AL124" s="25"/>
      <c r="AM124" s="275"/>
      <c r="AN124" s="25"/>
      <c r="AO124" s="471"/>
      <c r="AP124" s="25"/>
      <c r="AQ124" s="3"/>
      <c r="AR124" s="3"/>
      <c r="AS124" s="3">
        <f t="shared" si="82"/>
        <v>0</v>
      </c>
      <c r="AT124" s="3"/>
      <c r="AU124" s="10"/>
      <c r="AW124" s="84">
        <v>12</v>
      </c>
      <c r="AX124" s="52"/>
      <c r="AY124" s="53"/>
      <c r="AZ124" s="53"/>
      <c r="BA124" s="25"/>
      <c r="BB124" s="25"/>
      <c r="BC124" s="480"/>
      <c r="BD124" s="480"/>
      <c r="BE124" s="471"/>
      <c r="BF124" s="471"/>
      <c r="BG124" s="275"/>
      <c r="BH124" s="480"/>
      <c r="BI124" s="480"/>
      <c r="BJ124" s="480"/>
      <c r="BK124" s="480"/>
      <c r="BL124" s="480"/>
      <c r="BM124" s="480"/>
      <c r="BN124" s="480"/>
      <c r="BO124" s="480"/>
      <c r="BP124" s="480"/>
      <c r="BQ124" s="3">
        <f t="shared" si="90"/>
        <v>0</v>
      </c>
      <c r="BR124" s="3"/>
      <c r="BS124" s="10"/>
      <c r="BU124" s="84">
        <v>12</v>
      </c>
      <c r="BV124" s="52" t="s">
        <v>724</v>
      </c>
      <c r="BW124" s="53" t="s">
        <v>725</v>
      </c>
      <c r="BX124" s="53" t="s">
        <v>302</v>
      </c>
      <c r="BY124" s="25" t="s">
        <v>619</v>
      </c>
      <c r="BZ124" s="25">
        <v>2007</v>
      </c>
      <c r="CA124" s="480"/>
      <c r="CB124" s="25"/>
      <c r="CC124" s="480" t="s">
        <v>19</v>
      </c>
      <c r="CD124" s="25">
        <v>4</v>
      </c>
      <c r="CE124" s="471"/>
      <c r="CF124" s="25"/>
      <c r="CG124" s="480"/>
      <c r="CH124" s="25"/>
      <c r="CI124" s="471"/>
      <c r="CJ124" s="25"/>
      <c r="CK124" s="25"/>
      <c r="CL124" s="25"/>
      <c r="CM124" s="25"/>
      <c r="CN124" s="25"/>
      <c r="CO124" s="25"/>
      <c r="CP124" s="25"/>
      <c r="CQ124" s="3">
        <f t="shared" si="84"/>
        <v>4</v>
      </c>
      <c r="CR124" s="3"/>
      <c r="CS124" s="10"/>
      <c r="CU124" s="84">
        <v>12</v>
      </c>
      <c r="CV124" s="297"/>
      <c r="CW124" s="297"/>
      <c r="CX124" s="297"/>
      <c r="CY124" s="300"/>
      <c r="CZ124" s="300"/>
      <c r="DA124" s="471"/>
      <c r="DB124" s="25"/>
      <c r="DC124" s="471"/>
      <c r="DD124" s="459"/>
      <c r="DE124" s="471"/>
      <c r="DF124" s="459"/>
      <c r="DG124" s="471"/>
      <c r="DH124" s="25"/>
      <c r="DI124" s="471"/>
      <c r="DJ124" s="25"/>
      <c r="DK124" s="471"/>
      <c r="DL124" s="25"/>
      <c r="DM124" s="25"/>
      <c r="DN124" s="25"/>
      <c r="DO124" s="88">
        <f>+DB124+DD124+DF124+DH124+DJ124+DL124</f>
        <v>0</v>
      </c>
      <c r="DP124" s="3"/>
      <c r="DQ124" s="10"/>
      <c r="DS124" s="399">
        <v>12</v>
      </c>
      <c r="DT124" s="52"/>
      <c r="DU124" s="53"/>
      <c r="DV124" s="53"/>
      <c r="DW124" s="25"/>
      <c r="DX124" s="53"/>
      <c r="DY124" s="275"/>
      <c r="DZ124" s="25"/>
      <c r="EA124" s="275"/>
      <c r="EB124" s="25"/>
      <c r="EC124" s="471"/>
      <c r="ED124" s="25"/>
      <c r="EE124" s="471"/>
      <c r="EF124" s="3"/>
      <c r="EG124" s="471"/>
      <c r="EH124" s="99"/>
      <c r="EI124" s="471"/>
      <c r="EJ124" s="20"/>
      <c r="EK124" s="3"/>
      <c r="EL124" s="3"/>
      <c r="EM124" s="3">
        <f t="shared" si="88"/>
        <v>0</v>
      </c>
      <c r="EN124" s="3"/>
      <c r="EO124" s="10"/>
      <c r="EP124" s="74"/>
      <c r="EQ124" s="348">
        <v>12</v>
      </c>
      <c r="ER124" s="342"/>
      <c r="ES124" s="342"/>
      <c r="ET124" s="342"/>
      <c r="EU124" s="342"/>
      <c r="EV124" s="343"/>
      <c r="EW124" s="643"/>
      <c r="EX124" s="343"/>
      <c r="EY124" s="581"/>
      <c r="EZ124" s="343"/>
      <c r="FA124" s="581"/>
      <c r="FB124" s="343"/>
      <c r="FC124" s="581"/>
      <c r="FD124" s="343"/>
      <c r="FE124" s="581"/>
      <c r="FF124" s="343"/>
      <c r="FG124" s="352">
        <f t="shared" si="86"/>
        <v>0</v>
      </c>
      <c r="FH124" s="352"/>
      <c r="FI124" s="353"/>
      <c r="FJ124" s="74"/>
    </row>
    <row r="125" spans="1:166" ht="20.25" customHeight="1" x14ac:dyDescent="0.25">
      <c r="A125" s="74"/>
      <c r="B125" s="61"/>
      <c r="C125" s="61"/>
      <c r="D125" s="61"/>
      <c r="E125" s="75"/>
      <c r="F125" s="75"/>
      <c r="G125" s="75"/>
      <c r="H125" s="75"/>
      <c r="I125" s="74"/>
      <c r="J125" s="74"/>
      <c r="K125" s="176"/>
      <c r="L125" s="75"/>
      <c r="M125" s="74"/>
      <c r="N125" s="74"/>
      <c r="O125" s="75"/>
      <c r="P125" s="75"/>
      <c r="Q125" s="75"/>
      <c r="R125" s="75"/>
      <c r="S125" s="75"/>
      <c r="T125" s="75"/>
      <c r="U125" s="74"/>
      <c r="V125" s="74"/>
      <c r="W125" s="74"/>
      <c r="Y125" s="84">
        <v>13</v>
      </c>
      <c r="Z125" s="52"/>
      <c r="AA125" s="53"/>
      <c r="AB125" s="53"/>
      <c r="AC125" s="25"/>
      <c r="AD125" s="211"/>
      <c r="AE125" s="480"/>
      <c r="AF125" s="25"/>
      <c r="AG125" s="471"/>
      <c r="AH125" s="25"/>
      <c r="AI125" s="480"/>
      <c r="AJ125" s="25"/>
      <c r="AK125" s="471"/>
      <c r="AL125" s="25"/>
      <c r="AM125" s="471"/>
      <c r="AN125" s="25"/>
      <c r="AO125" s="471"/>
      <c r="AP125" s="25"/>
      <c r="AQ125" s="471"/>
      <c r="AR125" s="480"/>
      <c r="AS125" s="3">
        <f t="shared" ref="AS125:AS130" si="91">+AF125+AH125+AJ125+AL125+AN125+AP125+AR125</f>
        <v>0</v>
      </c>
      <c r="AT125" s="3"/>
      <c r="AU125" s="10"/>
      <c r="AW125" s="84">
        <v>13</v>
      </c>
      <c r="AX125" s="52"/>
      <c r="AY125" s="53"/>
      <c r="AZ125" s="53"/>
      <c r="BA125" s="25"/>
      <c r="BB125" s="25"/>
      <c r="BC125" s="471"/>
      <c r="BD125" s="25"/>
      <c r="BE125" s="471"/>
      <c r="BF125" s="25"/>
      <c r="BG125" s="471"/>
      <c r="BH125" s="25"/>
      <c r="BI125" s="471"/>
      <c r="BJ125" s="25"/>
      <c r="BK125" s="471"/>
      <c r="BL125" s="25"/>
      <c r="BM125" s="471"/>
      <c r="BN125" s="25"/>
      <c r="BO125" s="25"/>
      <c r="BP125" s="25"/>
      <c r="BQ125" s="3">
        <f t="shared" si="90"/>
        <v>0</v>
      </c>
      <c r="BR125" s="3"/>
      <c r="BS125" s="10"/>
      <c r="BU125" s="84">
        <v>13</v>
      </c>
      <c r="BV125" s="52" t="s">
        <v>550</v>
      </c>
      <c r="BW125" s="53" t="s">
        <v>551</v>
      </c>
      <c r="BX125" s="53" t="s">
        <v>387</v>
      </c>
      <c r="BY125" s="25" t="s">
        <v>371</v>
      </c>
      <c r="BZ125" s="25">
        <v>2007</v>
      </c>
      <c r="CA125" s="471"/>
      <c r="CB125" s="25"/>
      <c r="CC125" s="471"/>
      <c r="CD125" s="25"/>
      <c r="CE125" s="471"/>
      <c r="CF125" s="25"/>
      <c r="CG125" s="471" t="s">
        <v>20</v>
      </c>
      <c r="CH125" s="25">
        <v>4</v>
      </c>
      <c r="CI125" s="471"/>
      <c r="CJ125" s="3"/>
      <c r="CK125" s="471"/>
      <c r="CL125" s="25"/>
      <c r="CM125" s="3"/>
      <c r="CN125" s="3"/>
      <c r="CO125" s="3"/>
      <c r="CP125" s="3"/>
      <c r="CQ125" s="3">
        <f t="shared" si="84"/>
        <v>4</v>
      </c>
      <c r="CR125" s="3"/>
      <c r="CS125" s="10"/>
      <c r="CU125" s="84">
        <v>13</v>
      </c>
      <c r="CV125" s="473"/>
      <c r="CW125" s="303"/>
      <c r="CX125" s="303"/>
      <c r="CY125" s="397"/>
      <c r="CZ125" s="397"/>
      <c r="DA125" s="471"/>
      <c r="DB125" s="397"/>
      <c r="DC125" s="471"/>
      <c r="DD125" s="397"/>
      <c r="DE125" s="471"/>
      <c r="DF125" s="25"/>
      <c r="DG125" s="471"/>
      <c r="DH125" s="25"/>
      <c r="DI125" s="471"/>
      <c r="DJ125" s="3"/>
      <c r="DK125" s="471"/>
      <c r="DL125" s="3"/>
      <c r="DM125" s="3"/>
      <c r="DN125" s="3"/>
      <c r="DO125" s="88">
        <f>+DB125+DD125+DF125+DH125+DJ125+DL125</f>
        <v>0</v>
      </c>
      <c r="DP125" s="3"/>
      <c r="DQ125" s="10"/>
      <c r="DS125" s="399">
        <v>13</v>
      </c>
      <c r="DT125" s="532"/>
      <c r="DU125" s="471"/>
      <c r="DV125" s="533"/>
      <c r="DW125" s="471"/>
      <c r="DX125" s="471"/>
      <c r="DY125" s="275"/>
      <c r="DZ125" s="526"/>
      <c r="EA125" s="471"/>
      <c r="EB125" s="471"/>
      <c r="EC125" s="471"/>
      <c r="ED125" s="471"/>
      <c r="EE125" s="471"/>
      <c r="EF125" s="471"/>
      <c r="EG125" s="471"/>
      <c r="EH125" s="25"/>
      <c r="EI125" s="471"/>
      <c r="EJ125" s="471"/>
      <c r="EK125" s="3"/>
      <c r="EL125" s="3"/>
      <c r="EM125" s="3">
        <f t="shared" si="88"/>
        <v>0</v>
      </c>
      <c r="EN125" s="3"/>
      <c r="EO125" s="10"/>
      <c r="EP125" s="74"/>
      <c r="EQ125" s="348">
        <v>13</v>
      </c>
      <c r="ER125" s="342"/>
      <c r="ES125" s="342"/>
      <c r="ET125" s="342"/>
      <c r="EU125" s="343"/>
      <c r="EV125" s="343"/>
      <c r="EW125" s="581"/>
      <c r="EX125" s="343"/>
      <c r="EY125" s="581"/>
      <c r="EZ125" s="343"/>
      <c r="FA125" s="643"/>
      <c r="FB125" s="343"/>
      <c r="FC125" s="581"/>
      <c r="FD125" s="343"/>
      <c r="FE125" s="581"/>
      <c r="FF125" s="343"/>
      <c r="FG125" s="352">
        <f t="shared" ref="FG125:FG127" si="92">+EX125+EZ125+FB125+FD125+FF125</f>
        <v>0</v>
      </c>
      <c r="FH125" s="352"/>
      <c r="FI125" s="353"/>
      <c r="FJ125" s="74"/>
    </row>
    <row r="126" spans="1:166" ht="20.25" customHeight="1" x14ac:dyDescent="0.25">
      <c r="A126" s="74"/>
      <c r="B126" s="101"/>
      <c r="C126" s="74"/>
      <c r="D126" s="74"/>
      <c r="E126" s="274"/>
      <c r="F126" s="274"/>
      <c r="G126" s="74"/>
      <c r="H126" s="101"/>
      <c r="I126" s="74"/>
      <c r="J126" s="74"/>
      <c r="K126" s="74"/>
      <c r="L126" s="74"/>
      <c r="M126" s="74"/>
      <c r="N126" s="74"/>
      <c r="O126" s="274"/>
      <c r="P126" s="274"/>
      <c r="Q126" s="274"/>
      <c r="R126" s="274"/>
      <c r="S126" s="274"/>
      <c r="T126" s="274"/>
      <c r="U126" s="74"/>
      <c r="V126" s="74"/>
      <c r="W126" s="74"/>
      <c r="Y126" s="84">
        <v>14</v>
      </c>
      <c r="Z126" s="52"/>
      <c r="AA126" s="53"/>
      <c r="AB126" s="53"/>
      <c r="AC126" s="25"/>
      <c r="AD126" s="211"/>
      <c r="AE126" s="471"/>
      <c r="AF126" s="25"/>
      <c r="AG126" s="471"/>
      <c r="AH126" s="88"/>
      <c r="AI126" s="471"/>
      <c r="AJ126" s="3"/>
      <c r="AK126" s="275"/>
      <c r="AL126" s="25"/>
      <c r="AM126" s="275"/>
      <c r="AN126" s="25"/>
      <c r="AO126" s="471"/>
      <c r="AP126" s="3"/>
      <c r="AQ126" s="3"/>
      <c r="AR126" s="3"/>
      <c r="AS126" s="3">
        <f t="shared" si="91"/>
        <v>0</v>
      </c>
      <c r="AT126" s="3"/>
      <c r="AU126" s="10"/>
      <c r="AW126" s="84">
        <v>14</v>
      </c>
      <c r="AX126" s="52"/>
      <c r="AY126" s="53"/>
      <c r="AZ126" s="53"/>
      <c r="BA126" s="25"/>
      <c r="BB126" s="25"/>
      <c r="BC126" s="471"/>
      <c r="BD126" s="471"/>
      <c r="BE126" s="471"/>
      <c r="BF126" s="540"/>
      <c r="BG126" s="480"/>
      <c r="BH126" s="480"/>
      <c r="BI126" s="275"/>
      <c r="BJ126" s="25"/>
      <c r="BK126" s="471"/>
      <c r="BL126" s="25"/>
      <c r="BM126" s="471"/>
      <c r="BN126" s="25"/>
      <c r="BO126" s="25"/>
      <c r="BP126" s="25"/>
      <c r="BQ126" s="3">
        <f>+BD126+BF126+BH126+BJ126+BL126+BN126+BP126</f>
        <v>0</v>
      </c>
      <c r="BR126" s="3"/>
      <c r="BS126" s="10"/>
      <c r="BU126" s="84">
        <v>14</v>
      </c>
      <c r="BV126" s="52"/>
      <c r="BW126" s="53"/>
      <c r="BX126" s="53"/>
      <c r="BY126" s="25"/>
      <c r="BZ126" s="25"/>
      <c r="CA126" s="471"/>
      <c r="CB126" s="25"/>
      <c r="CC126" s="471"/>
      <c r="CD126" s="25"/>
      <c r="CE126" s="471"/>
      <c r="CF126" s="69"/>
      <c r="CG126" s="471"/>
      <c r="CH126" s="25"/>
      <c r="CI126" s="480"/>
      <c r="CJ126" s="25"/>
      <c r="CK126" s="480"/>
      <c r="CL126" s="25"/>
      <c r="CM126" s="480"/>
      <c r="CN126" s="25"/>
      <c r="CO126" s="25"/>
      <c r="CP126" s="25"/>
      <c r="CQ126" s="3">
        <f t="shared" ref="CQ126" si="93">+CB126+CD126+CF126+CH126+CJ126+CL126+CN126</f>
        <v>0</v>
      </c>
      <c r="CR126" s="3"/>
      <c r="CS126" s="10"/>
      <c r="CU126" s="84">
        <v>14</v>
      </c>
      <c r="CV126" s="81"/>
      <c r="CW126" s="3"/>
      <c r="CX126" s="3"/>
      <c r="CY126" s="88"/>
      <c r="CZ126" s="88"/>
      <c r="DA126" s="471"/>
      <c r="DB126" s="4"/>
      <c r="DC126" s="471"/>
      <c r="DD126" s="88"/>
      <c r="DE126" s="471"/>
      <c r="DF126" s="88"/>
      <c r="DG126" s="471"/>
      <c r="DH126" s="3"/>
      <c r="DI126" s="471"/>
      <c r="DJ126" s="3"/>
      <c r="DK126" s="471"/>
      <c r="DL126" s="3"/>
      <c r="DM126" s="3"/>
      <c r="DN126" s="3"/>
      <c r="DO126" s="88">
        <f>+DB126+DD126+DF126+DH126+DJ126</f>
        <v>0</v>
      </c>
      <c r="DP126" s="3"/>
      <c r="DQ126" s="10"/>
      <c r="DS126" s="399">
        <v>14</v>
      </c>
      <c r="DT126" s="52"/>
      <c r="DU126" s="25"/>
      <c r="DV126" s="53"/>
      <c r="DW126" s="25"/>
      <c r="DX126" s="25"/>
      <c r="DY126" s="471"/>
      <c r="DZ126" s="25"/>
      <c r="EA126" s="471"/>
      <c r="EB126" s="25"/>
      <c r="EC126" s="471"/>
      <c r="ED126" s="25"/>
      <c r="EE126" s="471"/>
      <c r="EF126" s="25"/>
      <c r="EG126" s="471"/>
      <c r="EH126" s="25"/>
      <c r="EI126" s="471"/>
      <c r="EJ126" s="25"/>
      <c r="EK126" s="3"/>
      <c r="EL126" s="3"/>
      <c r="EM126" s="3">
        <f t="shared" si="88"/>
        <v>0</v>
      </c>
      <c r="EN126" s="3"/>
      <c r="EO126" s="10"/>
      <c r="EP126" s="74"/>
      <c r="EQ126" s="348">
        <v>14</v>
      </c>
      <c r="ER126" s="586"/>
      <c r="ES126" s="342"/>
      <c r="ET126" s="342"/>
      <c r="EU126" s="343"/>
      <c r="EV126" s="343"/>
      <c r="EW126" s="581"/>
      <c r="EX126" s="365"/>
      <c r="EY126" s="581"/>
      <c r="EZ126" s="365"/>
      <c r="FA126" s="643"/>
      <c r="FB126" s="365"/>
      <c r="FC126" s="581"/>
      <c r="FD126" s="365"/>
      <c r="FE126" s="562"/>
      <c r="FF126" s="343"/>
      <c r="FG126" s="352">
        <f t="shared" si="92"/>
        <v>0</v>
      </c>
      <c r="FH126" s="352"/>
      <c r="FI126" s="353"/>
      <c r="FJ126" s="74"/>
    </row>
    <row r="127" spans="1:166" ht="20.25" customHeight="1" x14ac:dyDescent="0.25">
      <c r="A127" s="74"/>
      <c r="B127" s="101"/>
      <c r="C127" s="74"/>
      <c r="D127" s="74"/>
      <c r="E127" s="274"/>
      <c r="F127" s="274"/>
      <c r="G127" s="74"/>
      <c r="H127" s="101"/>
      <c r="I127" s="74"/>
      <c r="J127" s="74"/>
      <c r="K127" s="74"/>
      <c r="L127" s="74"/>
      <c r="M127" s="74"/>
      <c r="N127" s="74"/>
      <c r="O127" s="274"/>
      <c r="P127" s="274"/>
      <c r="Q127" s="274"/>
      <c r="R127" s="274"/>
      <c r="S127" s="274"/>
      <c r="T127" s="274"/>
      <c r="U127" s="74"/>
      <c r="V127" s="74"/>
      <c r="W127" s="74"/>
      <c r="Y127" s="84">
        <v>15</v>
      </c>
      <c r="Z127" s="52"/>
      <c r="AA127" s="53"/>
      <c r="AB127" s="53"/>
      <c r="AC127" s="25"/>
      <c r="AD127" s="211"/>
      <c r="AE127" s="275"/>
      <c r="AF127" s="25"/>
      <c r="AG127" s="471"/>
      <c r="AH127" s="25"/>
      <c r="AI127" s="275"/>
      <c r="AJ127" s="25"/>
      <c r="AK127" s="275"/>
      <c r="AL127" s="25"/>
      <c r="AM127" s="471"/>
      <c r="AN127" s="25"/>
      <c r="AO127" s="471"/>
      <c r="AP127" s="25"/>
      <c r="AQ127" s="25"/>
      <c r="AR127" s="25"/>
      <c r="AS127" s="3">
        <f t="shared" si="91"/>
        <v>0</v>
      </c>
      <c r="AT127" s="3"/>
      <c r="AU127" s="10"/>
      <c r="AW127" s="84">
        <v>15</v>
      </c>
      <c r="AX127" s="52"/>
      <c r="AY127" s="53"/>
      <c r="AZ127" s="53"/>
      <c r="BA127" s="25"/>
      <c r="BB127" s="25"/>
      <c r="BC127" s="471"/>
      <c r="BD127" s="25"/>
      <c r="BE127" s="471"/>
      <c r="BF127" s="25"/>
      <c r="BG127" s="275"/>
      <c r="BH127" s="25"/>
      <c r="BI127" s="471"/>
      <c r="BJ127" s="25"/>
      <c r="BK127" s="471"/>
      <c r="BL127" s="25"/>
      <c r="BM127" s="471"/>
      <c r="BN127" s="25"/>
      <c r="BO127" s="25"/>
      <c r="BP127" s="25"/>
      <c r="BQ127" s="3">
        <f>+BD127+BF127+BH127+BJ127+BL127+BN127+BP127</f>
        <v>0</v>
      </c>
      <c r="BR127" s="113"/>
      <c r="BS127" s="123"/>
      <c r="BU127" s="84">
        <v>15</v>
      </c>
      <c r="BV127" s="268"/>
      <c r="BW127" s="297"/>
      <c r="BX127" s="297"/>
      <c r="BY127" s="300"/>
      <c r="BZ127" s="300"/>
      <c r="CA127" s="471"/>
      <c r="CB127" s="25"/>
      <c r="CC127" s="471"/>
      <c r="CD127" s="25"/>
      <c r="CE127" s="471"/>
      <c r="CF127" s="69"/>
      <c r="CG127" s="471"/>
      <c r="CH127" s="88"/>
      <c r="CI127" s="471"/>
      <c r="CJ127" s="3"/>
      <c r="CK127" s="3"/>
      <c r="CL127" s="3"/>
      <c r="CM127" s="3"/>
      <c r="CN127" s="3"/>
      <c r="CO127" s="3"/>
      <c r="CP127" s="3"/>
      <c r="CQ127" s="3">
        <f t="shared" ref="CQ127:CQ130" si="94">+CB127+CD127+CF127+CH127+CJ127+CL127+CN127</f>
        <v>0</v>
      </c>
      <c r="CR127" s="113"/>
      <c r="CS127" s="123"/>
      <c r="CU127" s="84">
        <v>15</v>
      </c>
      <c r="CV127" s="680"/>
      <c r="CW127" s="681"/>
      <c r="CX127" s="681"/>
      <c r="CY127" s="682"/>
      <c r="CZ127" s="682"/>
      <c r="DA127" s="471"/>
      <c r="DB127" s="682"/>
      <c r="DC127" s="471"/>
      <c r="DD127" s="682"/>
      <c r="DE127" s="471"/>
      <c r="DF127" s="69"/>
      <c r="DG127" s="471"/>
      <c r="DH127" s="113"/>
      <c r="DI127" s="471"/>
      <c r="DJ127" s="113"/>
      <c r="DK127" s="471"/>
      <c r="DL127" s="113"/>
      <c r="DM127" s="113"/>
      <c r="DN127" s="113"/>
      <c r="DO127" s="88">
        <f>+DB127+DD127+DF127+DH127+DJ127+DL127</f>
        <v>0</v>
      </c>
      <c r="DP127" s="113"/>
      <c r="DQ127" s="123"/>
      <c r="DS127" s="399">
        <v>15</v>
      </c>
      <c r="DT127" s="52"/>
      <c r="DU127" s="25"/>
      <c r="DV127" s="53"/>
      <c r="DW127" s="25"/>
      <c r="DX127" s="25"/>
      <c r="DY127" s="471"/>
      <c r="DZ127" s="25"/>
      <c r="EA127" s="471"/>
      <c r="EB127" s="4"/>
      <c r="EC127" s="471"/>
      <c r="ED127" s="25"/>
      <c r="EE127" s="471"/>
      <c r="EF127" s="3"/>
      <c r="EG127" s="471"/>
      <c r="EH127" s="25"/>
      <c r="EI127" s="471"/>
      <c r="EJ127" s="3"/>
      <c r="EK127" s="3"/>
      <c r="EL127" s="3"/>
      <c r="EM127" s="3">
        <f t="shared" si="88"/>
        <v>0</v>
      </c>
      <c r="EN127" s="3"/>
      <c r="EO127" s="10"/>
      <c r="EP127" s="74"/>
      <c r="EQ127" s="348">
        <v>15</v>
      </c>
      <c r="ER127" s="342"/>
      <c r="ES127" s="342"/>
      <c r="ET127" s="342"/>
      <c r="EU127" s="343"/>
      <c r="EV127" s="343"/>
      <c r="EW127" s="581"/>
      <c r="EX127" s="343"/>
      <c r="EY127" s="581"/>
      <c r="EZ127" s="343"/>
      <c r="FA127" s="643"/>
      <c r="FB127" s="343"/>
      <c r="FC127" s="562"/>
      <c r="FD127" s="352"/>
      <c r="FE127" s="562"/>
      <c r="FF127" s="352"/>
      <c r="FG127" s="352">
        <f t="shared" si="92"/>
        <v>0</v>
      </c>
      <c r="FH127" s="360"/>
      <c r="FI127" s="363"/>
      <c r="FJ127" s="74"/>
    </row>
    <row r="128" spans="1:166" ht="20.25" customHeight="1" x14ac:dyDescent="0.25">
      <c r="A128" s="74"/>
      <c r="B128" s="101"/>
      <c r="C128" s="74"/>
      <c r="D128" s="74"/>
      <c r="E128" s="274"/>
      <c r="F128" s="274"/>
      <c r="G128" s="74"/>
      <c r="H128" s="101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Y128" s="84">
        <v>16</v>
      </c>
      <c r="Z128" s="52"/>
      <c r="AA128" s="53"/>
      <c r="AB128" s="53"/>
      <c r="AC128" s="25"/>
      <c r="AD128" s="211"/>
      <c r="AE128" s="471"/>
      <c r="AF128" s="25"/>
      <c r="AG128" s="275"/>
      <c r="AH128" s="25"/>
      <c r="AI128" s="471"/>
      <c r="AJ128" s="25"/>
      <c r="AK128" s="275"/>
      <c r="AL128" s="25"/>
      <c r="AM128" s="471"/>
      <c r="AN128" s="25"/>
      <c r="AO128" s="471"/>
      <c r="AP128" s="25"/>
      <c r="AQ128" s="3"/>
      <c r="AR128" s="3"/>
      <c r="AS128" s="3">
        <f t="shared" si="91"/>
        <v>0</v>
      </c>
      <c r="AT128" s="3"/>
      <c r="AU128" s="10"/>
      <c r="AW128" s="84">
        <v>16</v>
      </c>
      <c r="AX128" s="52"/>
      <c r="AY128" s="53"/>
      <c r="AZ128" s="53"/>
      <c r="BA128" s="25"/>
      <c r="BB128" s="25"/>
      <c r="BC128" s="480"/>
      <c r="BD128" s="480"/>
      <c r="BE128" s="480"/>
      <c r="BF128" s="480"/>
      <c r="BG128" s="480"/>
      <c r="BH128" s="480"/>
      <c r="BI128" s="480"/>
      <c r="BJ128" s="480"/>
      <c r="BK128" s="480"/>
      <c r="BL128" s="480"/>
      <c r="BM128" s="480"/>
      <c r="BN128" s="480"/>
      <c r="BO128" s="480"/>
      <c r="BP128" s="480"/>
      <c r="BQ128" s="3">
        <f>+BD128+BF128+BH128+BJ128+BL128+BN128+BP128</f>
        <v>0</v>
      </c>
      <c r="BR128" s="113"/>
      <c r="BS128" s="123"/>
      <c r="BU128" s="84">
        <v>16</v>
      </c>
      <c r="BV128" s="52"/>
      <c r="BW128" s="53"/>
      <c r="BX128" s="53"/>
      <c r="BY128" s="25"/>
      <c r="BZ128" s="25"/>
      <c r="CA128" s="471"/>
      <c r="CB128" s="25"/>
      <c r="CC128" s="471"/>
      <c r="CD128" s="25"/>
      <c r="CE128" s="471"/>
      <c r="CF128" s="113"/>
      <c r="CG128" s="471"/>
      <c r="CH128" s="25"/>
      <c r="CI128" s="471"/>
      <c r="CJ128" s="25"/>
      <c r="CK128" s="25"/>
      <c r="CL128" s="25"/>
      <c r="CM128" s="25"/>
      <c r="CN128" s="25"/>
      <c r="CO128" s="25"/>
      <c r="CP128" s="25"/>
      <c r="CQ128" s="3">
        <f t="shared" si="94"/>
        <v>0</v>
      </c>
      <c r="CR128" s="113"/>
      <c r="CS128" s="123"/>
      <c r="CU128" s="84">
        <v>16</v>
      </c>
      <c r="CV128" s="677"/>
      <c r="CW128" s="678"/>
      <c r="CX128" s="678"/>
      <c r="CY128" s="679"/>
      <c r="CZ128" s="679"/>
      <c r="DA128" s="275"/>
      <c r="DB128" s="69"/>
      <c r="DC128" s="471"/>
      <c r="DD128" s="69"/>
      <c r="DE128" s="471"/>
      <c r="DF128" s="121"/>
      <c r="DG128" s="471"/>
      <c r="DH128" s="121"/>
      <c r="DI128" s="471"/>
      <c r="DJ128" s="69"/>
      <c r="DK128" s="471"/>
      <c r="DL128" s="69"/>
      <c r="DM128" s="69"/>
      <c r="DN128" s="69"/>
      <c r="DO128" s="88">
        <f>+DB128+DD128+DF128+DH128+DJ128+DL128</f>
        <v>0</v>
      </c>
      <c r="DP128" s="113"/>
      <c r="DQ128" s="123"/>
      <c r="DS128" s="399">
        <v>16</v>
      </c>
      <c r="DT128" s="256"/>
      <c r="DU128" s="25"/>
      <c r="DV128" s="211"/>
      <c r="DW128" s="25"/>
      <c r="DX128" s="25"/>
      <c r="DY128" s="471"/>
      <c r="DZ128" s="25"/>
      <c r="EA128" s="471"/>
      <c r="EB128" s="4"/>
      <c r="EC128" s="471"/>
      <c r="ED128" s="25"/>
      <c r="EE128" s="471"/>
      <c r="EF128" s="3"/>
      <c r="EG128" s="471"/>
      <c r="EH128" s="3"/>
      <c r="EI128" s="471"/>
      <c r="EJ128" s="3"/>
      <c r="EK128" s="3"/>
      <c r="EL128" s="3"/>
      <c r="EM128" s="3">
        <f t="shared" si="88"/>
        <v>0</v>
      </c>
      <c r="EN128" s="3"/>
      <c r="EO128" s="10"/>
      <c r="EP128" s="74"/>
      <c r="EQ128" s="348">
        <v>16</v>
      </c>
      <c r="ER128" s="644"/>
      <c r="ES128" s="645"/>
      <c r="ET128" s="645"/>
      <c r="EU128" s="365"/>
      <c r="EV128" s="365"/>
      <c r="EW128" s="581"/>
      <c r="EX128" s="588"/>
      <c r="EY128" s="581"/>
      <c r="EZ128" s="588"/>
      <c r="FA128" s="581"/>
      <c r="FB128" s="365"/>
      <c r="FC128" s="581"/>
      <c r="FD128" s="343"/>
      <c r="FE128" s="581"/>
      <c r="FF128" s="365"/>
      <c r="FG128" s="352">
        <f t="shared" ref="FG128:FG130" si="95">+EX128+EZ128+FB128+FD128+FF128</f>
        <v>0</v>
      </c>
      <c r="FH128" s="360"/>
      <c r="FI128" s="363"/>
      <c r="FJ128" s="74"/>
    </row>
    <row r="129" spans="1:166" ht="20.25" customHeight="1" x14ac:dyDescent="0.25">
      <c r="A129" s="74"/>
      <c r="B129" s="101"/>
      <c r="C129" s="74"/>
      <c r="D129" s="74"/>
      <c r="E129" s="274"/>
      <c r="F129" s="274"/>
      <c r="G129" s="74"/>
      <c r="H129" s="101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Y129" s="84">
        <v>17</v>
      </c>
      <c r="Z129" s="52"/>
      <c r="AA129" s="53"/>
      <c r="AB129" s="53"/>
      <c r="AC129" s="25"/>
      <c r="AD129" s="211"/>
      <c r="AE129" s="471"/>
      <c r="AF129" s="25"/>
      <c r="AG129" s="275"/>
      <c r="AH129" s="25"/>
      <c r="AI129" s="471"/>
      <c r="AJ129" s="25"/>
      <c r="AK129" s="471"/>
      <c r="AL129" s="25"/>
      <c r="AM129" s="471"/>
      <c r="AN129" s="25"/>
      <c r="AO129" s="471"/>
      <c r="AP129" s="3"/>
      <c r="AQ129" s="3"/>
      <c r="AR129" s="3"/>
      <c r="AS129" s="3">
        <f t="shared" si="91"/>
        <v>0</v>
      </c>
      <c r="AT129" s="3"/>
      <c r="AU129" s="10"/>
      <c r="AW129" s="120">
        <v>17</v>
      </c>
      <c r="AX129" s="52"/>
      <c r="AY129" s="53"/>
      <c r="AZ129" s="53"/>
      <c r="BA129" s="25"/>
      <c r="BB129" s="25"/>
      <c r="BC129" s="480"/>
      <c r="BD129" s="25"/>
      <c r="BE129" s="480"/>
      <c r="BF129" s="69"/>
      <c r="BG129" s="471"/>
      <c r="BH129" s="540"/>
      <c r="BI129" s="471"/>
      <c r="BJ129" s="25"/>
      <c r="BK129" s="480"/>
      <c r="BL129" s="25"/>
      <c r="BM129" s="471"/>
      <c r="BN129" s="25"/>
      <c r="BO129" s="69"/>
      <c r="BP129" s="69"/>
      <c r="BQ129" s="3">
        <f>+BD129+BF129+BH129+BJ129+BL129+BN129+BP129</f>
        <v>0</v>
      </c>
      <c r="BR129" s="113"/>
      <c r="BS129" s="123"/>
      <c r="BU129" s="84">
        <v>17</v>
      </c>
      <c r="BV129" s="52"/>
      <c r="BW129" s="53"/>
      <c r="BX129" s="53"/>
      <c r="BY129" s="25"/>
      <c r="BZ129" s="25"/>
      <c r="CA129" s="471"/>
      <c r="CB129" s="25"/>
      <c r="CC129" s="471"/>
      <c r="CD129" s="25"/>
      <c r="CE129" s="471"/>
      <c r="CF129" s="113"/>
      <c r="CG129" s="471"/>
      <c r="CH129" s="25"/>
      <c r="CI129" s="471"/>
      <c r="CJ129" s="113"/>
      <c r="CK129" s="113"/>
      <c r="CL129" s="113"/>
      <c r="CM129" s="113"/>
      <c r="CN129" s="113"/>
      <c r="CO129" s="113"/>
      <c r="CP129" s="113"/>
      <c r="CQ129" s="3">
        <f t="shared" si="94"/>
        <v>0</v>
      </c>
      <c r="CR129" s="113"/>
      <c r="CS129" s="123"/>
      <c r="CU129" s="84">
        <v>17</v>
      </c>
      <c r="CV129" s="124"/>
      <c r="CW129" s="113"/>
      <c r="CX129" s="113"/>
      <c r="CY129" s="122"/>
      <c r="CZ129" s="122"/>
      <c r="DA129" s="471"/>
      <c r="DB129" s="112"/>
      <c r="DC129" s="471"/>
      <c r="DD129" s="113"/>
      <c r="DE129" s="471"/>
      <c r="DF129" s="113"/>
      <c r="DG129" s="471"/>
      <c r="DH129" s="113"/>
      <c r="DI129" s="471"/>
      <c r="DJ129" s="113"/>
      <c r="DK129" s="471"/>
      <c r="DL129" s="113"/>
      <c r="DM129" s="113"/>
      <c r="DN129" s="113"/>
      <c r="DO129" s="88">
        <f>+DB129+DD129+DF129+DH129+DJ129</f>
        <v>0</v>
      </c>
      <c r="DP129" s="113"/>
      <c r="DQ129" s="123"/>
      <c r="DS129" s="399">
        <v>17</v>
      </c>
      <c r="DT129" s="256"/>
      <c r="DU129" s="25"/>
      <c r="DV129" s="211"/>
      <c r="DW129" s="25"/>
      <c r="DX129" s="25"/>
      <c r="DY129" s="471"/>
      <c r="DZ129" s="25"/>
      <c r="EA129" s="471"/>
      <c r="EB129" s="4"/>
      <c r="EC129" s="471"/>
      <c r="ED129" s="4"/>
      <c r="EE129" s="471"/>
      <c r="EF129" s="25"/>
      <c r="EG129" s="471"/>
      <c r="EH129" s="99"/>
      <c r="EI129" s="471"/>
      <c r="EJ129" s="25"/>
      <c r="EK129" s="4"/>
      <c r="EL129" s="4"/>
      <c r="EM129" s="3">
        <f t="shared" si="88"/>
        <v>0</v>
      </c>
      <c r="EN129" s="3"/>
      <c r="EO129" s="10"/>
      <c r="EP129" s="74"/>
      <c r="EQ129" s="348">
        <v>17</v>
      </c>
      <c r="ER129" s="586"/>
      <c r="ES129" s="342"/>
      <c r="ET129" s="342"/>
      <c r="EU129" s="343"/>
      <c r="EV129" s="343"/>
      <c r="EW129" s="562"/>
      <c r="EX129" s="588"/>
      <c r="EY129" s="581"/>
      <c r="EZ129" s="588"/>
      <c r="FA129" s="562"/>
      <c r="FB129" s="588"/>
      <c r="FC129" s="581"/>
      <c r="FD129" s="577"/>
      <c r="FE129" s="581"/>
      <c r="FF129" s="343"/>
      <c r="FG129" s="352">
        <f t="shared" si="95"/>
        <v>0</v>
      </c>
      <c r="FH129" s="360"/>
      <c r="FI129" s="363"/>
      <c r="FJ129" s="74"/>
    </row>
    <row r="130" spans="1:166" ht="20.25" customHeight="1" thickBot="1" x14ac:dyDescent="0.3">
      <c r="A130" s="74"/>
      <c r="B130" s="101"/>
      <c r="C130" s="74"/>
      <c r="D130" s="74"/>
      <c r="E130" s="274"/>
      <c r="F130" s="274"/>
      <c r="G130" s="74"/>
      <c r="H130" s="101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Y130" s="120">
        <v>18</v>
      </c>
      <c r="Z130" s="472"/>
      <c r="AA130" s="121"/>
      <c r="AB130" s="196"/>
      <c r="AC130" s="121"/>
      <c r="AD130" s="121"/>
      <c r="AE130" s="540"/>
      <c r="AF130" s="69"/>
      <c r="AG130" s="540"/>
      <c r="AH130" s="122"/>
      <c r="AI130" s="540"/>
      <c r="AJ130" s="69"/>
      <c r="AK130" s="650"/>
      <c r="AL130" s="69"/>
      <c r="AM130" s="540"/>
      <c r="AN130" s="69"/>
      <c r="AO130" s="540"/>
      <c r="AP130" s="113"/>
      <c r="AQ130" s="113"/>
      <c r="AR130" s="113"/>
      <c r="AS130" s="113">
        <f t="shared" si="91"/>
        <v>0</v>
      </c>
      <c r="AT130" s="113"/>
      <c r="AU130" s="123"/>
      <c r="AW130" s="120">
        <v>18</v>
      </c>
      <c r="AX130" s="638"/>
      <c r="AY130" s="196"/>
      <c r="AZ130" s="196"/>
      <c r="BA130" s="121"/>
      <c r="BB130" s="121"/>
      <c r="BC130" s="540"/>
      <c r="BD130" s="69"/>
      <c r="BE130" s="540"/>
      <c r="BF130" s="69"/>
      <c r="BG130" s="540"/>
      <c r="BH130" s="540"/>
      <c r="BI130" s="488"/>
      <c r="BJ130" s="488"/>
      <c r="BK130" s="488"/>
      <c r="BL130" s="488"/>
      <c r="BM130" s="540"/>
      <c r="BN130" s="69"/>
      <c r="BO130" s="69"/>
      <c r="BP130" s="69"/>
      <c r="BQ130" s="113">
        <f>+BD130+BF130+BH130+BJ130+BL130+BN130+BP130</f>
        <v>0</v>
      </c>
      <c r="BR130" s="113"/>
      <c r="BS130" s="123"/>
      <c r="BU130" s="85">
        <v>18</v>
      </c>
      <c r="BV130" s="58"/>
      <c r="BW130" s="59"/>
      <c r="BX130" s="59"/>
      <c r="BY130" s="30"/>
      <c r="BZ130" s="30"/>
      <c r="CA130" s="547"/>
      <c r="CB130" s="30"/>
      <c r="CC130" s="547"/>
      <c r="CD130" s="30"/>
      <c r="CE130" s="547"/>
      <c r="CF130" s="7"/>
      <c r="CG130" s="547"/>
      <c r="CH130" s="30"/>
      <c r="CI130" s="547"/>
      <c r="CJ130" s="7"/>
      <c r="CK130" s="7"/>
      <c r="CL130" s="7"/>
      <c r="CM130" s="7"/>
      <c r="CN130" s="7"/>
      <c r="CO130" s="7"/>
      <c r="CP130" s="7"/>
      <c r="CQ130" s="7">
        <f t="shared" si="94"/>
        <v>0</v>
      </c>
      <c r="CR130" s="7"/>
      <c r="CS130" s="12"/>
      <c r="CU130" s="120">
        <v>18</v>
      </c>
      <c r="CV130" s="124"/>
      <c r="CW130" s="113"/>
      <c r="CX130" s="113"/>
      <c r="CY130" s="122"/>
      <c r="CZ130" s="122"/>
      <c r="DA130" s="540"/>
      <c r="DB130" s="112"/>
      <c r="DC130" s="540"/>
      <c r="DD130" s="113"/>
      <c r="DE130" s="540"/>
      <c r="DF130" s="113"/>
      <c r="DG130" s="540"/>
      <c r="DH130" s="113"/>
      <c r="DI130" s="540"/>
      <c r="DJ130" s="113"/>
      <c r="DK130" s="540"/>
      <c r="DL130" s="113"/>
      <c r="DM130" s="113"/>
      <c r="DN130" s="113"/>
      <c r="DO130" s="122">
        <f>+DB130+DD130+DF130+DH130+DJ130</f>
        <v>0</v>
      </c>
      <c r="DP130" s="113"/>
      <c r="DQ130" s="123"/>
      <c r="DS130" s="400">
        <v>18</v>
      </c>
      <c r="DT130" s="329"/>
      <c r="DU130" s="30"/>
      <c r="DV130" s="6"/>
      <c r="DW130" s="30"/>
      <c r="DX130" s="30"/>
      <c r="DY130" s="547"/>
      <c r="DZ130" s="30"/>
      <c r="EA130" s="547"/>
      <c r="EB130" s="11"/>
      <c r="EC130" s="547"/>
      <c r="ED130" s="30"/>
      <c r="EE130" s="547"/>
      <c r="EF130" s="7"/>
      <c r="EG130" s="547"/>
      <c r="EH130" s="7"/>
      <c r="EI130" s="547"/>
      <c r="EJ130" s="7"/>
      <c r="EK130" s="7"/>
      <c r="EL130" s="7"/>
      <c r="EM130" s="7">
        <f t="shared" si="88"/>
        <v>0</v>
      </c>
      <c r="EN130" s="7"/>
      <c r="EO130" s="12"/>
      <c r="EP130" s="74"/>
      <c r="EQ130" s="366">
        <v>18</v>
      </c>
      <c r="ER130" s="747"/>
      <c r="ES130" s="368"/>
      <c r="ET130" s="368"/>
      <c r="EU130" s="369"/>
      <c r="EV130" s="369"/>
      <c r="EW130" s="566"/>
      <c r="EX130" s="748"/>
      <c r="EY130" s="566"/>
      <c r="EZ130" s="748"/>
      <c r="FA130" s="566"/>
      <c r="FB130" s="748"/>
      <c r="FC130" s="749"/>
      <c r="FD130" s="748"/>
      <c r="FE130" s="566"/>
      <c r="FF130" s="369"/>
      <c r="FG130" s="339">
        <f t="shared" si="95"/>
        <v>0</v>
      </c>
      <c r="FH130" s="339"/>
      <c r="FI130" s="371"/>
      <c r="FJ130" s="74"/>
    </row>
    <row r="131" spans="1:166" ht="19.95" customHeight="1" thickTop="1" x14ac:dyDescent="0.25">
      <c r="Y131" s="743"/>
      <c r="Z131" s="744"/>
      <c r="AA131" s="744"/>
      <c r="AB131" s="744"/>
      <c r="AC131" s="639"/>
      <c r="AD131" s="640"/>
      <c r="AE131" s="745"/>
      <c r="AF131" s="639"/>
      <c r="AG131" s="746"/>
      <c r="AH131" s="639"/>
      <c r="AI131" s="746"/>
      <c r="AJ131" s="639"/>
      <c r="AK131" s="745"/>
      <c r="AL131" s="639"/>
      <c r="AM131" s="745"/>
      <c r="AN131" s="639"/>
      <c r="AO131" s="745"/>
      <c r="AP131" s="639"/>
      <c r="AQ131" s="639"/>
      <c r="AR131" s="639"/>
      <c r="AS131" s="743"/>
      <c r="AT131" s="743"/>
      <c r="AU131" s="743"/>
      <c r="AW131" s="743"/>
      <c r="AX131" s="744"/>
      <c r="AY131" s="744"/>
      <c r="AZ131" s="744"/>
      <c r="BA131" s="639"/>
      <c r="BB131" s="639"/>
      <c r="BC131" s="745"/>
      <c r="BD131" s="639"/>
      <c r="BE131" s="745"/>
      <c r="BF131" s="639"/>
      <c r="BG131" s="746"/>
      <c r="BH131" s="639"/>
      <c r="BI131" s="745"/>
      <c r="BJ131" s="639"/>
      <c r="BK131" s="745"/>
      <c r="BL131" s="639"/>
      <c r="BM131" s="745"/>
      <c r="BN131" s="639"/>
      <c r="BO131" s="639"/>
      <c r="BP131" s="639"/>
      <c r="BQ131" s="743"/>
      <c r="BR131" s="743"/>
      <c r="BS131" s="743"/>
      <c r="CU131" s="704"/>
      <c r="CV131" s="705"/>
      <c r="CW131" s="704"/>
      <c r="CX131" s="704"/>
      <c r="CY131" s="706"/>
      <c r="CZ131" s="706"/>
      <c r="DA131" s="707"/>
      <c r="DB131" s="705"/>
      <c r="DC131" s="707"/>
      <c r="DD131" s="704"/>
      <c r="DE131" s="707"/>
      <c r="DF131" s="704"/>
      <c r="DG131" s="707"/>
      <c r="DH131" s="704"/>
      <c r="DI131" s="707"/>
      <c r="DJ131" s="704"/>
      <c r="DK131" s="707"/>
      <c r="DL131" s="704"/>
      <c r="DM131" s="704"/>
      <c r="DN131" s="704"/>
      <c r="DO131" s="706"/>
      <c r="DP131" s="704"/>
      <c r="DQ131" s="704"/>
      <c r="DS131" s="276"/>
      <c r="DT131" s="61"/>
      <c r="DU131" s="75"/>
      <c r="DV131" s="61"/>
      <c r="DW131" s="75"/>
      <c r="DX131" s="75"/>
      <c r="DY131" s="75"/>
      <c r="DZ131" s="75"/>
      <c r="EA131" s="101"/>
      <c r="EB131" s="101"/>
      <c r="EC131" s="308"/>
      <c r="ED131" s="75"/>
      <c r="EE131" s="75"/>
      <c r="EF131" s="75"/>
      <c r="EG131" s="74"/>
      <c r="EH131" s="74"/>
      <c r="EI131" s="74"/>
      <c r="EJ131" s="74"/>
      <c r="EK131" s="74"/>
      <c r="EL131" s="74"/>
      <c r="EM131" s="74"/>
      <c r="EN131" s="74"/>
      <c r="EO131" s="74"/>
      <c r="EP131" s="74"/>
      <c r="FJ131" s="74"/>
    </row>
    <row r="132" spans="1:166" ht="19.95" customHeight="1" x14ac:dyDescent="0.25">
      <c r="Y132" s="74"/>
      <c r="Z132" s="61"/>
      <c r="AA132" s="61"/>
      <c r="AB132" s="61"/>
      <c r="AC132" s="75"/>
      <c r="AD132" s="188"/>
      <c r="AE132" s="549"/>
      <c r="AF132" s="75"/>
      <c r="AG132" s="549"/>
      <c r="AH132" s="274"/>
      <c r="AI132" s="549"/>
      <c r="AJ132" s="74"/>
      <c r="AK132" s="308"/>
      <c r="AL132" s="75"/>
      <c r="AM132" s="308"/>
      <c r="AN132" s="75"/>
      <c r="AO132" s="549"/>
      <c r="AP132" s="74"/>
      <c r="AQ132" s="74"/>
      <c r="AR132" s="74"/>
      <c r="AS132" s="74"/>
      <c r="AT132" s="74"/>
      <c r="AU132" s="74"/>
      <c r="AX132" s="2"/>
      <c r="BD132" s="2"/>
      <c r="DS132" s="276"/>
      <c r="DT132" s="61"/>
      <c r="DU132" s="75"/>
      <c r="DV132" s="61"/>
      <c r="DW132" s="75"/>
      <c r="DX132" s="75"/>
      <c r="DY132" s="75"/>
      <c r="DZ132" s="75"/>
      <c r="EA132" s="101"/>
      <c r="EB132" s="101"/>
      <c r="EC132" s="308"/>
      <c r="ED132" s="75"/>
      <c r="EE132" s="75"/>
      <c r="EF132" s="75"/>
      <c r="EG132" s="74"/>
      <c r="EH132" s="74"/>
      <c r="EI132" s="74"/>
      <c r="EJ132" s="74"/>
      <c r="EK132" s="74"/>
      <c r="EL132" s="74"/>
      <c r="EM132" s="74"/>
      <c r="EN132" s="74"/>
      <c r="EO132" s="74"/>
      <c r="EP132" s="74"/>
      <c r="FJ132" s="74"/>
    </row>
    <row r="133" spans="1:166" ht="39" customHeight="1" x14ac:dyDescent="0.25">
      <c r="Y133" s="1084" t="s">
        <v>64</v>
      </c>
      <c r="Z133" s="1084"/>
      <c r="AW133" s="1084" t="s">
        <v>64</v>
      </c>
      <c r="AX133" s="1084"/>
      <c r="AY133" s="257"/>
      <c r="AZ133" s="257"/>
      <c r="BA133" s="140"/>
      <c r="BB133" s="140"/>
      <c r="BC133" s="175"/>
      <c r="BD133" s="140"/>
      <c r="BE133" s="276"/>
      <c r="BF133" s="276"/>
      <c r="BG133" s="277"/>
      <c r="BH133" s="273"/>
      <c r="BI133" s="175"/>
      <c r="BJ133" s="140"/>
      <c r="BK133" s="276"/>
      <c r="BL133" s="276"/>
      <c r="BM133" s="276"/>
      <c r="BN133" s="276"/>
      <c r="BO133" s="276"/>
      <c r="BP133" s="276"/>
      <c r="BR133" s="140"/>
      <c r="BS133" s="276"/>
      <c r="BU133" s="1084" t="s">
        <v>64</v>
      </c>
      <c r="BV133" s="1084"/>
      <c r="CB133" s="2"/>
      <c r="CU133" s="1084" t="s">
        <v>64</v>
      </c>
      <c r="CV133" s="1084"/>
      <c r="DB133" s="2"/>
      <c r="DS133" s="1084" t="s">
        <v>64</v>
      </c>
      <c r="DT133" s="1084"/>
      <c r="DZ133" s="2"/>
      <c r="EP133" s="74"/>
      <c r="FJ133" s="74"/>
    </row>
    <row r="134" spans="1:166" ht="24" customHeight="1" x14ac:dyDescent="0.25">
      <c r="Y134" s="1209"/>
      <c r="Z134" s="1209"/>
      <c r="AW134" s="1084"/>
      <c r="AX134" s="1084"/>
      <c r="BD134" s="2"/>
      <c r="BV134" s="2"/>
      <c r="CB134" s="2"/>
      <c r="CV134" s="2"/>
      <c r="DB134" s="2"/>
      <c r="DS134" s="328"/>
      <c r="DT134" s="328"/>
      <c r="DU134" s="328"/>
      <c r="DV134" s="328"/>
      <c r="DW134" s="328"/>
      <c r="DX134" s="328"/>
      <c r="DY134" s="328"/>
      <c r="DZ134" s="328"/>
      <c r="EA134" s="328"/>
      <c r="EB134" s="328"/>
      <c r="EC134" s="328"/>
      <c r="ED134" s="328"/>
      <c r="EE134" s="328"/>
      <c r="EF134" s="328"/>
      <c r="EG134" s="328"/>
      <c r="EH134" s="328"/>
      <c r="EI134" s="328"/>
      <c r="EJ134" s="328"/>
      <c r="EK134" s="328"/>
      <c r="EL134" s="328"/>
      <c r="EM134" s="328"/>
      <c r="EN134" s="328"/>
      <c r="EO134" s="328"/>
      <c r="EP134" s="74"/>
      <c r="FJ134" s="74"/>
    </row>
    <row r="135" spans="1:166" ht="19.5" customHeight="1" x14ac:dyDescent="0.25">
      <c r="Y135" s="1128" t="s">
        <v>0</v>
      </c>
      <c r="Z135" s="1128"/>
      <c r="AA135" s="1128"/>
      <c r="AB135" s="1128"/>
      <c r="AC135" s="1128"/>
      <c r="AD135" s="1128"/>
      <c r="AE135" s="1128"/>
      <c r="AF135" s="1128"/>
      <c r="AG135" s="1128"/>
      <c r="AH135" s="1128"/>
      <c r="AI135" s="1128"/>
      <c r="AJ135" s="1128"/>
      <c r="AK135" s="1128"/>
      <c r="AL135" s="1128"/>
      <c r="AM135" s="1128"/>
      <c r="AN135" s="1128"/>
      <c r="AO135" s="1128"/>
      <c r="AP135" s="1128"/>
      <c r="AQ135" s="1128"/>
      <c r="AR135" s="1128"/>
      <c r="AS135" s="1128"/>
      <c r="AT135" s="1128"/>
      <c r="AU135" s="1128"/>
      <c r="AW135" s="1128" t="s">
        <v>0</v>
      </c>
      <c r="AX135" s="1128"/>
      <c r="AY135" s="1128"/>
      <c r="AZ135" s="1128"/>
      <c r="BA135" s="1128"/>
      <c r="BB135" s="1128"/>
      <c r="BC135" s="1128"/>
      <c r="BD135" s="1128"/>
      <c r="BE135" s="1128"/>
      <c r="BF135" s="1128"/>
      <c r="BG135" s="1128"/>
      <c r="BH135" s="1128"/>
      <c r="BI135" s="1128"/>
      <c r="BJ135" s="1128"/>
      <c r="BK135" s="1128"/>
      <c r="BL135" s="1128"/>
      <c r="BM135" s="1128"/>
      <c r="BN135" s="1128"/>
      <c r="BO135" s="1128"/>
      <c r="BP135" s="1128"/>
      <c r="BQ135" s="1128"/>
      <c r="BR135" s="1128"/>
      <c r="BS135" s="1128"/>
      <c r="BU135" s="1128" t="s">
        <v>0</v>
      </c>
      <c r="BV135" s="1128"/>
      <c r="BW135" s="1128"/>
      <c r="BX135" s="1128"/>
      <c r="BY135" s="1128"/>
      <c r="BZ135" s="1128"/>
      <c r="CA135" s="1128"/>
      <c r="CB135" s="1128"/>
      <c r="CC135" s="1128"/>
      <c r="CD135" s="1128"/>
      <c r="CE135" s="1128"/>
      <c r="CF135" s="1128"/>
      <c r="CG135" s="1128"/>
      <c r="CH135" s="1128"/>
      <c r="CI135" s="1128"/>
      <c r="CJ135" s="1128"/>
      <c r="CK135" s="1128"/>
      <c r="CL135" s="1128"/>
      <c r="CM135" s="1128"/>
      <c r="CN135" s="1128"/>
      <c r="CO135" s="1128"/>
      <c r="CP135" s="1128"/>
      <c r="CQ135" s="1128"/>
      <c r="CR135" s="1128"/>
      <c r="CS135" s="1128"/>
      <c r="CU135" s="1128" t="s">
        <v>0</v>
      </c>
      <c r="CV135" s="1128"/>
      <c r="CW135" s="1128"/>
      <c r="CX135" s="1128"/>
      <c r="CY135" s="1128"/>
      <c r="CZ135" s="1128"/>
      <c r="DA135" s="1128"/>
      <c r="DB135" s="1128"/>
      <c r="DC135" s="1128"/>
      <c r="DD135" s="1128"/>
      <c r="DE135" s="1128"/>
      <c r="DF135" s="1128"/>
      <c r="DG135" s="1128"/>
      <c r="DH135" s="1128"/>
      <c r="DI135" s="1128"/>
      <c r="DJ135" s="1128"/>
      <c r="DK135" s="1128"/>
      <c r="DL135" s="1128"/>
      <c r="DM135" s="1128"/>
      <c r="DN135" s="1128"/>
      <c r="DO135" s="1128"/>
      <c r="DP135" s="1128"/>
      <c r="DQ135" s="1128"/>
      <c r="DS135" s="1128" t="s">
        <v>0</v>
      </c>
      <c r="DT135" s="1128"/>
      <c r="DU135" s="1128"/>
      <c r="DV135" s="1128"/>
      <c r="DW135" s="1128"/>
      <c r="DX135" s="1128"/>
      <c r="DY135" s="1128"/>
      <c r="DZ135" s="1128"/>
      <c r="EA135" s="1128"/>
      <c r="EB135" s="1128"/>
      <c r="EC135" s="1128"/>
      <c r="ED135" s="1128"/>
      <c r="EE135" s="1128"/>
      <c r="EF135" s="1128"/>
      <c r="EG135" s="1128"/>
      <c r="EH135" s="1128"/>
      <c r="EI135" s="1128"/>
      <c r="EJ135" s="1128"/>
      <c r="EK135" s="1128"/>
      <c r="EL135" s="1128"/>
      <c r="EM135" s="1128"/>
      <c r="EN135" s="1128"/>
      <c r="EO135" s="1128"/>
      <c r="EP135" s="74"/>
      <c r="FJ135" s="74"/>
    </row>
    <row r="136" spans="1:166" ht="15" customHeight="1" x14ac:dyDescent="0.25">
      <c r="AX136" s="2"/>
      <c r="BD136" s="2"/>
      <c r="BV136" s="2"/>
      <c r="CB136" s="2"/>
      <c r="CV136" s="2"/>
      <c r="DB136" s="2"/>
      <c r="EP136" s="74"/>
      <c r="FJ136" s="74"/>
    </row>
    <row r="137" spans="1:166" ht="17.25" customHeight="1" x14ac:dyDescent="0.25">
      <c r="Y137" s="71"/>
      <c r="Z137" s="63" t="s">
        <v>86</v>
      </c>
      <c r="AA137" s="382" t="s">
        <v>129</v>
      </c>
      <c r="AB137" s="382"/>
      <c r="AC137" s="63"/>
      <c r="AD137" s="382" t="s">
        <v>87</v>
      </c>
      <c r="AE137" s="382" t="s">
        <v>90</v>
      </c>
      <c r="AF137" s="382"/>
      <c r="AG137" s="63"/>
      <c r="AH137" s="63"/>
      <c r="AI137" s="382"/>
      <c r="AJ137" s="382"/>
      <c r="AK137" s="382"/>
      <c r="AL137" s="382" t="s">
        <v>88</v>
      </c>
      <c r="AM137" s="382"/>
      <c r="AN137" s="382"/>
      <c r="AO137" s="382"/>
      <c r="AP137" s="382"/>
      <c r="AQ137" s="382"/>
      <c r="AR137" s="382"/>
      <c r="AS137" s="383" t="s">
        <v>309</v>
      </c>
      <c r="AT137" s="382" t="s">
        <v>89</v>
      </c>
      <c r="AU137" s="382"/>
      <c r="AW137" s="71"/>
      <c r="AX137" s="63" t="s">
        <v>86</v>
      </c>
      <c r="AY137" s="382" t="s">
        <v>95</v>
      </c>
      <c r="AZ137" s="382"/>
      <c r="BA137" s="63"/>
      <c r="BB137" s="63" t="s">
        <v>87</v>
      </c>
      <c r="BC137" s="382" t="s">
        <v>90</v>
      </c>
      <c r="BD137" s="382"/>
      <c r="BE137" s="382"/>
      <c r="BF137" s="382"/>
      <c r="BG137" s="382"/>
      <c r="BH137" s="382"/>
      <c r="BI137" s="382"/>
      <c r="BJ137" s="382" t="s">
        <v>88</v>
      </c>
      <c r="BK137" s="382"/>
      <c r="BL137" s="382"/>
      <c r="BM137" s="382"/>
      <c r="BN137" s="382"/>
      <c r="BO137" s="382"/>
      <c r="BP137" s="382"/>
      <c r="BQ137" s="383" t="s">
        <v>310</v>
      </c>
      <c r="BR137" s="382" t="s">
        <v>89</v>
      </c>
      <c r="BS137" s="382"/>
      <c r="BU137" s="71"/>
      <c r="BV137" s="63" t="s">
        <v>86</v>
      </c>
      <c r="BW137" s="382" t="s">
        <v>92</v>
      </c>
      <c r="BX137" s="382"/>
      <c r="BY137" s="63"/>
      <c r="BZ137" s="63" t="s">
        <v>87</v>
      </c>
      <c r="CA137" s="382" t="s">
        <v>90</v>
      </c>
      <c r="CB137" s="382"/>
      <c r="CC137" s="382"/>
      <c r="CD137" s="382"/>
      <c r="CE137" s="382"/>
      <c r="CF137" s="382"/>
      <c r="CG137" s="382"/>
      <c r="CH137" s="382" t="s">
        <v>88</v>
      </c>
      <c r="CI137" s="382"/>
      <c r="CJ137" s="382"/>
      <c r="CK137" s="382"/>
      <c r="CL137" s="382"/>
      <c r="CM137" s="382"/>
      <c r="CN137" s="382"/>
      <c r="CO137" s="382"/>
      <c r="CP137" s="382"/>
      <c r="CQ137" s="383" t="s">
        <v>354</v>
      </c>
      <c r="CR137" s="382" t="s">
        <v>89</v>
      </c>
      <c r="CS137" s="382"/>
      <c r="CU137" s="71"/>
      <c r="CV137" s="63" t="s">
        <v>86</v>
      </c>
      <c r="CW137" s="382" t="s">
        <v>93</v>
      </c>
      <c r="CX137" s="382"/>
      <c r="CY137" s="63"/>
      <c r="CZ137" s="63" t="s">
        <v>87</v>
      </c>
      <c r="DA137" s="382" t="s">
        <v>90</v>
      </c>
      <c r="DB137" s="382"/>
      <c r="DC137" s="382"/>
      <c r="DD137" s="382"/>
      <c r="DE137" s="382"/>
      <c r="DF137" s="382"/>
      <c r="DG137" s="382"/>
      <c r="DH137" s="382" t="s">
        <v>88</v>
      </c>
      <c r="DI137" s="382"/>
      <c r="DJ137" s="382"/>
      <c r="DK137" s="382"/>
      <c r="DL137" s="382"/>
      <c r="DM137" s="382"/>
      <c r="DN137" s="382"/>
      <c r="DO137" s="383" t="s">
        <v>321</v>
      </c>
      <c r="DP137" s="382" t="s">
        <v>89</v>
      </c>
      <c r="DQ137" s="382"/>
      <c r="DS137" s="71"/>
      <c r="DT137" s="63" t="s">
        <v>86</v>
      </c>
      <c r="DU137" s="63" t="s">
        <v>94</v>
      </c>
      <c r="DV137" s="382"/>
      <c r="DW137" s="63"/>
      <c r="DX137" s="63" t="s">
        <v>87</v>
      </c>
      <c r="DY137" s="382" t="s">
        <v>90</v>
      </c>
      <c r="DZ137" s="382"/>
      <c r="EA137" s="382"/>
      <c r="EB137" s="382"/>
      <c r="EC137" s="382"/>
      <c r="ED137" s="382"/>
      <c r="EE137" s="382"/>
      <c r="EF137" s="382" t="s">
        <v>88</v>
      </c>
      <c r="EG137" s="382"/>
      <c r="EH137" s="382"/>
      <c r="EI137" s="382"/>
      <c r="EJ137" s="382"/>
      <c r="EK137" s="382"/>
      <c r="EL137" s="382"/>
      <c r="EM137" s="386" t="s">
        <v>338</v>
      </c>
      <c r="EN137" s="382" t="s">
        <v>89</v>
      </c>
      <c r="EO137" s="382"/>
      <c r="EP137" s="74"/>
      <c r="FJ137" s="74"/>
    </row>
    <row r="138" spans="1:166" ht="17.25" customHeight="1" thickBot="1" x14ac:dyDescent="0.3">
      <c r="AX138" s="2"/>
      <c r="BD138" s="2"/>
      <c r="BV138" s="2"/>
      <c r="CB138" s="2"/>
      <c r="CV138" s="2"/>
      <c r="DB138" s="2"/>
      <c r="EP138" s="74"/>
      <c r="FJ138" s="74"/>
    </row>
    <row r="139" spans="1:166" ht="15" customHeight="1" thickTop="1" x14ac:dyDescent="0.25">
      <c r="Y139" s="1129" t="s">
        <v>1</v>
      </c>
      <c r="Z139" s="78"/>
      <c r="AA139" s="1132" t="s">
        <v>3</v>
      </c>
      <c r="AB139" s="1135" t="s">
        <v>4</v>
      </c>
      <c r="AC139" s="1138" t="s">
        <v>5</v>
      </c>
      <c r="AD139" s="1205" t="s">
        <v>6</v>
      </c>
      <c r="AE139" s="1141" t="s">
        <v>9</v>
      </c>
      <c r="AF139" s="1142"/>
      <c r="AG139" s="1142"/>
      <c r="AH139" s="1142"/>
      <c r="AI139" s="1142"/>
      <c r="AJ139" s="1142"/>
      <c r="AK139" s="1142"/>
      <c r="AL139" s="1142"/>
      <c r="AM139" s="1142"/>
      <c r="AN139" s="1142"/>
      <c r="AO139" s="1142"/>
      <c r="AP139" s="1142"/>
      <c r="AQ139" s="1142"/>
      <c r="AR139" s="1143"/>
      <c r="AS139" s="1132" t="s">
        <v>7</v>
      </c>
      <c r="AT139" s="1132" t="s">
        <v>12</v>
      </c>
      <c r="AU139" s="1146" t="s">
        <v>8</v>
      </c>
      <c r="AW139" s="1129" t="s">
        <v>1</v>
      </c>
      <c r="AX139" s="78"/>
      <c r="AY139" s="1132" t="s">
        <v>3</v>
      </c>
      <c r="AZ139" s="1135" t="s">
        <v>4</v>
      </c>
      <c r="BA139" s="1138" t="s">
        <v>5</v>
      </c>
      <c r="BB139" s="1138" t="s">
        <v>6</v>
      </c>
      <c r="BC139" s="1141" t="s">
        <v>9</v>
      </c>
      <c r="BD139" s="1142"/>
      <c r="BE139" s="1142"/>
      <c r="BF139" s="1142"/>
      <c r="BG139" s="1142"/>
      <c r="BH139" s="1142"/>
      <c r="BI139" s="1142"/>
      <c r="BJ139" s="1142"/>
      <c r="BK139" s="1142"/>
      <c r="BL139" s="1142"/>
      <c r="BM139" s="1142"/>
      <c r="BN139" s="1142"/>
      <c r="BO139" s="1142"/>
      <c r="BP139" s="1143"/>
      <c r="BQ139" s="1132" t="s">
        <v>7</v>
      </c>
      <c r="BR139" s="1132" t="s">
        <v>12</v>
      </c>
      <c r="BS139" s="1146" t="s">
        <v>8</v>
      </c>
      <c r="BU139" s="1129" t="s">
        <v>1</v>
      </c>
      <c r="BV139" s="78"/>
      <c r="BW139" s="1132" t="s">
        <v>3</v>
      </c>
      <c r="BX139" s="1135" t="s">
        <v>4</v>
      </c>
      <c r="BY139" s="1138" t="s">
        <v>5</v>
      </c>
      <c r="BZ139" s="1138" t="s">
        <v>6</v>
      </c>
      <c r="CA139" s="1141" t="s">
        <v>9</v>
      </c>
      <c r="CB139" s="1142"/>
      <c r="CC139" s="1142"/>
      <c r="CD139" s="1142"/>
      <c r="CE139" s="1142"/>
      <c r="CF139" s="1142"/>
      <c r="CG139" s="1142"/>
      <c r="CH139" s="1142"/>
      <c r="CI139" s="1142"/>
      <c r="CJ139" s="1142"/>
      <c r="CK139" s="1142"/>
      <c r="CL139" s="1142"/>
      <c r="CM139" s="1142"/>
      <c r="CN139" s="1142"/>
      <c r="CO139" s="1142"/>
      <c r="CP139" s="1143"/>
      <c r="CQ139" s="1132" t="s">
        <v>7</v>
      </c>
      <c r="CR139" s="1132" t="s">
        <v>12</v>
      </c>
      <c r="CS139" s="1146" t="s">
        <v>8</v>
      </c>
      <c r="CU139" s="1129" t="s">
        <v>1</v>
      </c>
      <c r="CV139" s="78"/>
      <c r="CW139" s="1132" t="s">
        <v>3</v>
      </c>
      <c r="CX139" s="1135" t="s">
        <v>4</v>
      </c>
      <c r="CY139" s="1138" t="s">
        <v>5</v>
      </c>
      <c r="CZ139" s="1138" t="s">
        <v>6</v>
      </c>
      <c r="DA139" s="1141" t="s">
        <v>9</v>
      </c>
      <c r="DB139" s="1142"/>
      <c r="DC139" s="1142"/>
      <c r="DD139" s="1142"/>
      <c r="DE139" s="1142"/>
      <c r="DF139" s="1142"/>
      <c r="DG139" s="1142"/>
      <c r="DH139" s="1142"/>
      <c r="DI139" s="1142"/>
      <c r="DJ139" s="1142"/>
      <c r="DK139" s="1142"/>
      <c r="DL139" s="1142"/>
      <c r="DM139" s="1142"/>
      <c r="DN139" s="1143"/>
      <c r="DO139" s="1132" t="s">
        <v>7</v>
      </c>
      <c r="DP139" s="1132" t="s">
        <v>12</v>
      </c>
      <c r="DQ139" s="1146" t="s">
        <v>8</v>
      </c>
      <c r="DS139" s="1177" t="s">
        <v>1</v>
      </c>
      <c r="DT139" s="78"/>
      <c r="DU139" s="1180" t="s">
        <v>3</v>
      </c>
      <c r="DV139" s="1183" t="s">
        <v>4</v>
      </c>
      <c r="DW139" s="1186" t="s">
        <v>5</v>
      </c>
      <c r="DX139" s="1186" t="s">
        <v>6</v>
      </c>
      <c r="DY139" s="1189" t="s">
        <v>9</v>
      </c>
      <c r="DZ139" s="1190"/>
      <c r="EA139" s="1190"/>
      <c r="EB139" s="1190"/>
      <c r="EC139" s="1190"/>
      <c r="ED139" s="1190"/>
      <c r="EE139" s="1190"/>
      <c r="EF139" s="1190"/>
      <c r="EG139" s="1190"/>
      <c r="EH139" s="1190"/>
      <c r="EI139" s="1190"/>
      <c r="EJ139" s="1190"/>
      <c r="EK139" s="1190"/>
      <c r="EL139" s="1191"/>
      <c r="EM139" s="1180" t="s">
        <v>7</v>
      </c>
      <c r="EN139" s="1180" t="s">
        <v>12</v>
      </c>
      <c r="EO139" s="1174" t="s">
        <v>8</v>
      </c>
      <c r="EP139" s="74"/>
      <c r="FJ139" s="74"/>
    </row>
    <row r="140" spans="1:166" ht="34.5" customHeight="1" x14ac:dyDescent="0.25">
      <c r="Y140" s="1130"/>
      <c r="Z140" s="79" t="s">
        <v>2</v>
      </c>
      <c r="AA140" s="1133"/>
      <c r="AB140" s="1136"/>
      <c r="AC140" s="1139"/>
      <c r="AD140" s="1206"/>
      <c r="AE140" s="1155" t="s">
        <v>132</v>
      </c>
      <c r="AF140" s="1156"/>
      <c r="AG140" s="1195" t="s">
        <v>440</v>
      </c>
      <c r="AH140" s="1196"/>
      <c r="AI140" s="1195" t="s">
        <v>1017</v>
      </c>
      <c r="AJ140" s="1196"/>
      <c r="AK140" s="1195" t="s">
        <v>1098</v>
      </c>
      <c r="AL140" s="1196"/>
      <c r="AM140" s="1195"/>
      <c r="AN140" s="1196"/>
      <c r="AO140" s="1195"/>
      <c r="AP140" s="1196"/>
      <c r="AQ140" s="1195"/>
      <c r="AR140" s="1196"/>
      <c r="AS140" s="1144"/>
      <c r="AT140" s="1144"/>
      <c r="AU140" s="1147"/>
      <c r="AW140" s="1130"/>
      <c r="AX140" s="79" t="s">
        <v>2</v>
      </c>
      <c r="AY140" s="1133"/>
      <c r="AZ140" s="1136"/>
      <c r="BA140" s="1139"/>
      <c r="BB140" s="1139"/>
      <c r="BC140" s="1155" t="s">
        <v>132</v>
      </c>
      <c r="BD140" s="1156"/>
      <c r="BE140" s="1195" t="s">
        <v>440</v>
      </c>
      <c r="BF140" s="1196"/>
      <c r="BG140" s="1195" t="s">
        <v>1017</v>
      </c>
      <c r="BH140" s="1196"/>
      <c r="BI140" s="1195" t="s">
        <v>1098</v>
      </c>
      <c r="BJ140" s="1196"/>
      <c r="BK140" s="1195"/>
      <c r="BL140" s="1196"/>
      <c r="BM140" s="1195"/>
      <c r="BN140" s="1196"/>
      <c r="BO140" s="1195"/>
      <c r="BP140" s="1196"/>
      <c r="BQ140" s="1144"/>
      <c r="BR140" s="1144"/>
      <c r="BS140" s="1147"/>
      <c r="BU140" s="1130"/>
      <c r="BV140" s="79" t="s">
        <v>2</v>
      </c>
      <c r="BW140" s="1133"/>
      <c r="BX140" s="1136"/>
      <c r="BY140" s="1139"/>
      <c r="BZ140" s="1139"/>
      <c r="CA140" s="1195" t="s">
        <v>617</v>
      </c>
      <c r="CB140" s="1196"/>
      <c r="CC140" s="1195" t="s">
        <v>132</v>
      </c>
      <c r="CD140" s="1196"/>
      <c r="CE140" s="1197" t="s">
        <v>440</v>
      </c>
      <c r="CF140" s="1197"/>
      <c r="CG140" s="1195" t="s">
        <v>933</v>
      </c>
      <c r="CH140" s="1196"/>
      <c r="CI140" s="1149" t="s">
        <v>408</v>
      </c>
      <c r="CJ140" s="1150"/>
      <c r="CK140" s="1195" t="s">
        <v>1017</v>
      </c>
      <c r="CL140" s="1196"/>
      <c r="CM140" s="1195"/>
      <c r="CN140" s="1196"/>
      <c r="CO140" s="1195"/>
      <c r="CP140" s="1196"/>
      <c r="CQ140" s="1144"/>
      <c r="CR140" s="1144"/>
      <c r="CS140" s="1147"/>
      <c r="CU140" s="1130"/>
      <c r="CV140" s="79" t="s">
        <v>2</v>
      </c>
      <c r="CW140" s="1133"/>
      <c r="CX140" s="1136"/>
      <c r="CY140" s="1139"/>
      <c r="CZ140" s="1139"/>
      <c r="DA140" s="1195" t="s">
        <v>617</v>
      </c>
      <c r="DB140" s="1196"/>
      <c r="DC140" s="1195" t="s">
        <v>440</v>
      </c>
      <c r="DD140" s="1196"/>
      <c r="DE140" s="1149" t="s">
        <v>408</v>
      </c>
      <c r="DF140" s="1150"/>
      <c r="DG140" s="1195" t="s">
        <v>1098</v>
      </c>
      <c r="DH140" s="1196"/>
      <c r="DI140" s="1195"/>
      <c r="DJ140" s="1196"/>
      <c r="DK140" s="1195"/>
      <c r="DL140" s="1196"/>
      <c r="DM140" s="1195"/>
      <c r="DN140" s="1196"/>
      <c r="DO140" s="1144"/>
      <c r="DP140" s="1144"/>
      <c r="DQ140" s="1147"/>
      <c r="DS140" s="1178"/>
      <c r="DT140" s="79" t="s">
        <v>2</v>
      </c>
      <c r="DU140" s="1181"/>
      <c r="DV140" s="1184"/>
      <c r="DW140" s="1187"/>
      <c r="DX140" s="1187"/>
      <c r="DY140" s="1149" t="s">
        <v>617</v>
      </c>
      <c r="DZ140" s="1150"/>
      <c r="EA140" s="1149" t="s">
        <v>460</v>
      </c>
      <c r="EB140" s="1150"/>
      <c r="EC140" s="1151" t="s">
        <v>934</v>
      </c>
      <c r="ED140" s="1152"/>
      <c r="EE140" s="1149" t="s">
        <v>408</v>
      </c>
      <c r="EF140" s="1150"/>
      <c r="EG140" s="1155"/>
      <c r="EH140" s="1156"/>
      <c r="EI140" s="1155"/>
      <c r="EJ140" s="1156"/>
      <c r="EK140" s="1155"/>
      <c r="EL140" s="1156"/>
      <c r="EM140" s="1181"/>
      <c r="EN140" s="1181"/>
      <c r="EO140" s="1175"/>
      <c r="EP140" s="74"/>
      <c r="FJ140" s="74"/>
    </row>
    <row r="141" spans="1:166" ht="15" customHeight="1" thickBot="1" x14ac:dyDescent="0.3">
      <c r="Y141" s="1131"/>
      <c r="Z141" s="80"/>
      <c r="AA141" s="1134"/>
      <c r="AB141" s="1137"/>
      <c r="AC141" s="1140"/>
      <c r="AD141" s="1207"/>
      <c r="AE141" s="5" t="s">
        <v>10</v>
      </c>
      <c r="AF141" s="5" t="s">
        <v>11</v>
      </c>
      <c r="AG141" s="5" t="s">
        <v>10</v>
      </c>
      <c r="AH141" s="5" t="s">
        <v>11</v>
      </c>
      <c r="AI141" s="5" t="s">
        <v>10</v>
      </c>
      <c r="AJ141" s="89" t="s">
        <v>11</v>
      </c>
      <c r="AK141" s="89" t="s">
        <v>10</v>
      </c>
      <c r="AL141" s="89" t="s">
        <v>11</v>
      </c>
      <c r="AM141" s="89" t="s">
        <v>10</v>
      </c>
      <c r="AN141" s="89" t="s">
        <v>11</v>
      </c>
      <c r="AO141" s="89" t="s">
        <v>10</v>
      </c>
      <c r="AP141" s="89" t="s">
        <v>11</v>
      </c>
      <c r="AQ141" s="89" t="s">
        <v>10</v>
      </c>
      <c r="AR141" s="89" t="s">
        <v>11</v>
      </c>
      <c r="AS141" s="1145"/>
      <c r="AT141" s="1145"/>
      <c r="AU141" s="1148"/>
      <c r="AW141" s="1131"/>
      <c r="AX141" s="80"/>
      <c r="AY141" s="1134"/>
      <c r="AZ141" s="1137"/>
      <c r="BA141" s="1140"/>
      <c r="BB141" s="1140"/>
      <c r="BC141" s="5" t="s">
        <v>10</v>
      </c>
      <c r="BD141" s="5" t="s">
        <v>11</v>
      </c>
      <c r="BE141" s="89" t="s">
        <v>10</v>
      </c>
      <c r="BF141" s="5" t="s">
        <v>11</v>
      </c>
      <c r="BG141" s="5" t="s">
        <v>10</v>
      </c>
      <c r="BH141" s="89" t="s">
        <v>11</v>
      </c>
      <c r="BI141" s="89" t="s">
        <v>10</v>
      </c>
      <c r="BJ141" s="89" t="s">
        <v>11</v>
      </c>
      <c r="BK141" s="89" t="s">
        <v>10</v>
      </c>
      <c r="BL141" s="89" t="s">
        <v>11</v>
      </c>
      <c r="BM141" s="89" t="s">
        <v>10</v>
      </c>
      <c r="BN141" s="89" t="s">
        <v>11</v>
      </c>
      <c r="BO141" s="89" t="s">
        <v>10</v>
      </c>
      <c r="BP141" s="89" t="s">
        <v>11</v>
      </c>
      <c r="BQ141" s="1145"/>
      <c r="BR141" s="1145"/>
      <c r="BS141" s="1148"/>
      <c r="BU141" s="1131"/>
      <c r="BV141" s="80"/>
      <c r="BW141" s="1134"/>
      <c r="BX141" s="1137"/>
      <c r="BY141" s="1140"/>
      <c r="BZ141" s="1140"/>
      <c r="CA141" s="5" t="s">
        <v>10</v>
      </c>
      <c r="CB141" s="5" t="s">
        <v>11</v>
      </c>
      <c r="CC141" s="5"/>
      <c r="CD141" s="5"/>
      <c r="CE141" s="5" t="s">
        <v>10</v>
      </c>
      <c r="CF141" s="89" t="s">
        <v>11</v>
      </c>
      <c r="CG141" s="89" t="s">
        <v>10</v>
      </c>
      <c r="CH141" s="89" t="s">
        <v>11</v>
      </c>
      <c r="CI141" s="89" t="s">
        <v>10</v>
      </c>
      <c r="CJ141" s="89" t="s">
        <v>11</v>
      </c>
      <c r="CK141" s="89" t="s">
        <v>10</v>
      </c>
      <c r="CL141" s="89" t="s">
        <v>11</v>
      </c>
      <c r="CM141" s="89" t="s">
        <v>10</v>
      </c>
      <c r="CN141" s="89" t="s">
        <v>11</v>
      </c>
      <c r="CO141" s="89" t="s">
        <v>10</v>
      </c>
      <c r="CP141" s="89" t="s">
        <v>11</v>
      </c>
      <c r="CQ141" s="1145"/>
      <c r="CR141" s="1145"/>
      <c r="CS141" s="1148"/>
      <c r="CU141" s="1131"/>
      <c r="CV141" s="80"/>
      <c r="CW141" s="1134"/>
      <c r="CX141" s="1137"/>
      <c r="CY141" s="1140"/>
      <c r="CZ141" s="1140"/>
      <c r="DA141" s="5" t="s">
        <v>10</v>
      </c>
      <c r="DB141" s="5" t="s">
        <v>11</v>
      </c>
      <c r="DC141" s="309" t="s">
        <v>10</v>
      </c>
      <c r="DD141" s="310" t="s">
        <v>11</v>
      </c>
      <c r="DE141" s="310" t="s">
        <v>10</v>
      </c>
      <c r="DF141" s="309" t="s">
        <v>11</v>
      </c>
      <c r="DG141" s="309" t="s">
        <v>10</v>
      </c>
      <c r="DH141" s="309" t="s">
        <v>11</v>
      </c>
      <c r="DI141" s="309" t="s">
        <v>10</v>
      </c>
      <c r="DJ141" s="309" t="s">
        <v>11</v>
      </c>
      <c r="DK141" s="309" t="s">
        <v>10</v>
      </c>
      <c r="DL141" s="309" t="s">
        <v>11</v>
      </c>
      <c r="DM141" s="309" t="s">
        <v>10</v>
      </c>
      <c r="DN141" s="309" t="s">
        <v>11</v>
      </c>
      <c r="DO141" s="1145"/>
      <c r="DP141" s="1145"/>
      <c r="DQ141" s="1148"/>
      <c r="DS141" s="1179"/>
      <c r="DT141" s="80"/>
      <c r="DU141" s="1182"/>
      <c r="DV141" s="1185"/>
      <c r="DW141" s="1188"/>
      <c r="DX141" s="1188"/>
      <c r="DY141" s="5" t="s">
        <v>10</v>
      </c>
      <c r="DZ141" s="5" t="s">
        <v>11</v>
      </c>
      <c r="EA141" s="5" t="s">
        <v>10</v>
      </c>
      <c r="EB141" s="5" t="s">
        <v>11</v>
      </c>
      <c r="EC141" s="5" t="s">
        <v>10</v>
      </c>
      <c r="ED141" s="5" t="s">
        <v>11</v>
      </c>
      <c r="EE141" s="5" t="s">
        <v>10</v>
      </c>
      <c r="EF141" s="5" t="s">
        <v>11</v>
      </c>
      <c r="EG141" s="5"/>
      <c r="EH141" s="5"/>
      <c r="EI141" s="5" t="s">
        <v>10</v>
      </c>
      <c r="EJ141" s="5" t="s">
        <v>11</v>
      </c>
      <c r="EK141" s="475"/>
      <c r="EL141" s="475"/>
      <c r="EM141" s="1182"/>
      <c r="EN141" s="1182"/>
      <c r="EO141" s="1176"/>
      <c r="EP141" s="74"/>
      <c r="FJ141" s="74"/>
    </row>
    <row r="142" spans="1:166" ht="20.25" customHeight="1" thickTop="1" x14ac:dyDescent="0.25">
      <c r="Y142" s="83">
        <v>1</v>
      </c>
      <c r="Z142" s="130" t="s">
        <v>665</v>
      </c>
      <c r="AA142" s="131">
        <v>41876</v>
      </c>
      <c r="AB142" s="131" t="s">
        <v>399</v>
      </c>
      <c r="AC142" s="109" t="s">
        <v>544</v>
      </c>
      <c r="AD142" s="603">
        <v>2011</v>
      </c>
      <c r="AE142" s="526" t="s">
        <v>17</v>
      </c>
      <c r="AF142" s="109">
        <v>6</v>
      </c>
      <c r="AG142" s="471" t="s">
        <v>19</v>
      </c>
      <c r="AH142" s="480">
        <v>6</v>
      </c>
      <c r="AI142" s="471" t="s">
        <v>18</v>
      </c>
      <c r="AJ142" s="480">
        <v>5</v>
      </c>
      <c r="AK142" s="471" t="s">
        <v>19</v>
      </c>
      <c r="AL142" s="25">
        <v>4</v>
      </c>
      <c r="AM142" s="526"/>
      <c r="AN142" s="25"/>
      <c r="AO142" s="526"/>
      <c r="AP142" s="95"/>
      <c r="AQ142" s="95"/>
      <c r="AR142" s="95"/>
      <c r="AS142" s="8">
        <f t="shared" ref="AS142:AS152" si="96">+AF142+AH142+AJ142+AL142+AN142+AP142+AR142</f>
        <v>21</v>
      </c>
      <c r="AT142" s="8"/>
      <c r="AU142" s="9"/>
      <c r="AW142" s="83">
        <v>1</v>
      </c>
      <c r="AX142" s="107" t="s">
        <v>703</v>
      </c>
      <c r="AY142" s="108">
        <v>37830</v>
      </c>
      <c r="AZ142" s="108" t="s">
        <v>328</v>
      </c>
      <c r="BA142" s="232" t="s">
        <v>546</v>
      </c>
      <c r="BB142" s="232">
        <v>2009</v>
      </c>
      <c r="BC142" s="526" t="s">
        <v>17</v>
      </c>
      <c r="BD142" s="20">
        <v>6</v>
      </c>
      <c r="BE142" s="471" t="s">
        <v>17</v>
      </c>
      <c r="BF142" s="25">
        <v>8</v>
      </c>
      <c r="BG142" s="471"/>
      <c r="BH142" s="480"/>
      <c r="BI142" s="471" t="s">
        <v>17</v>
      </c>
      <c r="BJ142" s="471">
        <f>6+6</f>
        <v>12</v>
      </c>
      <c r="BK142" s="275"/>
      <c r="BL142" s="471"/>
      <c r="BM142" s="526"/>
      <c r="BN142" s="95"/>
      <c r="BO142" s="526"/>
      <c r="BP142" s="95"/>
      <c r="BQ142" s="8">
        <f t="shared" ref="BQ142:BQ149" si="97">+BD142+BF142+BH142+BJ142+BL142+BN142+BP142</f>
        <v>26</v>
      </c>
      <c r="BR142" s="8"/>
      <c r="BS142" s="9"/>
      <c r="BU142" s="83">
        <v>1</v>
      </c>
      <c r="BV142" s="130" t="s">
        <v>552</v>
      </c>
      <c r="BW142" s="131">
        <v>36969</v>
      </c>
      <c r="BX142" s="131" t="s">
        <v>286</v>
      </c>
      <c r="BY142" s="109" t="s">
        <v>542</v>
      </c>
      <c r="BZ142" s="109">
        <v>2008</v>
      </c>
      <c r="CA142" s="471" t="s">
        <v>17</v>
      </c>
      <c r="CB142" s="25">
        <v>4</v>
      </c>
      <c r="CC142" s="471" t="s">
        <v>17</v>
      </c>
      <c r="CD142" s="25">
        <v>8</v>
      </c>
      <c r="CE142" s="471" t="s">
        <v>17</v>
      </c>
      <c r="CF142" s="25">
        <v>8</v>
      </c>
      <c r="CG142" s="471"/>
      <c r="CH142" s="25"/>
      <c r="CI142" s="471" t="s">
        <v>19</v>
      </c>
      <c r="CJ142" s="95">
        <v>12</v>
      </c>
      <c r="CK142" s="471"/>
      <c r="CL142" s="95"/>
      <c r="CM142" s="471"/>
      <c r="CN142" s="95"/>
      <c r="CO142" s="95"/>
      <c r="CP142" s="95"/>
      <c r="CQ142" s="70">
        <f t="shared" ref="CQ142:CQ149" si="98">+CB142+CD142+CF142+CH142+CJ142+CL142+CN142</f>
        <v>32</v>
      </c>
      <c r="CR142" s="8"/>
      <c r="CS142" s="9"/>
      <c r="CU142" s="83">
        <v>1</v>
      </c>
      <c r="CV142" s="709" t="s">
        <v>586</v>
      </c>
      <c r="CW142" s="710">
        <v>33461</v>
      </c>
      <c r="CX142" s="710" t="s">
        <v>325</v>
      </c>
      <c r="CY142" s="711" t="s">
        <v>369</v>
      </c>
      <c r="CZ142" s="711">
        <v>2005</v>
      </c>
      <c r="DA142" s="526"/>
      <c r="DB142" s="114"/>
      <c r="DC142" s="526" t="s">
        <v>17</v>
      </c>
      <c r="DD142" s="25">
        <v>10</v>
      </c>
      <c r="DE142" s="526" t="s">
        <v>19</v>
      </c>
      <c r="DF142" s="25">
        <v>15</v>
      </c>
      <c r="DG142" s="526"/>
      <c r="DH142" s="99"/>
      <c r="DI142" s="526"/>
      <c r="DJ142" s="25"/>
      <c r="DK142" s="526"/>
      <c r="DL142" s="95"/>
      <c r="DM142" s="95"/>
      <c r="DN142" s="95"/>
      <c r="DO142" s="87">
        <f t="shared" ref="DO142:DO147" si="99">+DB142+DD142+DF142+DH142+DJ142+DL142</f>
        <v>25</v>
      </c>
      <c r="DP142" s="8"/>
      <c r="DQ142" s="9"/>
      <c r="DS142" s="398">
        <v>1</v>
      </c>
      <c r="DT142" s="552" t="s">
        <v>504</v>
      </c>
      <c r="DU142" s="529">
        <v>28149</v>
      </c>
      <c r="DV142" s="306" t="s">
        <v>326</v>
      </c>
      <c r="DW142" s="529" t="s">
        <v>368</v>
      </c>
      <c r="DX142" s="529">
        <v>1999</v>
      </c>
      <c r="DY142" s="526" t="s">
        <v>18</v>
      </c>
      <c r="DZ142" s="529">
        <v>9</v>
      </c>
      <c r="EA142" s="583" t="s">
        <v>222</v>
      </c>
      <c r="EB142" s="98">
        <v>15</v>
      </c>
      <c r="EC142" s="526" t="s">
        <v>19</v>
      </c>
      <c r="ED142" s="98">
        <v>15</v>
      </c>
      <c r="EE142" s="583"/>
      <c r="EF142" s="103"/>
      <c r="EG142" s="891"/>
      <c r="EH142" s="574"/>
      <c r="EI142" s="526"/>
      <c r="EJ142" s="70"/>
      <c r="EK142" s="70"/>
      <c r="EL142" s="70"/>
      <c r="EM142" s="8">
        <f>+DZ142+EB142+ED142+EF142+EH142+EJ142+EL142</f>
        <v>39</v>
      </c>
      <c r="EN142" s="8"/>
      <c r="EO142" s="9"/>
      <c r="EP142" s="74"/>
      <c r="FJ142" s="74"/>
    </row>
    <row r="143" spans="1:166" ht="20.25" customHeight="1" x14ac:dyDescent="0.25">
      <c r="Y143" s="84">
        <v>2</v>
      </c>
      <c r="Z143" s="52" t="s">
        <v>801</v>
      </c>
      <c r="AA143" s="53">
        <v>37925</v>
      </c>
      <c r="AB143" s="53" t="s">
        <v>391</v>
      </c>
      <c r="AC143" s="25" t="s">
        <v>540</v>
      </c>
      <c r="AD143" s="211">
        <v>2012</v>
      </c>
      <c r="AE143" s="471" t="s">
        <v>17</v>
      </c>
      <c r="AF143" s="480">
        <v>3</v>
      </c>
      <c r="AG143" s="471" t="s">
        <v>18</v>
      </c>
      <c r="AH143" s="25">
        <v>8</v>
      </c>
      <c r="AI143" s="471"/>
      <c r="AJ143" s="25"/>
      <c r="AK143" s="471" t="s">
        <v>18</v>
      </c>
      <c r="AL143" s="25">
        <v>6</v>
      </c>
      <c r="AM143" s="471"/>
      <c r="AN143" s="25"/>
      <c r="AO143" s="471"/>
      <c r="AP143" s="25"/>
      <c r="AQ143" s="25"/>
      <c r="AR143" s="25"/>
      <c r="AS143" s="3">
        <f t="shared" si="96"/>
        <v>17</v>
      </c>
      <c r="AT143" s="3"/>
      <c r="AU143" s="10"/>
      <c r="AW143" s="84">
        <v>2</v>
      </c>
      <c r="AX143" s="52" t="s">
        <v>705</v>
      </c>
      <c r="AY143" s="96">
        <v>41589</v>
      </c>
      <c r="AZ143" s="53" t="s">
        <v>328</v>
      </c>
      <c r="BA143" s="25" t="s">
        <v>619</v>
      </c>
      <c r="BB143" s="25">
        <v>2010</v>
      </c>
      <c r="BC143" s="471" t="s">
        <v>19</v>
      </c>
      <c r="BD143" s="480">
        <v>3</v>
      </c>
      <c r="BE143" s="471" t="s">
        <v>19</v>
      </c>
      <c r="BF143" s="471">
        <v>4</v>
      </c>
      <c r="BG143" s="471" t="s">
        <v>17</v>
      </c>
      <c r="BH143" s="471">
        <v>6</v>
      </c>
      <c r="BI143" s="471" t="s">
        <v>18</v>
      </c>
      <c r="BJ143" s="480">
        <v>4</v>
      </c>
      <c r="BK143" s="471"/>
      <c r="BL143" s="480"/>
      <c r="BM143" s="471"/>
      <c r="BN143" s="25"/>
      <c r="BO143" s="25"/>
      <c r="BP143" s="25"/>
      <c r="BQ143" s="3">
        <f t="shared" si="97"/>
        <v>17</v>
      </c>
      <c r="BR143" s="3"/>
      <c r="BS143" s="10"/>
      <c r="BU143" s="84">
        <v>2</v>
      </c>
      <c r="BV143" s="52" t="s">
        <v>727</v>
      </c>
      <c r="BW143" s="53">
        <v>36453</v>
      </c>
      <c r="BX143" s="53" t="s">
        <v>582</v>
      </c>
      <c r="BY143" s="25" t="s">
        <v>549</v>
      </c>
      <c r="BZ143" s="25">
        <v>2007</v>
      </c>
      <c r="CA143" s="471"/>
      <c r="CB143" s="25"/>
      <c r="CC143" s="471" t="s">
        <v>17</v>
      </c>
      <c r="CD143" s="25">
        <v>6</v>
      </c>
      <c r="CE143" s="471" t="s">
        <v>18</v>
      </c>
      <c r="CF143" s="25">
        <v>6</v>
      </c>
      <c r="CG143" s="480" t="s">
        <v>19</v>
      </c>
      <c r="CH143" s="25">
        <v>4</v>
      </c>
      <c r="CI143" s="471"/>
      <c r="CJ143" s="25"/>
      <c r="CK143" s="25"/>
      <c r="CL143" s="25"/>
      <c r="CM143" s="275"/>
      <c r="CN143" s="25"/>
      <c r="CO143" s="25"/>
      <c r="CP143" s="25"/>
      <c r="CQ143" s="3">
        <f t="shared" si="98"/>
        <v>16</v>
      </c>
      <c r="CR143" s="3"/>
      <c r="CS143" s="10"/>
      <c r="CU143" s="84">
        <v>2</v>
      </c>
      <c r="CV143" s="473" t="s">
        <v>585</v>
      </c>
      <c r="CW143" s="303">
        <v>37065</v>
      </c>
      <c r="CX143" s="303" t="s">
        <v>283</v>
      </c>
      <c r="CY143" s="397" t="s">
        <v>370</v>
      </c>
      <c r="CZ143" s="397">
        <v>2005</v>
      </c>
      <c r="DA143" s="471"/>
      <c r="DB143" s="397"/>
      <c r="DC143" s="471" t="s">
        <v>18</v>
      </c>
      <c r="DD143" s="397">
        <v>8</v>
      </c>
      <c r="DE143" s="275" t="s">
        <v>222</v>
      </c>
      <c r="DF143" s="397">
        <v>8</v>
      </c>
      <c r="DG143" s="471"/>
      <c r="DH143" s="25"/>
      <c r="DI143" s="471"/>
      <c r="DJ143" s="86"/>
      <c r="DK143" s="471"/>
      <c r="DL143" s="3"/>
      <c r="DM143" s="3"/>
      <c r="DN143" s="3"/>
      <c r="DO143" s="88">
        <f t="shared" si="99"/>
        <v>16</v>
      </c>
      <c r="DP143" s="3"/>
      <c r="DQ143" s="10"/>
      <c r="DS143" s="399">
        <v>2</v>
      </c>
      <c r="DT143" s="527" t="s">
        <v>503</v>
      </c>
      <c r="DU143" s="471">
        <v>28148</v>
      </c>
      <c r="DV143" s="528" t="s">
        <v>326</v>
      </c>
      <c r="DW143" s="471" t="s">
        <v>368</v>
      </c>
      <c r="DX143" s="471">
        <v>1999</v>
      </c>
      <c r="DY143" s="471" t="s">
        <v>17</v>
      </c>
      <c r="DZ143" s="480">
        <v>12</v>
      </c>
      <c r="EA143" s="471"/>
      <c r="EB143" s="480"/>
      <c r="EC143" s="471"/>
      <c r="ED143" s="480"/>
      <c r="EE143" s="526"/>
      <c r="EF143" s="480"/>
      <c r="EG143" s="902"/>
      <c r="EH143" s="480"/>
      <c r="EI143" s="471"/>
      <c r="EJ143" s="25"/>
      <c r="EK143" s="3"/>
      <c r="EL143" s="3"/>
      <c r="EM143" s="3">
        <f>+DZ143+EB143+ED143+EF143+EH143+EJ143+EL143</f>
        <v>12</v>
      </c>
      <c r="EN143" s="3"/>
      <c r="EO143" s="10"/>
      <c r="EP143" s="74"/>
      <c r="FJ143" s="74"/>
    </row>
    <row r="144" spans="1:166" ht="20.25" customHeight="1" x14ac:dyDescent="0.25">
      <c r="Y144" s="84">
        <v>3</v>
      </c>
      <c r="Z144" s="52" t="s">
        <v>666</v>
      </c>
      <c r="AA144" s="53">
        <v>41854</v>
      </c>
      <c r="AB144" s="53" t="s">
        <v>306</v>
      </c>
      <c r="AC144" s="25" t="s">
        <v>619</v>
      </c>
      <c r="AD144" s="211">
        <v>2011</v>
      </c>
      <c r="AE144" s="471" t="s">
        <v>18</v>
      </c>
      <c r="AF144" s="25">
        <v>5</v>
      </c>
      <c r="AG144" s="471" t="s">
        <v>17</v>
      </c>
      <c r="AH144" s="25">
        <v>10</v>
      </c>
      <c r="AI144" s="471"/>
      <c r="AJ144" s="25"/>
      <c r="AK144" s="471"/>
      <c r="AL144" s="25"/>
      <c r="AM144" s="471"/>
      <c r="AN144" s="25"/>
      <c r="AO144" s="471"/>
      <c r="AP144" s="25"/>
      <c r="AQ144" s="25"/>
      <c r="AR144" s="25"/>
      <c r="AS144" s="3">
        <f t="shared" si="96"/>
        <v>15</v>
      </c>
      <c r="AT144" s="3"/>
      <c r="AU144" s="10"/>
      <c r="AW144" s="84">
        <v>3</v>
      </c>
      <c r="AX144" s="52" t="s">
        <v>834</v>
      </c>
      <c r="AY144" s="53">
        <v>35991</v>
      </c>
      <c r="AZ144" s="53" t="s">
        <v>385</v>
      </c>
      <c r="BA144" s="25" t="s">
        <v>371</v>
      </c>
      <c r="BB144" s="25">
        <v>2009</v>
      </c>
      <c r="BC144" s="471" t="s">
        <v>17</v>
      </c>
      <c r="BD144" s="471">
        <v>6</v>
      </c>
      <c r="BE144" s="471"/>
      <c r="BF144" s="471"/>
      <c r="BG144" s="471" t="s">
        <v>18</v>
      </c>
      <c r="BH144" s="480">
        <v>5</v>
      </c>
      <c r="BI144" s="471"/>
      <c r="BJ144" s="471"/>
      <c r="BK144" s="471"/>
      <c r="BL144" s="25"/>
      <c r="BM144" s="471"/>
      <c r="BN144" s="25"/>
      <c r="BO144" s="25"/>
      <c r="BP144" s="25"/>
      <c r="BQ144" s="3">
        <f t="shared" si="97"/>
        <v>11</v>
      </c>
      <c r="BR144" s="3"/>
      <c r="BS144" s="10"/>
      <c r="BU144" s="84">
        <v>3</v>
      </c>
      <c r="BV144" s="52" t="s">
        <v>856</v>
      </c>
      <c r="BW144" s="53">
        <v>38684</v>
      </c>
      <c r="BX144" s="53" t="s">
        <v>366</v>
      </c>
      <c r="BY144" s="25" t="s">
        <v>540</v>
      </c>
      <c r="BZ144" s="25">
        <v>2008</v>
      </c>
      <c r="CA144" s="471"/>
      <c r="CB144" s="25"/>
      <c r="CC144" s="471" t="s">
        <v>18</v>
      </c>
      <c r="CD144" s="25">
        <v>6</v>
      </c>
      <c r="CE144" s="480" t="s">
        <v>19</v>
      </c>
      <c r="CF144" s="25">
        <v>4</v>
      </c>
      <c r="CG144" s="471"/>
      <c r="CH144" s="25"/>
      <c r="CI144" s="480"/>
      <c r="CJ144" s="25"/>
      <c r="CK144" s="25"/>
      <c r="CL144" s="25"/>
      <c r="CM144" s="25"/>
      <c r="CN144" s="25"/>
      <c r="CO144" s="25"/>
      <c r="CP144" s="25"/>
      <c r="CQ144" s="3">
        <f t="shared" si="98"/>
        <v>10</v>
      </c>
      <c r="CR144" s="3"/>
      <c r="CS144" s="10"/>
      <c r="CU144" s="84">
        <v>3</v>
      </c>
      <c r="CV144" s="52" t="s">
        <v>583</v>
      </c>
      <c r="CW144" s="53">
        <v>37061</v>
      </c>
      <c r="CX144" s="53" t="s">
        <v>283</v>
      </c>
      <c r="CY144" s="25" t="s">
        <v>371</v>
      </c>
      <c r="CZ144" s="25">
        <v>2005</v>
      </c>
      <c r="DA144" s="480"/>
      <c r="DB144" s="25"/>
      <c r="DC144" s="480" t="s">
        <v>17</v>
      </c>
      <c r="DD144" s="25">
        <v>6</v>
      </c>
      <c r="DE144" s="471"/>
      <c r="DF144" s="397"/>
      <c r="DG144" s="471"/>
      <c r="DH144" s="397"/>
      <c r="DI144" s="471"/>
      <c r="DJ144" s="397"/>
      <c r="DK144" s="471"/>
      <c r="DL144" s="3"/>
      <c r="DM144" s="3"/>
      <c r="DN144" s="3"/>
      <c r="DO144" s="88">
        <f t="shared" si="99"/>
        <v>6</v>
      </c>
      <c r="DP144" s="3"/>
      <c r="DQ144" s="10"/>
      <c r="DS144" s="399">
        <v>3</v>
      </c>
      <c r="DT144" s="527" t="s">
        <v>941</v>
      </c>
      <c r="DU144" s="471">
        <v>37474</v>
      </c>
      <c r="DV144" s="528" t="s">
        <v>366</v>
      </c>
      <c r="DW144" s="471" t="s">
        <v>369</v>
      </c>
      <c r="DX144" s="471">
        <v>2003</v>
      </c>
      <c r="DY144" s="471"/>
      <c r="DZ144" s="480"/>
      <c r="EA144" s="471"/>
      <c r="EB144" s="99"/>
      <c r="EC144" s="471"/>
      <c r="ED144" s="99"/>
      <c r="EE144" s="471" t="s">
        <v>18</v>
      </c>
      <c r="EF144" s="471">
        <v>25</v>
      </c>
      <c r="EG144" s="471"/>
      <c r="EH144" s="99"/>
      <c r="EI144" s="471"/>
      <c r="EJ144" s="99"/>
      <c r="EK144" s="3"/>
      <c r="EL144" s="3"/>
      <c r="EM144" s="3">
        <f>+DZ144+EB144+ED144+EF144+EH144+EJ144+EL144</f>
        <v>25</v>
      </c>
      <c r="EN144" s="3"/>
      <c r="EO144" s="10"/>
      <c r="EP144" s="74"/>
      <c r="FJ144" s="74"/>
    </row>
    <row r="145" spans="25:166" ht="20.25" customHeight="1" x14ac:dyDescent="0.25">
      <c r="Y145" s="84">
        <v>4</v>
      </c>
      <c r="Z145" s="52" t="s">
        <v>663</v>
      </c>
      <c r="AA145" s="53">
        <v>40075</v>
      </c>
      <c r="AB145" s="53" t="s">
        <v>306</v>
      </c>
      <c r="AC145" s="25" t="s">
        <v>544</v>
      </c>
      <c r="AD145" s="211">
        <v>2012</v>
      </c>
      <c r="AE145" s="471"/>
      <c r="AF145" s="25"/>
      <c r="AG145" s="471"/>
      <c r="AH145" s="25"/>
      <c r="AI145" s="471" t="s">
        <v>17</v>
      </c>
      <c r="AJ145" s="25">
        <v>6</v>
      </c>
      <c r="AK145" s="471" t="s">
        <v>18</v>
      </c>
      <c r="AL145" s="480">
        <v>4</v>
      </c>
      <c r="AM145" s="471"/>
      <c r="AN145" s="25"/>
      <c r="AO145" s="471"/>
      <c r="AP145" s="25"/>
      <c r="AQ145" s="25"/>
      <c r="AR145" s="25"/>
      <c r="AS145" s="3">
        <f t="shared" si="96"/>
        <v>10</v>
      </c>
      <c r="AT145" s="3"/>
      <c r="AU145" s="10"/>
      <c r="AW145" s="84">
        <v>4</v>
      </c>
      <c r="AX145" s="52" t="s">
        <v>704</v>
      </c>
      <c r="AY145" s="53">
        <v>38345</v>
      </c>
      <c r="AZ145" s="53" t="s">
        <v>644</v>
      </c>
      <c r="BA145" s="25" t="s">
        <v>542</v>
      </c>
      <c r="BB145" s="25">
        <v>2010</v>
      </c>
      <c r="BC145" s="471" t="s">
        <v>18</v>
      </c>
      <c r="BD145" s="25">
        <v>5</v>
      </c>
      <c r="BE145" s="471"/>
      <c r="BF145" s="25"/>
      <c r="BG145" s="471" t="s">
        <v>19</v>
      </c>
      <c r="BH145" s="480">
        <v>3</v>
      </c>
      <c r="BI145" s="471"/>
      <c r="BJ145" s="25"/>
      <c r="BK145" s="471"/>
      <c r="BL145" s="25"/>
      <c r="BM145" s="480"/>
      <c r="BN145" s="471"/>
      <c r="BO145" s="25"/>
      <c r="BP145" s="25"/>
      <c r="BQ145" s="3">
        <f t="shared" si="97"/>
        <v>8</v>
      </c>
      <c r="BR145" s="3"/>
      <c r="BS145" s="10"/>
      <c r="BU145" s="84">
        <v>4</v>
      </c>
      <c r="BV145" s="53" t="s">
        <v>857</v>
      </c>
      <c r="BW145" s="53">
        <v>34598</v>
      </c>
      <c r="BX145" s="53" t="s">
        <v>393</v>
      </c>
      <c r="BY145" s="25" t="s">
        <v>371</v>
      </c>
      <c r="BZ145" s="25">
        <v>2007</v>
      </c>
      <c r="CA145" s="471"/>
      <c r="CB145" s="25"/>
      <c r="CC145" s="471" t="s">
        <v>20</v>
      </c>
      <c r="CD145" s="25">
        <v>3</v>
      </c>
      <c r="CE145" s="471"/>
      <c r="CF145" s="25"/>
      <c r="CG145" s="471" t="s">
        <v>18</v>
      </c>
      <c r="CH145" s="25">
        <v>6</v>
      </c>
      <c r="CI145" s="480"/>
      <c r="CJ145" s="25"/>
      <c r="CK145" s="480"/>
      <c r="CL145" s="25"/>
      <c r="CM145" s="480"/>
      <c r="CN145" s="25"/>
      <c r="CO145" s="25"/>
      <c r="CP145" s="25"/>
      <c r="CQ145" s="3">
        <f t="shared" si="98"/>
        <v>9</v>
      </c>
      <c r="CR145" s="3"/>
      <c r="CS145" s="10"/>
      <c r="CU145" s="84">
        <v>4</v>
      </c>
      <c r="CV145" s="53" t="s">
        <v>585</v>
      </c>
      <c r="CW145" s="53">
        <v>37065</v>
      </c>
      <c r="CX145" s="53" t="s">
        <v>283</v>
      </c>
      <c r="CY145" s="25" t="s">
        <v>370</v>
      </c>
      <c r="CZ145" s="25">
        <v>2005</v>
      </c>
      <c r="DA145" s="471" t="s">
        <v>17</v>
      </c>
      <c r="DB145" s="698">
        <v>6</v>
      </c>
      <c r="DC145" s="471"/>
      <c r="DD145" s="698"/>
      <c r="DE145" s="526"/>
      <c r="DF145" s="25"/>
      <c r="DG145" s="471"/>
      <c r="DH145" s="25"/>
      <c r="DI145" s="471"/>
      <c r="DJ145" s="86"/>
      <c r="DK145" s="471"/>
      <c r="DL145" s="86"/>
      <c r="DM145" s="86"/>
      <c r="DN145" s="86"/>
      <c r="DO145" s="88">
        <f t="shared" si="99"/>
        <v>6</v>
      </c>
      <c r="DP145" s="3"/>
      <c r="DQ145" s="10"/>
      <c r="DS145" s="399">
        <v>4</v>
      </c>
      <c r="DT145" s="527"/>
      <c r="DU145" s="471"/>
      <c r="DV145" s="528"/>
      <c r="DW145" s="471"/>
      <c r="DX145" s="471"/>
      <c r="DY145" s="480"/>
      <c r="DZ145" s="480"/>
      <c r="EA145" s="471"/>
      <c r="EB145" s="471"/>
      <c r="EC145" s="471"/>
      <c r="ED145" s="471"/>
      <c r="EE145" s="480"/>
      <c r="EF145" s="480"/>
      <c r="EG145" s="471"/>
      <c r="EH145" s="25"/>
      <c r="EI145" s="471"/>
      <c r="EJ145" s="25"/>
      <c r="EK145" s="3"/>
      <c r="EL145" s="3"/>
      <c r="EM145" s="3">
        <f>+DZ145+EB145+ED145+EF145+EH145+EJ145+EL145</f>
        <v>0</v>
      </c>
      <c r="EN145" s="3"/>
      <c r="EO145" s="10"/>
      <c r="EP145" s="74"/>
      <c r="FJ145" s="74"/>
    </row>
    <row r="146" spans="25:166" ht="20.25" customHeight="1" x14ac:dyDescent="0.25">
      <c r="Y146" s="84">
        <v>5</v>
      </c>
      <c r="Z146" s="52" t="s">
        <v>667</v>
      </c>
      <c r="AA146" s="53">
        <v>40148</v>
      </c>
      <c r="AB146" s="53" t="s">
        <v>306</v>
      </c>
      <c r="AC146" s="25" t="s">
        <v>540</v>
      </c>
      <c r="AD146" s="211">
        <v>2012</v>
      </c>
      <c r="AE146" s="471" t="s">
        <v>19</v>
      </c>
      <c r="AF146" s="25">
        <v>3</v>
      </c>
      <c r="AG146" s="275" t="s">
        <v>222</v>
      </c>
      <c r="AH146" s="480">
        <v>4</v>
      </c>
      <c r="AI146" s="471" t="s">
        <v>19</v>
      </c>
      <c r="AJ146" s="480">
        <v>3</v>
      </c>
      <c r="AK146" s="471"/>
      <c r="AL146" s="25"/>
      <c r="AM146" s="471"/>
      <c r="AN146" s="25"/>
      <c r="AO146" s="471"/>
      <c r="AP146" s="25"/>
      <c r="AQ146" s="25"/>
      <c r="AR146" s="25"/>
      <c r="AS146" s="3">
        <f t="shared" si="96"/>
        <v>10</v>
      </c>
      <c r="AT146" s="3"/>
      <c r="AU146" s="10"/>
      <c r="AW146" s="84">
        <v>5</v>
      </c>
      <c r="AX146" s="52" t="s">
        <v>907</v>
      </c>
      <c r="AY146" s="53">
        <v>41438</v>
      </c>
      <c r="AZ146" s="53" t="s">
        <v>366</v>
      </c>
      <c r="BA146" s="25" t="s">
        <v>546</v>
      </c>
      <c r="BB146" s="25">
        <v>2009</v>
      </c>
      <c r="BC146" s="471"/>
      <c r="BD146" s="25"/>
      <c r="BE146" s="471" t="s">
        <v>18</v>
      </c>
      <c r="BF146" s="25">
        <v>6</v>
      </c>
      <c r="BG146" s="471"/>
      <c r="BH146" s="25"/>
      <c r="BI146" s="471"/>
      <c r="BJ146" s="25"/>
      <c r="BK146" s="471"/>
      <c r="BL146" s="25"/>
      <c r="BM146" s="471"/>
      <c r="BN146" s="25"/>
      <c r="BO146" s="25"/>
      <c r="BP146" s="25"/>
      <c r="BQ146" s="3">
        <f t="shared" si="97"/>
        <v>6</v>
      </c>
      <c r="BR146" s="3"/>
      <c r="BS146" s="10"/>
      <c r="BU146" s="84">
        <v>5</v>
      </c>
      <c r="BV146" s="297" t="s">
        <v>530</v>
      </c>
      <c r="BW146" s="297">
        <v>38185</v>
      </c>
      <c r="BX146" s="297" t="s">
        <v>398</v>
      </c>
      <c r="BY146" s="300" t="s">
        <v>540</v>
      </c>
      <c r="BZ146" s="300">
        <v>2008</v>
      </c>
      <c r="CA146" s="471"/>
      <c r="CB146" s="25"/>
      <c r="CC146" s="471"/>
      <c r="CD146" s="25"/>
      <c r="CE146" s="471"/>
      <c r="CF146" s="25"/>
      <c r="CG146" s="471" t="s">
        <v>17</v>
      </c>
      <c r="CH146" s="25">
        <v>8</v>
      </c>
      <c r="CI146" s="471"/>
      <c r="CJ146" s="25"/>
      <c r="CK146" s="25"/>
      <c r="CL146" s="25"/>
      <c r="CM146" s="25"/>
      <c r="CN146" s="25"/>
      <c r="CO146" s="25"/>
      <c r="CP146" s="25"/>
      <c r="CQ146" s="3">
        <f t="shared" si="98"/>
        <v>8</v>
      </c>
      <c r="CR146" s="3"/>
      <c r="CS146" s="10"/>
      <c r="CU146" s="84">
        <v>5</v>
      </c>
      <c r="CV146" s="53" t="s">
        <v>920</v>
      </c>
      <c r="CW146" s="53">
        <v>66644</v>
      </c>
      <c r="CX146" s="53" t="s">
        <v>366</v>
      </c>
      <c r="CY146" s="25" t="s">
        <v>542</v>
      </c>
      <c r="CZ146" s="637">
        <v>2004</v>
      </c>
      <c r="DA146" s="471"/>
      <c r="DB146" s="397"/>
      <c r="DC146" s="471" t="s">
        <v>19</v>
      </c>
      <c r="DD146" s="397">
        <v>6</v>
      </c>
      <c r="DE146" s="471"/>
      <c r="DF146" s="25"/>
      <c r="DG146" s="471"/>
      <c r="DH146" s="3"/>
      <c r="DI146" s="471"/>
      <c r="DJ146" s="3"/>
      <c r="DK146" s="471"/>
      <c r="DL146" s="3"/>
      <c r="DM146" s="3"/>
      <c r="DN146" s="3"/>
      <c r="DO146" s="88">
        <f t="shared" si="99"/>
        <v>6</v>
      </c>
      <c r="DP146" s="3"/>
      <c r="DQ146" s="10"/>
      <c r="DS146" s="399">
        <v>5</v>
      </c>
      <c r="DT146" s="52"/>
      <c r="DU146" s="25"/>
      <c r="DV146" s="53"/>
      <c r="DW146" s="25"/>
      <c r="DX146" s="25"/>
      <c r="DY146" s="275"/>
      <c r="DZ146" s="25"/>
      <c r="EA146" s="471"/>
      <c r="EB146" s="25"/>
      <c r="EC146" s="471"/>
      <c r="ED146" s="25"/>
      <c r="EE146" s="471"/>
      <c r="EF146" s="25"/>
      <c r="EG146" s="471"/>
      <c r="EH146" s="99"/>
      <c r="EI146" s="471"/>
      <c r="EJ146" s="99"/>
      <c r="EK146" s="3"/>
      <c r="EL146" s="3"/>
      <c r="EM146" s="3">
        <f>+DZ146+EB146+ED146+EF146+EH146+EJ146+EL146</f>
        <v>0</v>
      </c>
      <c r="EN146" s="3"/>
      <c r="EO146" s="10"/>
      <c r="EP146" s="74"/>
      <c r="FJ146" s="74"/>
    </row>
    <row r="147" spans="25:166" ht="20.25" customHeight="1" x14ac:dyDescent="0.25">
      <c r="Y147" s="84">
        <v>6</v>
      </c>
      <c r="Z147" s="52" t="s">
        <v>660</v>
      </c>
      <c r="AA147" s="53">
        <v>40323</v>
      </c>
      <c r="AB147" s="53" t="s">
        <v>285</v>
      </c>
      <c r="AC147" s="25" t="s">
        <v>540</v>
      </c>
      <c r="AD147" s="211">
        <v>2011</v>
      </c>
      <c r="AE147" s="471"/>
      <c r="AF147" s="25"/>
      <c r="AG147" s="471"/>
      <c r="AH147" s="25"/>
      <c r="AI147" s="471"/>
      <c r="AJ147" s="25"/>
      <c r="AK147" s="471" t="s">
        <v>17</v>
      </c>
      <c r="AL147" s="25">
        <v>8</v>
      </c>
      <c r="AM147" s="471"/>
      <c r="AN147" s="25"/>
      <c r="AO147" s="471"/>
      <c r="AP147" s="25"/>
      <c r="AQ147" s="25"/>
      <c r="AR147" s="25"/>
      <c r="AS147" s="3">
        <f t="shared" si="96"/>
        <v>8</v>
      </c>
      <c r="AT147" s="3"/>
      <c r="AU147" s="10"/>
      <c r="AW147" s="84">
        <v>6</v>
      </c>
      <c r="AX147" s="52" t="s">
        <v>835</v>
      </c>
      <c r="AY147" s="53">
        <v>41059</v>
      </c>
      <c r="AZ147" s="53" t="s">
        <v>226</v>
      </c>
      <c r="BA147" s="25" t="s">
        <v>546</v>
      </c>
      <c r="BB147" s="25">
        <v>2010</v>
      </c>
      <c r="BC147" s="471" t="s">
        <v>18</v>
      </c>
      <c r="BD147" s="480">
        <v>5</v>
      </c>
      <c r="BE147" s="471"/>
      <c r="BF147" s="480"/>
      <c r="BG147" s="471"/>
      <c r="BH147" s="480"/>
      <c r="BI147" s="471"/>
      <c r="BJ147" s="25"/>
      <c r="BK147" s="471"/>
      <c r="BL147" s="3"/>
      <c r="BM147" s="480"/>
      <c r="BN147" s="25"/>
      <c r="BO147" s="3"/>
      <c r="BP147" s="3"/>
      <c r="BQ147" s="3">
        <f t="shared" si="97"/>
        <v>5</v>
      </c>
      <c r="BR147" s="3"/>
      <c r="BS147" s="10"/>
      <c r="BU147" s="84">
        <v>6</v>
      </c>
      <c r="BV147" s="538" t="s">
        <v>531</v>
      </c>
      <c r="BW147" s="538">
        <v>40539</v>
      </c>
      <c r="BX147" s="538" t="s">
        <v>284</v>
      </c>
      <c r="BY147" s="539" t="s">
        <v>540</v>
      </c>
      <c r="BZ147" s="539">
        <v>2008</v>
      </c>
      <c r="CA147" s="471"/>
      <c r="CB147" s="25"/>
      <c r="CC147" s="471" t="s">
        <v>19</v>
      </c>
      <c r="CD147" s="25">
        <v>4</v>
      </c>
      <c r="CE147" s="480"/>
      <c r="CF147" s="25"/>
      <c r="CG147" s="480"/>
      <c r="CH147" s="25"/>
      <c r="CI147" s="471"/>
      <c r="CJ147" s="20"/>
      <c r="CK147" s="479" t="s">
        <v>18</v>
      </c>
      <c r="CL147" s="20">
        <v>3</v>
      </c>
      <c r="CM147" s="20"/>
      <c r="CN147" s="20"/>
      <c r="CO147" s="20"/>
      <c r="CP147" s="20"/>
      <c r="CQ147" s="3">
        <f t="shared" si="98"/>
        <v>7</v>
      </c>
      <c r="CR147" s="3"/>
      <c r="CS147" s="10"/>
      <c r="CU147" s="84">
        <v>6</v>
      </c>
      <c r="CV147" s="53" t="s">
        <v>921</v>
      </c>
      <c r="CW147" s="53">
        <v>33086</v>
      </c>
      <c r="CX147" s="53" t="s">
        <v>897</v>
      </c>
      <c r="CY147" s="25" t="s">
        <v>546</v>
      </c>
      <c r="CZ147" s="949">
        <v>2003</v>
      </c>
      <c r="DA147" s="471"/>
      <c r="DB147" s="25"/>
      <c r="DC147" s="471" t="s">
        <v>20</v>
      </c>
      <c r="DD147" s="25">
        <v>4</v>
      </c>
      <c r="DE147" s="471"/>
      <c r="DF147" s="3"/>
      <c r="DG147" s="471"/>
      <c r="DH147" s="25"/>
      <c r="DI147" s="471"/>
      <c r="DJ147" s="25"/>
      <c r="DK147" s="471"/>
      <c r="DL147" s="25"/>
      <c r="DM147" s="25"/>
      <c r="DN147" s="25"/>
      <c r="DO147" s="88">
        <f t="shared" si="99"/>
        <v>4</v>
      </c>
      <c r="DP147" s="3"/>
      <c r="DQ147" s="10"/>
      <c r="DS147" s="399">
        <v>6</v>
      </c>
      <c r="DT147" s="499"/>
      <c r="DU147" s="25"/>
      <c r="DV147" s="53"/>
      <c r="DW147" s="25"/>
      <c r="DX147" s="25"/>
      <c r="DY147" s="471"/>
      <c r="DZ147" s="99"/>
      <c r="EA147" s="471"/>
      <c r="EB147" s="25"/>
      <c r="EC147" s="471"/>
      <c r="ED147" s="99"/>
      <c r="EE147" s="471"/>
      <c r="EF147" s="99"/>
      <c r="EG147" s="471"/>
      <c r="EH147" s="25"/>
      <c r="EI147" s="471"/>
      <c r="EJ147" s="25"/>
      <c r="EK147" s="3"/>
      <c r="EL147" s="3"/>
      <c r="EM147" s="3">
        <f t="shared" ref="EM147" si="100">+DZ147+EB147+ED147+EF147+EH147+EJ147+EL147</f>
        <v>0</v>
      </c>
      <c r="EN147" s="3"/>
      <c r="EO147" s="10"/>
      <c r="EP147" s="74"/>
      <c r="FJ147" s="74"/>
    </row>
    <row r="148" spans="25:166" ht="20.25" customHeight="1" x14ac:dyDescent="0.25">
      <c r="Y148" s="84">
        <v>7</v>
      </c>
      <c r="Z148" s="52" t="s">
        <v>1027</v>
      </c>
      <c r="AA148" s="53">
        <v>43144</v>
      </c>
      <c r="AB148" s="53" t="s">
        <v>621</v>
      </c>
      <c r="AC148" s="25" t="s">
        <v>549</v>
      </c>
      <c r="AD148" s="211">
        <v>2011</v>
      </c>
      <c r="AE148" s="471"/>
      <c r="AF148" s="480"/>
      <c r="AG148" s="471"/>
      <c r="AH148" s="480"/>
      <c r="AI148" s="471"/>
      <c r="AJ148" s="480"/>
      <c r="AK148" s="471" t="s">
        <v>17</v>
      </c>
      <c r="AL148" s="480">
        <v>6</v>
      </c>
      <c r="AM148" s="471"/>
      <c r="AN148" s="25"/>
      <c r="AO148" s="471"/>
      <c r="AP148" s="25"/>
      <c r="AQ148" s="25"/>
      <c r="AR148" s="25"/>
      <c r="AS148" s="3">
        <f t="shared" si="96"/>
        <v>6</v>
      </c>
      <c r="AT148" s="3"/>
      <c r="AU148" s="10"/>
      <c r="AW148" s="84">
        <v>7</v>
      </c>
      <c r="AX148" s="52" t="s">
        <v>695</v>
      </c>
      <c r="AY148" s="53">
        <v>41504</v>
      </c>
      <c r="AZ148" s="53" t="s">
        <v>378</v>
      </c>
      <c r="BA148" s="25" t="s">
        <v>544</v>
      </c>
      <c r="BB148" s="25">
        <v>2010</v>
      </c>
      <c r="BC148" s="471"/>
      <c r="BD148" s="471"/>
      <c r="BE148" s="471"/>
      <c r="BF148" s="471"/>
      <c r="BG148" s="471"/>
      <c r="BH148" s="471"/>
      <c r="BI148" s="471" t="s">
        <v>17</v>
      </c>
      <c r="BJ148" s="471">
        <v>4</v>
      </c>
      <c r="BK148" s="471"/>
      <c r="BL148" s="471"/>
      <c r="BM148" s="471"/>
      <c r="BN148" s="25"/>
      <c r="BO148" s="480"/>
      <c r="BP148" s="471"/>
      <c r="BQ148" s="3">
        <f t="shared" si="97"/>
        <v>4</v>
      </c>
      <c r="BR148" s="3"/>
      <c r="BS148" s="10"/>
      <c r="BU148" s="84">
        <v>7</v>
      </c>
      <c r="BV148" s="53" t="s">
        <v>728</v>
      </c>
      <c r="BW148" s="53">
        <v>39097</v>
      </c>
      <c r="BX148" s="53" t="s">
        <v>387</v>
      </c>
      <c r="BY148" s="25" t="s">
        <v>542</v>
      </c>
      <c r="BZ148" s="25">
        <v>2007</v>
      </c>
      <c r="CA148" s="471"/>
      <c r="CB148" s="25"/>
      <c r="CC148" s="471" t="s">
        <v>18</v>
      </c>
      <c r="CD148" s="25">
        <v>5</v>
      </c>
      <c r="CE148" s="480"/>
      <c r="CF148" s="25"/>
      <c r="CG148" s="471"/>
      <c r="CH148" s="25"/>
      <c r="CI148" s="471"/>
      <c r="CJ148" s="25"/>
      <c r="CK148" s="25"/>
      <c r="CL148" s="25"/>
      <c r="CM148" s="25"/>
      <c r="CN148" s="25"/>
      <c r="CO148" s="25"/>
      <c r="CP148" s="25"/>
      <c r="CQ148" s="3">
        <f t="shared" si="98"/>
        <v>5</v>
      </c>
      <c r="CR148" s="3"/>
      <c r="CS148" s="10"/>
      <c r="CU148" s="84">
        <v>7</v>
      </c>
      <c r="CV148" s="268" t="s">
        <v>584</v>
      </c>
      <c r="CW148" s="297">
        <v>32792</v>
      </c>
      <c r="CX148" s="297" t="s">
        <v>302</v>
      </c>
      <c r="CY148" s="300" t="s">
        <v>542</v>
      </c>
      <c r="CZ148" s="300">
        <v>2005</v>
      </c>
      <c r="DA148" s="471"/>
      <c r="DB148" s="99"/>
      <c r="DC148" s="471" t="s">
        <v>18</v>
      </c>
      <c r="DD148" s="99">
        <v>4</v>
      </c>
      <c r="DE148" s="471"/>
      <c r="DF148" s="88"/>
      <c r="DG148" s="471"/>
      <c r="DH148" s="397"/>
      <c r="DI148" s="471"/>
      <c r="DJ148" s="397"/>
      <c r="DK148" s="471"/>
      <c r="DL148" s="3"/>
      <c r="DM148" s="3"/>
      <c r="DN148" s="3"/>
      <c r="DO148" s="88">
        <f>+DB148+DD148+DF148+DH148+DJ148</f>
        <v>4</v>
      </c>
      <c r="DP148" s="3"/>
      <c r="DQ148" s="10"/>
      <c r="DS148" s="399">
        <v>7</v>
      </c>
      <c r="DT148" s="527"/>
      <c r="DU148" s="471"/>
      <c r="DV148" s="528"/>
      <c r="DW148" s="471"/>
      <c r="DX148" s="471"/>
      <c r="DY148" s="471"/>
      <c r="DZ148" s="526"/>
      <c r="EA148" s="471"/>
      <c r="EB148" s="526"/>
      <c r="EC148" s="471"/>
      <c r="ED148" s="526"/>
      <c r="EE148" s="471"/>
      <c r="EF148" s="458"/>
      <c r="EG148" s="471"/>
      <c r="EH148" s="99"/>
      <c r="EI148" s="471"/>
      <c r="EJ148" s="99"/>
      <c r="EK148" s="3"/>
      <c r="EL148" s="3"/>
      <c r="EM148" s="3">
        <f t="shared" ref="EM148:EM159" si="101">+DZ148+EB148+ED148+EF148+EH148+EJ148+EL148</f>
        <v>0</v>
      </c>
      <c r="EN148" s="3"/>
      <c r="EO148" s="10"/>
      <c r="EP148" s="74"/>
      <c r="FJ148" s="74"/>
    </row>
    <row r="149" spans="25:166" ht="20.25" customHeight="1" x14ac:dyDescent="0.25">
      <c r="Y149" s="84">
        <v>8</v>
      </c>
      <c r="Z149" s="52" t="s">
        <v>802</v>
      </c>
      <c r="AA149" s="53">
        <v>35684</v>
      </c>
      <c r="AB149" s="53" t="s">
        <v>305</v>
      </c>
      <c r="AC149" s="25" t="s">
        <v>544</v>
      </c>
      <c r="AD149" s="211">
        <v>2012</v>
      </c>
      <c r="AE149" s="471"/>
      <c r="AF149" s="25"/>
      <c r="AG149" s="275" t="s">
        <v>222</v>
      </c>
      <c r="AH149" s="25">
        <v>4</v>
      </c>
      <c r="AI149" s="471"/>
      <c r="AJ149" s="25"/>
      <c r="AK149" s="471"/>
      <c r="AL149" s="25"/>
      <c r="AM149" s="471"/>
      <c r="AN149" s="25"/>
      <c r="AO149" s="471"/>
      <c r="AP149" s="88"/>
      <c r="AQ149" s="88"/>
      <c r="AR149" s="88"/>
      <c r="AS149" s="3">
        <f t="shared" si="96"/>
        <v>4</v>
      </c>
      <c r="AT149" s="3"/>
      <c r="AU149" s="10"/>
      <c r="AW149" s="84">
        <v>8</v>
      </c>
      <c r="AX149" s="111"/>
      <c r="AY149" s="100"/>
      <c r="AZ149" s="100"/>
      <c r="BA149" s="99"/>
      <c r="BB149" s="99"/>
      <c r="BC149" s="471"/>
      <c r="BD149" s="25"/>
      <c r="BE149" s="471"/>
      <c r="BF149" s="25"/>
      <c r="BG149" s="471"/>
      <c r="BH149" s="25"/>
      <c r="BI149" s="471"/>
      <c r="BJ149" s="25"/>
      <c r="BK149" s="275"/>
      <c r="BL149" s="25"/>
      <c r="BM149" s="471"/>
      <c r="BN149" s="25"/>
      <c r="BO149" s="25"/>
      <c r="BP149" s="25"/>
      <c r="BQ149" s="3">
        <f t="shared" si="97"/>
        <v>0</v>
      </c>
      <c r="BR149" s="3"/>
      <c r="BS149" s="10"/>
      <c r="BU149" s="84">
        <v>8</v>
      </c>
      <c r="BV149" s="53" t="s">
        <v>729</v>
      </c>
      <c r="BW149" s="53">
        <v>37593</v>
      </c>
      <c r="BX149" s="53" t="s">
        <v>730</v>
      </c>
      <c r="BY149" s="25" t="s">
        <v>546</v>
      </c>
      <c r="BZ149" s="25">
        <v>2008</v>
      </c>
      <c r="CA149" s="471"/>
      <c r="CB149" s="25"/>
      <c r="CC149" s="471" t="s">
        <v>19</v>
      </c>
      <c r="CD149" s="25">
        <v>3</v>
      </c>
      <c r="CE149" s="275"/>
      <c r="CF149" s="25"/>
      <c r="CG149" s="480"/>
      <c r="CH149" s="25"/>
      <c r="CI149" s="471"/>
      <c r="CJ149" s="25"/>
      <c r="CK149" s="25"/>
      <c r="CL149" s="25"/>
      <c r="CM149" s="471"/>
      <c r="CN149" s="25"/>
      <c r="CO149" s="25"/>
      <c r="CP149" s="25"/>
      <c r="CQ149" s="3">
        <f t="shared" si="98"/>
        <v>3</v>
      </c>
      <c r="CR149" s="3"/>
      <c r="CS149" s="10"/>
      <c r="CU149" s="84">
        <v>8</v>
      </c>
      <c r="CV149" s="52" t="s">
        <v>586</v>
      </c>
      <c r="CW149" s="53">
        <v>33461</v>
      </c>
      <c r="CX149" s="53" t="s">
        <v>325</v>
      </c>
      <c r="CY149" s="25" t="s">
        <v>369</v>
      </c>
      <c r="CZ149" s="25">
        <v>2005</v>
      </c>
      <c r="DA149" s="471" t="s">
        <v>18</v>
      </c>
      <c r="DB149" s="25">
        <v>4</v>
      </c>
      <c r="DC149" s="471"/>
      <c r="DD149" s="25"/>
      <c r="DE149" s="471"/>
      <c r="DF149" s="397"/>
      <c r="DG149" s="471"/>
      <c r="DH149" s="397"/>
      <c r="DI149" s="471"/>
      <c r="DJ149" s="25"/>
      <c r="DK149" s="471"/>
      <c r="DL149" s="3"/>
      <c r="DM149" s="3"/>
      <c r="DN149" s="3"/>
      <c r="DO149" s="88">
        <f>+DB149+DD149+DF149+DH149+DJ149+DL149</f>
        <v>4</v>
      </c>
      <c r="DP149" s="3"/>
      <c r="DQ149" s="10"/>
      <c r="DS149" s="399">
        <v>8</v>
      </c>
      <c r="DT149" s="527"/>
      <c r="DU149" s="471"/>
      <c r="DV149" s="528"/>
      <c r="DW149" s="471"/>
      <c r="DX149" s="471"/>
      <c r="DY149" s="471"/>
      <c r="DZ149" s="480"/>
      <c r="EA149" s="471"/>
      <c r="EB149" s="480"/>
      <c r="EC149" s="471"/>
      <c r="ED149" s="480"/>
      <c r="EE149" s="471"/>
      <c r="EF149" s="471"/>
      <c r="EG149" s="471"/>
      <c r="EH149" s="25"/>
      <c r="EI149" s="471"/>
      <c r="EJ149" s="25"/>
      <c r="EK149" s="3"/>
      <c r="EL149" s="3"/>
      <c r="EM149" s="3">
        <f t="shared" si="101"/>
        <v>0</v>
      </c>
      <c r="EN149" s="3"/>
      <c r="EO149" s="10"/>
      <c r="EP149" s="74"/>
      <c r="FJ149" s="74"/>
    </row>
    <row r="150" spans="25:166" ht="20.25" customHeight="1" x14ac:dyDescent="0.25">
      <c r="Y150" s="84">
        <v>9</v>
      </c>
      <c r="Z150" s="52"/>
      <c r="AA150" s="53"/>
      <c r="AB150" s="53"/>
      <c r="AC150" s="25"/>
      <c r="AD150" s="211"/>
      <c r="AE150" s="471"/>
      <c r="AF150" s="25"/>
      <c r="AG150" s="471"/>
      <c r="AH150" s="25"/>
      <c r="AI150" s="471"/>
      <c r="AJ150" s="25"/>
      <c r="AK150" s="471"/>
      <c r="AL150" s="25"/>
      <c r="AM150" s="471"/>
      <c r="AN150" s="25"/>
      <c r="AO150" s="471"/>
      <c r="AP150" s="25"/>
      <c r="AQ150" s="25"/>
      <c r="AR150" s="25"/>
      <c r="AS150" s="3">
        <f t="shared" si="96"/>
        <v>0</v>
      </c>
      <c r="AT150" s="3"/>
      <c r="AU150" s="10"/>
      <c r="AW150" s="84">
        <v>9</v>
      </c>
      <c r="AX150" s="52"/>
      <c r="AY150" s="53"/>
      <c r="AZ150" s="53"/>
      <c r="BA150" s="25"/>
      <c r="BB150" s="25"/>
      <c r="BC150" s="471"/>
      <c r="BD150" s="480"/>
      <c r="BE150" s="471"/>
      <c r="BF150" s="480"/>
      <c r="BG150" s="471"/>
      <c r="BH150" s="480"/>
      <c r="BI150" s="471"/>
      <c r="BJ150" s="480"/>
      <c r="BK150" s="471"/>
      <c r="BL150" s="25"/>
      <c r="BM150" s="471"/>
      <c r="BN150" s="25"/>
      <c r="BO150" s="25"/>
      <c r="BP150" s="25"/>
      <c r="BQ150" s="3">
        <f t="shared" ref="BQ150:BQ152" si="102">+BD150+BF150+BH150+BJ150+BL150+BN150+BP150</f>
        <v>0</v>
      </c>
      <c r="BR150" s="3"/>
      <c r="BS150" s="10"/>
      <c r="BU150" s="84">
        <v>9</v>
      </c>
      <c r="BV150" s="52"/>
      <c r="BW150" s="53"/>
      <c r="BX150" s="53"/>
      <c r="BY150" s="25"/>
      <c r="BZ150" s="25"/>
      <c r="CA150" s="471"/>
      <c r="CB150" s="25"/>
      <c r="CC150" s="471"/>
      <c r="CD150" s="25"/>
      <c r="CE150" s="471"/>
      <c r="CF150" s="25"/>
      <c r="CG150" s="471"/>
      <c r="CH150" s="25"/>
      <c r="CI150" s="471"/>
      <c r="CJ150" s="3"/>
      <c r="CK150" s="3"/>
      <c r="CL150" s="3"/>
      <c r="CM150" s="3"/>
      <c r="CN150" s="3"/>
      <c r="CO150" s="3"/>
      <c r="CP150" s="3"/>
      <c r="CQ150" s="3">
        <f t="shared" ref="CQ150:CQ151" si="103">+CB150+CD150+CF150+CH150+CJ150+CL150+CN150</f>
        <v>0</v>
      </c>
      <c r="CR150" s="3"/>
      <c r="CS150" s="10"/>
      <c r="CU150" s="84">
        <v>9</v>
      </c>
      <c r="CV150" s="53" t="s">
        <v>1086</v>
      </c>
      <c r="CW150" s="53">
        <v>42267</v>
      </c>
      <c r="CX150" s="53" t="s">
        <v>912</v>
      </c>
      <c r="CY150" s="25" t="s">
        <v>546</v>
      </c>
      <c r="CZ150" s="300">
        <v>2006</v>
      </c>
      <c r="DA150" s="471"/>
      <c r="DB150" s="25"/>
      <c r="DC150" s="471"/>
      <c r="DD150" s="25"/>
      <c r="DE150" s="471"/>
      <c r="DF150" s="99"/>
      <c r="DG150" s="471" t="s">
        <v>18</v>
      </c>
      <c r="DH150" s="25">
        <v>4</v>
      </c>
      <c r="DI150" s="471"/>
      <c r="DJ150" s="25"/>
      <c r="DK150" s="471"/>
      <c r="DL150" s="25"/>
      <c r="DM150" s="25"/>
      <c r="DN150" s="25"/>
      <c r="DO150" s="88">
        <f>+DB150+DD150+DF150+DH150+DJ150+DL150</f>
        <v>4</v>
      </c>
      <c r="DP150" s="3"/>
      <c r="DQ150" s="10"/>
      <c r="DS150" s="399">
        <v>9</v>
      </c>
      <c r="DT150" s="532"/>
      <c r="DU150" s="471"/>
      <c r="DV150" s="533"/>
      <c r="DW150" s="471"/>
      <c r="DX150" s="471"/>
      <c r="DY150" s="471"/>
      <c r="DZ150" s="471"/>
      <c r="EA150" s="471"/>
      <c r="EB150" s="471"/>
      <c r="EC150" s="471"/>
      <c r="ED150" s="471"/>
      <c r="EE150" s="471"/>
      <c r="EF150" s="533"/>
      <c r="EG150" s="471"/>
      <c r="EH150" s="3"/>
      <c r="EI150" s="471"/>
      <c r="EJ150" s="471"/>
      <c r="EK150" s="3"/>
      <c r="EL150" s="3"/>
      <c r="EM150" s="3">
        <f t="shared" si="101"/>
        <v>0</v>
      </c>
      <c r="EN150" s="3"/>
      <c r="EO150" s="10"/>
      <c r="EP150" s="74"/>
      <c r="FJ150" s="74"/>
    </row>
    <row r="151" spans="25:166" ht="20.25" customHeight="1" x14ac:dyDescent="0.25">
      <c r="Y151" s="84">
        <v>10</v>
      </c>
      <c r="Z151" s="52"/>
      <c r="AA151" s="53"/>
      <c r="AB151" s="53"/>
      <c r="AC151" s="25"/>
      <c r="AD151" s="211"/>
      <c r="AE151" s="471"/>
      <c r="AF151" s="480"/>
      <c r="AG151" s="275"/>
      <c r="AH151" s="480"/>
      <c r="AI151" s="471"/>
      <c r="AJ151" s="480"/>
      <c r="AK151" s="471"/>
      <c r="AL151" s="480"/>
      <c r="AM151" s="471"/>
      <c r="AN151" s="25"/>
      <c r="AO151" s="471"/>
      <c r="AP151" s="25"/>
      <c r="AQ151" s="25"/>
      <c r="AR151" s="25"/>
      <c r="AS151" s="3">
        <f t="shared" si="96"/>
        <v>0</v>
      </c>
      <c r="AT151" s="3"/>
      <c r="AU151" s="10"/>
      <c r="AW151" s="84">
        <v>10</v>
      </c>
      <c r="AX151" s="52"/>
      <c r="AY151" s="53"/>
      <c r="AZ151" s="533"/>
      <c r="BA151" s="25"/>
      <c r="BB151" s="25"/>
      <c r="BC151" s="471"/>
      <c r="BD151" s="480"/>
      <c r="BE151" s="471"/>
      <c r="BF151" s="480"/>
      <c r="BG151" s="471"/>
      <c r="BH151" s="480"/>
      <c r="BI151" s="471"/>
      <c r="BJ151" s="480"/>
      <c r="BK151" s="471"/>
      <c r="BL151" s="25"/>
      <c r="BM151" s="471"/>
      <c r="BN151" s="25"/>
      <c r="BO151" s="25"/>
      <c r="BP151" s="25"/>
      <c r="BQ151" s="3">
        <f t="shared" si="102"/>
        <v>0</v>
      </c>
      <c r="BR151" s="3"/>
      <c r="BS151" s="10"/>
      <c r="BU151" s="84">
        <v>10</v>
      </c>
      <c r="BV151" s="52"/>
      <c r="BW151" s="53"/>
      <c r="BX151" s="53"/>
      <c r="BY151" s="25"/>
      <c r="BZ151" s="25"/>
      <c r="CA151" s="480"/>
      <c r="CB151" s="25"/>
      <c r="CC151" s="471"/>
      <c r="CD151" s="25"/>
      <c r="CE151" s="480"/>
      <c r="CF151" s="25"/>
      <c r="CG151" s="480"/>
      <c r="CH151" s="25"/>
      <c r="CI151" s="471"/>
      <c r="CJ151" s="3"/>
      <c r="CK151" s="3"/>
      <c r="CL151" s="3"/>
      <c r="CM151" s="3"/>
      <c r="CN151" s="3"/>
      <c r="CO151" s="3"/>
      <c r="CP151" s="3"/>
      <c r="CQ151" s="3">
        <f t="shared" si="103"/>
        <v>0</v>
      </c>
      <c r="CR151" s="3"/>
      <c r="CS151" s="10"/>
      <c r="CU151" s="84">
        <v>10</v>
      </c>
      <c r="CV151" s="268"/>
      <c r="CW151" s="297"/>
      <c r="CX151" s="297"/>
      <c r="CY151" s="300"/>
      <c r="CZ151" s="300"/>
      <c r="DA151" s="471"/>
      <c r="DB151" s="397"/>
      <c r="DC151" s="471"/>
      <c r="DD151" s="88"/>
      <c r="DE151" s="471"/>
      <c r="DF151" s="88"/>
      <c r="DG151" s="471"/>
      <c r="DH151" s="397"/>
      <c r="DI151" s="471"/>
      <c r="DJ151" s="397"/>
      <c r="DK151" s="471"/>
      <c r="DL151" s="3"/>
      <c r="DM151" s="3"/>
      <c r="DN151" s="3"/>
      <c r="DO151" s="88">
        <f>+DB151+DD151+DF151+DH151+DJ151</f>
        <v>0</v>
      </c>
      <c r="DP151" s="3"/>
      <c r="DQ151" s="10"/>
      <c r="DS151" s="399">
        <v>10</v>
      </c>
      <c r="DT151" s="527"/>
      <c r="DU151" s="471"/>
      <c r="DV151" s="528"/>
      <c r="DW151" s="471"/>
      <c r="DX151" s="471"/>
      <c r="DY151" s="471"/>
      <c r="DZ151" s="480"/>
      <c r="EA151" s="471"/>
      <c r="EB151" s="480"/>
      <c r="EC151" s="471"/>
      <c r="ED151" s="480"/>
      <c r="EE151" s="471"/>
      <c r="EF151" s="526"/>
      <c r="EG151" s="471"/>
      <c r="EH151" s="99"/>
      <c r="EI151" s="471"/>
      <c r="EJ151" s="25"/>
      <c r="EK151" s="3"/>
      <c r="EL151" s="3"/>
      <c r="EM151" s="3">
        <f t="shared" si="101"/>
        <v>0</v>
      </c>
      <c r="EN151" s="3"/>
      <c r="EO151" s="10"/>
      <c r="EP151" s="74"/>
      <c r="FJ151" s="74"/>
    </row>
    <row r="152" spans="25:166" ht="20.25" customHeight="1" x14ac:dyDescent="0.25">
      <c r="Y152" s="84">
        <v>11</v>
      </c>
      <c r="Z152" s="52"/>
      <c r="AA152" s="53"/>
      <c r="AB152" s="53"/>
      <c r="AC152" s="25"/>
      <c r="AD152" s="211"/>
      <c r="AE152" s="471"/>
      <c r="AF152" s="25"/>
      <c r="AG152" s="471"/>
      <c r="AH152" s="25"/>
      <c r="AI152" s="471"/>
      <c r="AJ152" s="25"/>
      <c r="AK152" s="471"/>
      <c r="AL152" s="25"/>
      <c r="AM152" s="471"/>
      <c r="AN152" s="25"/>
      <c r="AO152" s="471"/>
      <c r="AP152" s="25"/>
      <c r="AQ152" s="25"/>
      <c r="AR152" s="25"/>
      <c r="AS152" s="3">
        <f t="shared" si="96"/>
        <v>0</v>
      </c>
      <c r="AT152" s="3"/>
      <c r="AU152" s="10"/>
      <c r="AW152" s="84">
        <v>11</v>
      </c>
      <c r="AX152" s="52"/>
      <c r="AY152" s="53"/>
      <c r="AZ152" s="53"/>
      <c r="BA152" s="25"/>
      <c r="BB152" s="25"/>
      <c r="BC152" s="471"/>
      <c r="BD152" s="25"/>
      <c r="BE152" s="471"/>
      <c r="BF152" s="471"/>
      <c r="BG152" s="471"/>
      <c r="BH152" s="25"/>
      <c r="BI152" s="471"/>
      <c r="BJ152" s="25"/>
      <c r="BK152" s="471"/>
      <c r="BL152" s="25"/>
      <c r="BM152" s="471"/>
      <c r="BN152" s="25"/>
      <c r="BO152" s="25"/>
      <c r="BP152" s="25"/>
      <c r="BQ152" s="3">
        <f t="shared" si="102"/>
        <v>0</v>
      </c>
      <c r="BR152" s="3"/>
      <c r="BS152" s="10"/>
      <c r="BU152" s="84">
        <v>11</v>
      </c>
      <c r="BV152" s="52"/>
      <c r="BW152" s="53"/>
      <c r="BX152" s="53"/>
      <c r="BY152" s="25"/>
      <c r="BZ152" s="25"/>
      <c r="CA152" s="480"/>
      <c r="CB152" s="25"/>
      <c r="CC152" s="275"/>
      <c r="CD152" s="25"/>
      <c r="CE152" s="471"/>
      <c r="CF152" s="25"/>
      <c r="CG152" s="480"/>
      <c r="CH152" s="25"/>
      <c r="CI152" s="471"/>
      <c r="CJ152" s="25"/>
      <c r="CK152" s="25"/>
      <c r="CL152" s="25"/>
      <c r="CM152" s="25"/>
      <c r="CN152" s="25"/>
      <c r="CO152" s="25"/>
      <c r="CP152" s="25"/>
      <c r="CQ152" s="3">
        <f t="shared" ref="CQ152:CQ159" si="104">+CB152+CD152+CF152+CH152+CJ152+CL152+CN152</f>
        <v>0</v>
      </c>
      <c r="CR152" s="3"/>
      <c r="CS152" s="10"/>
      <c r="CU152" s="84">
        <v>11</v>
      </c>
      <c r="CV152" s="53"/>
      <c r="CW152" s="53"/>
      <c r="CX152" s="53"/>
      <c r="CY152" s="25"/>
      <c r="CZ152" s="25"/>
      <c r="DA152" s="471"/>
      <c r="DB152" s="25"/>
      <c r="DC152" s="526"/>
      <c r="DD152" s="25"/>
      <c r="DE152" s="526"/>
      <c r="DF152" s="25"/>
      <c r="DG152" s="471"/>
      <c r="DH152" s="25"/>
      <c r="DI152" s="471"/>
      <c r="DJ152" s="25"/>
      <c r="DK152" s="471"/>
      <c r="DL152" s="25"/>
      <c r="DM152" s="25"/>
      <c r="DN152" s="25"/>
      <c r="DO152" s="88">
        <f>+DB152+DD152+DF152+DH152+DJ152+DL152</f>
        <v>0</v>
      </c>
      <c r="DP152" s="3"/>
      <c r="DQ152" s="10"/>
      <c r="DS152" s="399">
        <v>11</v>
      </c>
      <c r="DT152" s="527"/>
      <c r="DU152" s="471"/>
      <c r="DV152" s="528"/>
      <c r="DW152" s="471"/>
      <c r="DX152" s="471"/>
      <c r="DY152" s="275"/>
      <c r="DZ152" s="480"/>
      <c r="EA152" s="275"/>
      <c r="EB152" s="480"/>
      <c r="EC152" s="275"/>
      <c r="ED152" s="480"/>
      <c r="EE152" s="471"/>
      <c r="EF152" s="471"/>
      <c r="EG152" s="471"/>
      <c r="EH152" s="99"/>
      <c r="EI152" s="471"/>
      <c r="EJ152" s="3"/>
      <c r="EK152" s="3"/>
      <c r="EL152" s="3"/>
      <c r="EM152" s="3">
        <f t="shared" si="101"/>
        <v>0</v>
      </c>
      <c r="EN152" s="3"/>
      <c r="EO152" s="10"/>
      <c r="EP152" s="74"/>
      <c r="FJ152" s="74"/>
    </row>
    <row r="153" spans="25:166" ht="20.25" customHeight="1" x14ac:dyDescent="0.25">
      <c r="Y153" s="84">
        <v>12</v>
      </c>
      <c r="Z153" s="52"/>
      <c r="AA153" s="53"/>
      <c r="AB153" s="53"/>
      <c r="AC153" s="25"/>
      <c r="AD153" s="211"/>
      <c r="AE153" s="471"/>
      <c r="AF153" s="25"/>
      <c r="AG153" s="471"/>
      <c r="AH153" s="25"/>
      <c r="AI153" s="471"/>
      <c r="AJ153" s="25"/>
      <c r="AK153" s="471"/>
      <c r="AL153" s="25"/>
      <c r="AM153" s="471"/>
      <c r="AN153" s="25"/>
      <c r="AO153" s="471"/>
      <c r="AP153" s="3"/>
      <c r="AQ153" s="3"/>
      <c r="AR153" s="3"/>
      <c r="AS153" s="3">
        <f t="shared" ref="AS153" si="105">+AF153+AH153+AJ153+AL153+AN153+AP153+AR153</f>
        <v>0</v>
      </c>
      <c r="AT153" s="3"/>
      <c r="AU153" s="10"/>
      <c r="AW153" s="84">
        <v>12</v>
      </c>
      <c r="AX153" s="52"/>
      <c r="AY153" s="53"/>
      <c r="AZ153" s="53"/>
      <c r="BA153" s="25"/>
      <c r="BB153" s="25"/>
      <c r="BC153" s="471"/>
      <c r="BD153" s="25"/>
      <c r="BE153" s="471"/>
      <c r="BF153" s="25"/>
      <c r="BG153" s="471"/>
      <c r="BH153" s="25"/>
      <c r="BI153" s="471"/>
      <c r="BJ153" s="25"/>
      <c r="BK153" s="471"/>
      <c r="BL153" s="25"/>
      <c r="BM153" s="471"/>
      <c r="BN153" s="25"/>
      <c r="BO153" s="471"/>
      <c r="BP153" s="25"/>
      <c r="BQ153" s="3">
        <f t="shared" ref="BQ153:BQ159" si="106">+BD153+BF153+BH153+BJ153+BL153+BN153+BP153</f>
        <v>0</v>
      </c>
      <c r="BR153" s="3"/>
      <c r="BS153" s="10"/>
      <c r="BU153" s="84">
        <v>12</v>
      </c>
      <c r="BV153" s="268"/>
      <c r="BW153" s="297"/>
      <c r="BX153" s="297"/>
      <c r="BY153" s="300"/>
      <c r="BZ153" s="300"/>
      <c r="CA153" s="480"/>
      <c r="CB153" s="25"/>
      <c r="CC153" s="471"/>
      <c r="CD153" s="25"/>
      <c r="CE153" s="471"/>
      <c r="CF153" s="25"/>
      <c r="CG153" s="480"/>
      <c r="CH153" s="25"/>
      <c r="CI153" s="471"/>
      <c r="CJ153" s="25"/>
      <c r="CK153" s="25"/>
      <c r="CL153" s="25"/>
      <c r="CM153" s="25"/>
      <c r="CN153" s="25"/>
      <c r="CO153" s="25"/>
      <c r="CP153" s="25"/>
      <c r="CQ153" s="3">
        <f t="shared" si="104"/>
        <v>0</v>
      </c>
      <c r="CR153" s="3"/>
      <c r="CS153" s="10"/>
      <c r="CU153" s="84">
        <v>12</v>
      </c>
      <c r="CV153" s="297"/>
      <c r="CW153" s="297"/>
      <c r="CX153" s="297"/>
      <c r="CY153" s="300"/>
      <c r="CZ153" s="300"/>
      <c r="DA153" s="471"/>
      <c r="DB153" s="25"/>
      <c r="DC153" s="471"/>
      <c r="DD153" s="459"/>
      <c r="DE153" s="471"/>
      <c r="DF153" s="459"/>
      <c r="DG153" s="471"/>
      <c r="DH153" s="25"/>
      <c r="DI153" s="471"/>
      <c r="DJ153" s="25"/>
      <c r="DK153" s="471"/>
      <c r="DL153" s="25"/>
      <c r="DM153" s="25"/>
      <c r="DN153" s="25"/>
      <c r="DO153" s="88">
        <f>+DB153+DD153+DF153+DH153+DJ153+DL153</f>
        <v>0</v>
      </c>
      <c r="DP153" s="3"/>
      <c r="DQ153" s="10"/>
      <c r="DS153" s="399">
        <v>12</v>
      </c>
      <c r="DT153" s="52"/>
      <c r="DU153" s="53"/>
      <c r="DV153" s="53"/>
      <c r="DW153" s="25"/>
      <c r="DX153" s="53"/>
      <c r="DY153" s="275"/>
      <c r="DZ153" s="25"/>
      <c r="EA153" s="275"/>
      <c r="EB153" s="25"/>
      <c r="EC153" s="471"/>
      <c r="ED153" s="25"/>
      <c r="EE153" s="471"/>
      <c r="EF153" s="3"/>
      <c r="EG153" s="471"/>
      <c r="EH153" s="99"/>
      <c r="EI153" s="471"/>
      <c r="EJ153" s="20"/>
      <c r="EK153" s="3"/>
      <c r="EL153" s="3"/>
      <c r="EM153" s="3">
        <f t="shared" si="101"/>
        <v>0</v>
      </c>
      <c r="EN153" s="3"/>
      <c r="EO153" s="10"/>
      <c r="EP153" s="74"/>
      <c r="FJ153" s="74"/>
    </row>
    <row r="154" spans="25:166" ht="20.25" customHeight="1" x14ac:dyDescent="0.25">
      <c r="Y154" s="84">
        <v>13</v>
      </c>
      <c r="Z154" s="52"/>
      <c r="AA154" s="53"/>
      <c r="AB154" s="53"/>
      <c r="AC154" s="25"/>
      <c r="AD154" s="211"/>
      <c r="AE154" s="471"/>
      <c r="AF154" s="25"/>
      <c r="AG154" s="471"/>
      <c r="AH154" s="88"/>
      <c r="AI154" s="471"/>
      <c r="AJ154" s="3"/>
      <c r="AK154" s="471"/>
      <c r="AL154" s="25"/>
      <c r="AM154" s="471"/>
      <c r="AN154" s="3"/>
      <c r="AO154" s="471"/>
      <c r="AP154" s="25"/>
      <c r="AQ154" s="3"/>
      <c r="AR154" s="3"/>
      <c r="AS154" s="3">
        <f t="shared" ref="AS154:AS159" si="107">+AF154+AH154+AJ154+AL154+AN154+AP154+AR154</f>
        <v>0</v>
      </c>
      <c r="AT154" s="3"/>
      <c r="AU154" s="10"/>
      <c r="AW154" s="84">
        <v>13</v>
      </c>
      <c r="AX154" s="52"/>
      <c r="AY154" s="53"/>
      <c r="AZ154" s="53"/>
      <c r="BA154" s="25"/>
      <c r="BB154" s="25"/>
      <c r="BC154" s="480"/>
      <c r="BD154" s="25"/>
      <c r="BE154" s="471"/>
      <c r="BF154" s="25"/>
      <c r="BG154" s="471"/>
      <c r="BH154" s="25"/>
      <c r="BI154" s="471"/>
      <c r="BJ154" s="25"/>
      <c r="BK154" s="471"/>
      <c r="BL154" s="25"/>
      <c r="BM154" s="480"/>
      <c r="BN154" s="25"/>
      <c r="BO154" s="25"/>
      <c r="BP154" s="25"/>
      <c r="BQ154" s="3">
        <f t="shared" si="106"/>
        <v>0</v>
      </c>
      <c r="BR154" s="3"/>
      <c r="BS154" s="10"/>
      <c r="BU154" s="84">
        <v>13</v>
      </c>
      <c r="BV154" s="52"/>
      <c r="BW154" s="53"/>
      <c r="BX154" s="53"/>
      <c r="BY154" s="25"/>
      <c r="BZ154" s="25"/>
      <c r="CA154" s="471"/>
      <c r="CB154" s="25"/>
      <c r="CC154" s="471"/>
      <c r="CD154" s="25"/>
      <c r="CE154" s="471"/>
      <c r="CF154" s="25"/>
      <c r="CG154" s="471"/>
      <c r="CH154" s="25"/>
      <c r="CI154" s="471"/>
      <c r="CJ154" s="3"/>
      <c r="CK154" s="3"/>
      <c r="CL154" s="3"/>
      <c r="CM154" s="3"/>
      <c r="CN154" s="3"/>
      <c r="CO154" s="3"/>
      <c r="CP154" s="3"/>
      <c r="CQ154" s="3">
        <f t="shared" si="104"/>
        <v>0</v>
      </c>
      <c r="CR154" s="3"/>
      <c r="CS154" s="10"/>
      <c r="CU154" s="84">
        <v>13</v>
      </c>
      <c r="CV154" s="473"/>
      <c r="CW154" s="303"/>
      <c r="CX154" s="303"/>
      <c r="CY154" s="397"/>
      <c r="CZ154" s="397"/>
      <c r="DA154" s="471"/>
      <c r="DB154" s="397"/>
      <c r="DC154" s="471"/>
      <c r="DD154" s="397"/>
      <c r="DE154" s="471"/>
      <c r="DF154" s="25"/>
      <c r="DG154" s="471"/>
      <c r="DH154" s="25"/>
      <c r="DI154" s="471"/>
      <c r="DJ154" s="3"/>
      <c r="DK154" s="471"/>
      <c r="DL154" s="3"/>
      <c r="DM154" s="3"/>
      <c r="DN154" s="3"/>
      <c r="DO154" s="88">
        <f>+DB154+DD154+DF154+DH154+DJ154+DL154</f>
        <v>0</v>
      </c>
      <c r="DP154" s="3"/>
      <c r="DQ154" s="10"/>
      <c r="DS154" s="399">
        <v>13</v>
      </c>
      <c r="DT154" s="532"/>
      <c r="DU154" s="471"/>
      <c r="DV154" s="533"/>
      <c r="DW154" s="471"/>
      <c r="DX154" s="471"/>
      <c r="DY154" s="275"/>
      <c r="DZ154" s="526"/>
      <c r="EA154" s="471"/>
      <c r="EB154" s="471"/>
      <c r="EC154" s="471"/>
      <c r="ED154" s="471"/>
      <c r="EE154" s="471"/>
      <c r="EF154" s="471"/>
      <c r="EG154" s="471"/>
      <c r="EH154" s="25"/>
      <c r="EI154" s="471"/>
      <c r="EJ154" s="471"/>
      <c r="EK154" s="3"/>
      <c r="EL154" s="3"/>
      <c r="EM154" s="3">
        <f t="shared" si="101"/>
        <v>0</v>
      </c>
      <c r="EN154" s="3"/>
      <c r="EO154" s="10"/>
      <c r="EP154" s="74"/>
      <c r="FJ154" s="74"/>
    </row>
    <row r="155" spans="25:166" ht="20.25" customHeight="1" x14ac:dyDescent="0.25">
      <c r="Y155" s="84">
        <v>14</v>
      </c>
      <c r="Z155" s="52"/>
      <c r="AA155" s="53"/>
      <c r="AB155" s="53"/>
      <c r="AC155" s="25"/>
      <c r="AD155" s="211"/>
      <c r="AE155" s="471"/>
      <c r="AF155" s="25"/>
      <c r="AG155" s="471"/>
      <c r="AH155" s="88"/>
      <c r="AI155" s="471"/>
      <c r="AJ155" s="3"/>
      <c r="AK155" s="471"/>
      <c r="AL155" s="25"/>
      <c r="AM155" s="471"/>
      <c r="AN155" s="3"/>
      <c r="AO155" s="471"/>
      <c r="AP155" s="25"/>
      <c r="AQ155" s="3"/>
      <c r="AR155" s="3"/>
      <c r="AS155" s="3">
        <f t="shared" si="107"/>
        <v>0</v>
      </c>
      <c r="AT155" s="3"/>
      <c r="AU155" s="10"/>
      <c r="AW155" s="84">
        <v>14</v>
      </c>
      <c r="AX155" s="52"/>
      <c r="AY155" s="53"/>
      <c r="AZ155" s="53"/>
      <c r="BA155" s="25"/>
      <c r="BB155" s="25"/>
      <c r="BC155" s="471"/>
      <c r="BD155" s="480"/>
      <c r="BE155" s="471"/>
      <c r="BF155" s="488"/>
      <c r="BG155" s="471"/>
      <c r="BH155" s="488"/>
      <c r="BI155" s="471"/>
      <c r="BJ155" s="25"/>
      <c r="BK155" s="471"/>
      <c r="BL155" s="471"/>
      <c r="BM155" s="471"/>
      <c r="BN155" s="471"/>
      <c r="BO155" s="471"/>
      <c r="BP155" s="471"/>
      <c r="BQ155" s="3">
        <f t="shared" si="106"/>
        <v>0</v>
      </c>
      <c r="BR155" s="3"/>
      <c r="BS155" s="10"/>
      <c r="BU155" s="84">
        <v>14</v>
      </c>
      <c r="BV155" s="52"/>
      <c r="BW155" s="53"/>
      <c r="BX155" s="53"/>
      <c r="BY155" s="25"/>
      <c r="BZ155" s="25"/>
      <c r="CA155" s="471"/>
      <c r="CB155" s="25"/>
      <c r="CC155" s="471"/>
      <c r="CD155" s="25"/>
      <c r="CE155" s="471"/>
      <c r="CF155" s="121"/>
      <c r="CG155" s="471"/>
      <c r="CH155" s="25"/>
      <c r="CI155" s="471"/>
      <c r="CJ155" s="3"/>
      <c r="CK155" s="3"/>
      <c r="CL155" s="3"/>
      <c r="CM155" s="3"/>
      <c r="CN155" s="3"/>
      <c r="CO155" s="3"/>
      <c r="CP155" s="3"/>
      <c r="CQ155" s="3">
        <f t="shared" si="104"/>
        <v>0</v>
      </c>
      <c r="CR155" s="3"/>
      <c r="CS155" s="10"/>
      <c r="CU155" s="84">
        <v>14</v>
      </c>
      <c r="CV155" s="81"/>
      <c r="CW155" s="3"/>
      <c r="CX155" s="3"/>
      <c r="CY155" s="88"/>
      <c r="CZ155" s="88"/>
      <c r="DA155" s="471"/>
      <c r="DB155" s="4"/>
      <c r="DC155" s="471"/>
      <c r="DD155" s="88"/>
      <c r="DE155" s="471"/>
      <c r="DF155" s="88"/>
      <c r="DG155" s="471"/>
      <c r="DH155" s="3"/>
      <c r="DI155" s="471"/>
      <c r="DJ155" s="3"/>
      <c r="DK155" s="471"/>
      <c r="DL155" s="3"/>
      <c r="DM155" s="3"/>
      <c r="DN155" s="3"/>
      <c r="DO155" s="88">
        <f>+DB155+DD155+DF155+DH155+DJ155</f>
        <v>0</v>
      </c>
      <c r="DP155" s="3"/>
      <c r="DQ155" s="10"/>
      <c r="DS155" s="399">
        <v>14</v>
      </c>
      <c r="DT155" s="52"/>
      <c r="DU155" s="25"/>
      <c r="DV155" s="53"/>
      <c r="DW155" s="25"/>
      <c r="DX155" s="25"/>
      <c r="DY155" s="471"/>
      <c r="DZ155" s="25"/>
      <c r="EA155" s="471"/>
      <c r="EB155" s="25"/>
      <c r="EC155" s="471"/>
      <c r="ED155" s="25"/>
      <c r="EE155" s="471"/>
      <c r="EF155" s="25"/>
      <c r="EG155" s="471"/>
      <c r="EH155" s="25"/>
      <c r="EI155" s="471"/>
      <c r="EJ155" s="25"/>
      <c r="EK155" s="3"/>
      <c r="EL155" s="3"/>
      <c r="EM155" s="3">
        <f t="shared" si="101"/>
        <v>0</v>
      </c>
      <c r="EN155" s="3"/>
      <c r="EO155" s="10"/>
      <c r="EP155" s="74"/>
      <c r="FJ155" s="74"/>
    </row>
    <row r="156" spans="25:166" ht="20.25" customHeight="1" x14ac:dyDescent="0.25">
      <c r="Y156" s="84">
        <v>15</v>
      </c>
      <c r="Z156" s="52"/>
      <c r="AA156" s="53"/>
      <c r="AB156" s="53"/>
      <c r="AC156" s="25"/>
      <c r="AD156" s="211"/>
      <c r="AE156" s="471"/>
      <c r="AF156" s="25"/>
      <c r="AG156" s="471"/>
      <c r="AH156" s="25"/>
      <c r="AI156" s="471"/>
      <c r="AJ156" s="25"/>
      <c r="AK156" s="471"/>
      <c r="AL156" s="25"/>
      <c r="AM156" s="471"/>
      <c r="AN156" s="25"/>
      <c r="AO156" s="471"/>
      <c r="AP156" s="25"/>
      <c r="AQ156" s="25"/>
      <c r="AR156" s="25"/>
      <c r="AS156" s="3">
        <f t="shared" si="107"/>
        <v>0</v>
      </c>
      <c r="AT156" s="3"/>
      <c r="AU156" s="10"/>
      <c r="AW156" s="84">
        <v>15</v>
      </c>
      <c r="AX156" s="52"/>
      <c r="AY156" s="53"/>
      <c r="AZ156" s="53"/>
      <c r="BA156" s="25"/>
      <c r="BB156" s="25"/>
      <c r="BC156" s="471"/>
      <c r="BD156" s="459"/>
      <c r="BE156" s="471"/>
      <c r="BF156" s="471"/>
      <c r="BG156" s="471"/>
      <c r="BH156" s="480"/>
      <c r="BI156" s="471"/>
      <c r="BJ156" s="25"/>
      <c r="BK156" s="471"/>
      <c r="BL156" s="25"/>
      <c r="BM156" s="471"/>
      <c r="BN156" s="25"/>
      <c r="BO156" s="25"/>
      <c r="BP156" s="25"/>
      <c r="BQ156" s="3">
        <f t="shared" si="106"/>
        <v>0</v>
      </c>
      <c r="BR156" s="113"/>
      <c r="BS156" s="123"/>
      <c r="BU156" s="84">
        <v>15</v>
      </c>
      <c r="BV156" s="268"/>
      <c r="BW156" s="297"/>
      <c r="BX156" s="297"/>
      <c r="BY156" s="300"/>
      <c r="BZ156" s="300"/>
      <c r="CA156" s="471"/>
      <c r="CB156" s="25"/>
      <c r="CC156" s="471"/>
      <c r="CD156" s="25"/>
      <c r="CE156" s="471"/>
      <c r="CF156" s="69"/>
      <c r="CG156" s="471"/>
      <c r="CH156" s="88"/>
      <c r="CI156" s="471"/>
      <c r="CJ156" s="3"/>
      <c r="CK156" s="3"/>
      <c r="CL156" s="3"/>
      <c r="CM156" s="3"/>
      <c r="CN156" s="3"/>
      <c r="CO156" s="3"/>
      <c r="CP156" s="3"/>
      <c r="CQ156" s="3">
        <f t="shared" si="104"/>
        <v>0</v>
      </c>
      <c r="CR156" s="113"/>
      <c r="CS156" s="123"/>
      <c r="CU156" s="84">
        <v>15</v>
      </c>
      <c r="CV156" s="680"/>
      <c r="CW156" s="681"/>
      <c r="CX156" s="681"/>
      <c r="CY156" s="682"/>
      <c r="CZ156" s="682"/>
      <c r="DA156" s="471"/>
      <c r="DB156" s="682"/>
      <c r="DC156" s="471"/>
      <c r="DD156" s="682"/>
      <c r="DE156" s="471"/>
      <c r="DF156" s="69"/>
      <c r="DG156" s="471"/>
      <c r="DH156" s="113"/>
      <c r="DI156" s="471"/>
      <c r="DJ156" s="113"/>
      <c r="DK156" s="471"/>
      <c r="DL156" s="113"/>
      <c r="DM156" s="113"/>
      <c r="DN156" s="113"/>
      <c r="DO156" s="88">
        <f>+DB156+DD156+DF156+DH156+DJ156+DL156</f>
        <v>0</v>
      </c>
      <c r="DP156" s="113"/>
      <c r="DQ156" s="123"/>
      <c r="DS156" s="399">
        <v>15</v>
      </c>
      <c r="DT156" s="52"/>
      <c r="DU156" s="25"/>
      <c r="DV156" s="53"/>
      <c r="DW156" s="25"/>
      <c r="DX156" s="25"/>
      <c r="DY156" s="471"/>
      <c r="DZ156" s="25"/>
      <c r="EA156" s="471"/>
      <c r="EB156" s="4"/>
      <c r="EC156" s="471"/>
      <c r="ED156" s="25"/>
      <c r="EE156" s="471"/>
      <c r="EF156" s="3"/>
      <c r="EG156" s="471"/>
      <c r="EH156" s="25"/>
      <c r="EI156" s="471"/>
      <c r="EJ156" s="3"/>
      <c r="EK156" s="3"/>
      <c r="EL156" s="3"/>
      <c r="EM156" s="3">
        <f t="shared" si="101"/>
        <v>0</v>
      </c>
      <c r="EN156" s="3"/>
      <c r="EO156" s="10"/>
      <c r="EP156" s="74"/>
      <c r="FJ156" s="74"/>
    </row>
    <row r="157" spans="25:166" ht="20.25" customHeight="1" x14ac:dyDescent="0.25">
      <c r="Y157" s="84">
        <v>16</v>
      </c>
      <c r="Z157" s="52"/>
      <c r="AA157" s="53"/>
      <c r="AB157" s="53"/>
      <c r="AC157" s="25"/>
      <c r="AD157" s="211"/>
      <c r="AE157" s="471"/>
      <c r="AF157" s="25"/>
      <c r="AG157" s="471"/>
      <c r="AH157" s="25"/>
      <c r="AI157" s="471"/>
      <c r="AJ157" s="25"/>
      <c r="AK157" s="471"/>
      <c r="AL157" s="25"/>
      <c r="AM157" s="471"/>
      <c r="AN157" s="25"/>
      <c r="AO157" s="471"/>
      <c r="AP157" s="25"/>
      <c r="AQ157" s="25"/>
      <c r="AR157" s="25"/>
      <c r="AS157" s="3">
        <f t="shared" si="107"/>
        <v>0</v>
      </c>
      <c r="AT157" s="3"/>
      <c r="AU157" s="10"/>
      <c r="AW157" s="84">
        <v>16</v>
      </c>
      <c r="AX157" s="268"/>
      <c r="AY157" s="297"/>
      <c r="AZ157" s="297"/>
      <c r="BA157" s="300"/>
      <c r="BB157" s="300"/>
      <c r="BC157" s="480"/>
      <c r="BD157" s="471"/>
      <c r="BE157" s="471"/>
      <c r="BF157" s="471"/>
      <c r="BG157" s="471"/>
      <c r="BH157" s="471"/>
      <c r="BI157" s="471"/>
      <c r="BJ157" s="25"/>
      <c r="BK157" s="275"/>
      <c r="BL157" s="471"/>
      <c r="BM157" s="471"/>
      <c r="BN157" s="25"/>
      <c r="BO157" s="480"/>
      <c r="BP157" s="471"/>
      <c r="BQ157" s="3">
        <f t="shared" si="106"/>
        <v>0</v>
      </c>
      <c r="BR157" s="113"/>
      <c r="BS157" s="123"/>
      <c r="BU157" s="84">
        <v>16</v>
      </c>
      <c r="BV157" s="52"/>
      <c r="BW157" s="53"/>
      <c r="BX157" s="53"/>
      <c r="BY157" s="25"/>
      <c r="BZ157" s="25"/>
      <c r="CA157" s="471"/>
      <c r="CB157" s="25"/>
      <c r="CC157" s="471"/>
      <c r="CD157" s="25"/>
      <c r="CE157" s="471"/>
      <c r="CF157" s="113"/>
      <c r="CG157" s="471"/>
      <c r="CH157" s="25"/>
      <c r="CI157" s="471"/>
      <c r="CJ157" s="25"/>
      <c r="CK157" s="25"/>
      <c r="CL157" s="25"/>
      <c r="CM157" s="25"/>
      <c r="CN157" s="25"/>
      <c r="CO157" s="25"/>
      <c r="CP157" s="25"/>
      <c r="CQ157" s="3">
        <f t="shared" si="104"/>
        <v>0</v>
      </c>
      <c r="CR157" s="113"/>
      <c r="CS157" s="123"/>
      <c r="CU157" s="84">
        <v>16</v>
      </c>
      <c r="CV157" s="677"/>
      <c r="CW157" s="678"/>
      <c r="CX157" s="678"/>
      <c r="CY157" s="679"/>
      <c r="CZ157" s="679"/>
      <c r="DA157" s="275"/>
      <c r="DB157" s="69"/>
      <c r="DC157" s="471"/>
      <c r="DD157" s="69"/>
      <c r="DE157" s="471"/>
      <c r="DF157" s="121"/>
      <c r="DG157" s="471"/>
      <c r="DH157" s="121"/>
      <c r="DI157" s="471"/>
      <c r="DJ157" s="69"/>
      <c r="DK157" s="471"/>
      <c r="DL157" s="69"/>
      <c r="DM157" s="69"/>
      <c r="DN157" s="69"/>
      <c r="DO157" s="88">
        <f>+DB157+DD157+DF157+DH157+DJ157+DL157</f>
        <v>0</v>
      </c>
      <c r="DP157" s="113"/>
      <c r="DQ157" s="123"/>
      <c r="DS157" s="399">
        <v>16</v>
      </c>
      <c r="DT157" s="256"/>
      <c r="DU157" s="25"/>
      <c r="DV157" s="211"/>
      <c r="DW157" s="25"/>
      <c r="DX157" s="25"/>
      <c r="DY157" s="471"/>
      <c r="DZ157" s="25"/>
      <c r="EA157" s="471"/>
      <c r="EB157" s="4"/>
      <c r="EC157" s="471"/>
      <c r="ED157" s="25"/>
      <c r="EE157" s="471"/>
      <c r="EF157" s="3"/>
      <c r="EG157" s="471"/>
      <c r="EH157" s="3"/>
      <c r="EI157" s="471"/>
      <c r="EJ157" s="3"/>
      <c r="EK157" s="3"/>
      <c r="EL157" s="3"/>
      <c r="EM157" s="3">
        <f t="shared" si="101"/>
        <v>0</v>
      </c>
      <c r="EN157" s="3"/>
      <c r="EO157" s="10"/>
      <c r="EP157" s="74"/>
      <c r="FJ157" s="74"/>
    </row>
    <row r="158" spans="25:166" ht="20.25" customHeight="1" x14ac:dyDescent="0.25">
      <c r="Y158" s="84">
        <v>17</v>
      </c>
      <c r="Z158" s="62"/>
      <c r="AA158" s="53"/>
      <c r="AB158" s="53"/>
      <c r="AC158" s="25"/>
      <c r="AD158" s="211"/>
      <c r="AE158" s="471"/>
      <c r="AF158" s="25"/>
      <c r="AG158" s="471"/>
      <c r="AH158" s="25"/>
      <c r="AI158" s="471"/>
      <c r="AJ158" s="25"/>
      <c r="AK158" s="471"/>
      <c r="AL158" s="25"/>
      <c r="AM158" s="471"/>
      <c r="AN158" s="25"/>
      <c r="AO158" s="471"/>
      <c r="AP158" s="25"/>
      <c r="AQ158" s="25"/>
      <c r="AR158" s="25"/>
      <c r="AS158" s="3">
        <f t="shared" si="107"/>
        <v>0</v>
      </c>
      <c r="AT158" s="3"/>
      <c r="AU158" s="10"/>
      <c r="AW158" s="120">
        <v>17</v>
      </c>
      <c r="AX158" s="52"/>
      <c r="AY158" s="53"/>
      <c r="AZ158" s="53"/>
      <c r="BA158" s="25"/>
      <c r="BB158" s="25"/>
      <c r="BC158" s="480"/>
      <c r="BD158" s="25"/>
      <c r="BE158" s="471"/>
      <c r="BF158" s="69"/>
      <c r="BG158" s="471"/>
      <c r="BH158" s="69"/>
      <c r="BI158" s="471"/>
      <c r="BJ158" s="25"/>
      <c r="BK158" s="275"/>
      <c r="BL158" s="25"/>
      <c r="BM158" s="471"/>
      <c r="BN158" s="69"/>
      <c r="BO158" s="25"/>
      <c r="BP158" s="25"/>
      <c r="BQ158" s="3">
        <f t="shared" si="106"/>
        <v>0</v>
      </c>
      <c r="BR158" s="113"/>
      <c r="BS158" s="123"/>
      <c r="BU158" s="84">
        <v>17</v>
      </c>
      <c r="BV158" s="52"/>
      <c r="BW158" s="53"/>
      <c r="BX158" s="53"/>
      <c r="BY158" s="25"/>
      <c r="BZ158" s="25"/>
      <c r="CA158" s="471"/>
      <c r="CB158" s="25"/>
      <c r="CC158" s="471"/>
      <c r="CD158" s="25"/>
      <c r="CE158" s="471"/>
      <c r="CF158" s="113"/>
      <c r="CG158" s="471"/>
      <c r="CH158" s="25"/>
      <c r="CI158" s="471"/>
      <c r="CJ158" s="113"/>
      <c r="CK158" s="113"/>
      <c r="CL158" s="113"/>
      <c r="CM158" s="113"/>
      <c r="CN158" s="113"/>
      <c r="CO158" s="113"/>
      <c r="CP158" s="113"/>
      <c r="CQ158" s="3">
        <f t="shared" si="104"/>
        <v>0</v>
      </c>
      <c r="CR158" s="113"/>
      <c r="CS158" s="123"/>
      <c r="CU158" s="84">
        <v>17</v>
      </c>
      <c r="CV158" s="124"/>
      <c r="CW158" s="113"/>
      <c r="CX158" s="113"/>
      <c r="CY158" s="122"/>
      <c r="CZ158" s="122"/>
      <c r="DA158" s="471"/>
      <c r="DB158" s="112"/>
      <c r="DC158" s="471"/>
      <c r="DD158" s="113"/>
      <c r="DE158" s="471"/>
      <c r="DF158" s="113"/>
      <c r="DG158" s="471"/>
      <c r="DH158" s="113"/>
      <c r="DI158" s="471"/>
      <c r="DJ158" s="113"/>
      <c r="DK158" s="471"/>
      <c r="DL158" s="113"/>
      <c r="DM158" s="113"/>
      <c r="DN158" s="113"/>
      <c r="DO158" s="88">
        <f>+DB158+DD158+DF158+DH158+DJ158</f>
        <v>0</v>
      </c>
      <c r="DP158" s="113"/>
      <c r="DQ158" s="123"/>
      <c r="DS158" s="399">
        <v>17</v>
      </c>
      <c r="DT158" s="256"/>
      <c r="DU158" s="25"/>
      <c r="DV158" s="211"/>
      <c r="DW158" s="25"/>
      <c r="DX158" s="25"/>
      <c r="DY158" s="471"/>
      <c r="DZ158" s="25"/>
      <c r="EA158" s="471"/>
      <c r="EB158" s="4"/>
      <c r="EC158" s="471"/>
      <c r="ED158" s="4"/>
      <c r="EE158" s="471"/>
      <c r="EF158" s="25"/>
      <c r="EG158" s="471"/>
      <c r="EH158" s="99"/>
      <c r="EI158" s="471"/>
      <c r="EJ158" s="25"/>
      <c r="EK158" s="4"/>
      <c r="EL158" s="4"/>
      <c r="EM158" s="3">
        <f t="shared" si="101"/>
        <v>0</v>
      </c>
      <c r="EN158" s="3"/>
      <c r="EO158" s="10"/>
      <c r="EP158" s="74"/>
      <c r="FJ158" s="74"/>
    </row>
    <row r="159" spans="25:166" ht="20.25" customHeight="1" thickBot="1" x14ac:dyDescent="0.3">
      <c r="Y159" s="85">
        <v>18</v>
      </c>
      <c r="Z159" s="208"/>
      <c r="AA159" s="59"/>
      <c r="AB159" s="59"/>
      <c r="AC159" s="30"/>
      <c r="AD159" s="6"/>
      <c r="AE159" s="547"/>
      <c r="AF159" s="30"/>
      <c r="AG159" s="547"/>
      <c r="AH159" s="30"/>
      <c r="AI159" s="547"/>
      <c r="AJ159" s="30"/>
      <c r="AK159" s="547"/>
      <c r="AL159" s="30"/>
      <c r="AM159" s="547"/>
      <c r="AN159" s="30"/>
      <c r="AO159" s="547"/>
      <c r="AP159" s="30"/>
      <c r="AQ159" s="30"/>
      <c r="AR159" s="30"/>
      <c r="AS159" s="7">
        <f t="shared" si="107"/>
        <v>0</v>
      </c>
      <c r="AT159" s="7"/>
      <c r="AU159" s="12"/>
      <c r="AW159" s="85">
        <v>18</v>
      </c>
      <c r="AX159" s="58"/>
      <c r="AY159" s="59"/>
      <c r="AZ159" s="59"/>
      <c r="BA159" s="30"/>
      <c r="BB159" s="30"/>
      <c r="BC159" s="547"/>
      <c r="BD159" s="30"/>
      <c r="BE159" s="547"/>
      <c r="BF159" s="7"/>
      <c r="BG159" s="547"/>
      <c r="BH159" s="105"/>
      <c r="BI159" s="547"/>
      <c r="BJ159" s="30"/>
      <c r="BK159" s="547"/>
      <c r="BL159" s="7"/>
      <c r="BM159" s="547"/>
      <c r="BN159" s="7"/>
      <c r="BO159" s="7"/>
      <c r="BP159" s="7"/>
      <c r="BQ159" s="7">
        <f t="shared" si="106"/>
        <v>0</v>
      </c>
      <c r="BR159" s="7"/>
      <c r="BS159" s="12"/>
      <c r="BU159" s="85">
        <v>18</v>
      </c>
      <c r="BV159" s="58"/>
      <c r="BW159" s="59"/>
      <c r="BX159" s="59"/>
      <c r="BY159" s="30"/>
      <c r="BZ159" s="30"/>
      <c r="CA159" s="547"/>
      <c r="CB159" s="30"/>
      <c r="CC159" s="547"/>
      <c r="CD159" s="30"/>
      <c r="CE159" s="547"/>
      <c r="CF159" s="7"/>
      <c r="CG159" s="547"/>
      <c r="CH159" s="30"/>
      <c r="CI159" s="547"/>
      <c r="CJ159" s="7"/>
      <c r="CK159" s="7"/>
      <c r="CL159" s="7"/>
      <c r="CM159" s="7"/>
      <c r="CN159" s="7"/>
      <c r="CO159" s="7"/>
      <c r="CP159" s="7"/>
      <c r="CQ159" s="7">
        <f t="shared" si="104"/>
        <v>0</v>
      </c>
      <c r="CR159" s="7"/>
      <c r="CS159" s="12"/>
      <c r="CU159" s="85">
        <v>18</v>
      </c>
      <c r="CV159" s="82"/>
      <c r="CW159" s="7"/>
      <c r="CX159" s="7"/>
      <c r="CY159" s="89"/>
      <c r="CZ159" s="89"/>
      <c r="DA159" s="547"/>
      <c r="DB159" s="11"/>
      <c r="DC159" s="547"/>
      <c r="DD159" s="7"/>
      <c r="DE159" s="547"/>
      <c r="DF159" s="7"/>
      <c r="DG159" s="547"/>
      <c r="DH159" s="7"/>
      <c r="DI159" s="547"/>
      <c r="DJ159" s="7"/>
      <c r="DK159" s="547"/>
      <c r="DL159" s="7"/>
      <c r="DM159" s="7"/>
      <c r="DN159" s="7"/>
      <c r="DO159" s="89">
        <f>+DB159+DD159+DF159+DH159+DJ159</f>
        <v>0</v>
      </c>
      <c r="DP159" s="7"/>
      <c r="DQ159" s="12"/>
      <c r="DS159" s="400">
        <v>18</v>
      </c>
      <c r="DT159" s="329"/>
      <c r="DU159" s="30"/>
      <c r="DV159" s="6"/>
      <c r="DW159" s="30"/>
      <c r="DX159" s="30"/>
      <c r="DY159" s="547"/>
      <c r="DZ159" s="30"/>
      <c r="EA159" s="547"/>
      <c r="EB159" s="11"/>
      <c r="EC159" s="547"/>
      <c r="ED159" s="30"/>
      <c r="EE159" s="547"/>
      <c r="EF159" s="7"/>
      <c r="EG159" s="547"/>
      <c r="EH159" s="7"/>
      <c r="EI159" s="547"/>
      <c r="EJ159" s="7"/>
      <c r="EK159" s="7"/>
      <c r="EL159" s="7"/>
      <c r="EM159" s="7">
        <f t="shared" si="101"/>
        <v>0</v>
      </c>
      <c r="EN159" s="7"/>
      <c r="EO159" s="12"/>
      <c r="EP159" s="74"/>
      <c r="FJ159" s="74"/>
    </row>
    <row r="160" spans="25:166" ht="19.8" customHeight="1" thickTop="1" x14ac:dyDescent="0.25">
      <c r="AX160" s="2"/>
      <c r="BD160" s="2"/>
      <c r="BY160" s="1"/>
      <c r="BZ160" s="1"/>
      <c r="DS160" s="276"/>
      <c r="DT160" s="61"/>
      <c r="DU160" s="75"/>
      <c r="DV160" s="61"/>
      <c r="DW160" s="75"/>
      <c r="DX160" s="75"/>
      <c r="DY160" s="75"/>
      <c r="DZ160" s="75"/>
      <c r="EA160" s="101"/>
      <c r="EB160" s="101"/>
      <c r="EC160" s="308"/>
      <c r="ED160" s="75"/>
      <c r="EE160" s="75"/>
      <c r="EF160" s="75"/>
      <c r="EG160" s="74"/>
      <c r="EH160" s="74"/>
      <c r="EI160" s="74"/>
      <c r="EJ160" s="74"/>
      <c r="EK160" s="74"/>
      <c r="EL160" s="74"/>
      <c r="EM160" s="74"/>
      <c r="EN160" s="74"/>
      <c r="EO160" s="74"/>
      <c r="EP160" s="74"/>
      <c r="FJ160" s="74"/>
    </row>
    <row r="161" spans="50:166" ht="19.8" customHeight="1" x14ac:dyDescent="0.25">
      <c r="AX161" s="2"/>
      <c r="BD161" s="2"/>
      <c r="BY161" s="1"/>
      <c r="BZ161" s="1"/>
      <c r="DS161" s="276"/>
      <c r="DT161" s="61"/>
      <c r="DU161" s="75"/>
      <c r="DV161" s="61"/>
      <c r="DW161" s="75"/>
      <c r="DX161" s="75"/>
      <c r="DY161" s="75"/>
      <c r="DZ161" s="75"/>
      <c r="EA161" s="101"/>
      <c r="EB161" s="101"/>
      <c r="EC161" s="308"/>
      <c r="ED161" s="75"/>
      <c r="EE161" s="75"/>
      <c r="EF161" s="75"/>
      <c r="EG161" s="74"/>
      <c r="EH161" s="74"/>
      <c r="EI161" s="74"/>
      <c r="EJ161" s="74"/>
      <c r="EK161" s="74"/>
      <c r="EL161" s="74"/>
      <c r="EM161" s="74"/>
      <c r="EN161" s="74"/>
      <c r="EO161" s="74"/>
      <c r="EP161" s="74"/>
      <c r="FJ161" s="74"/>
    </row>
    <row r="162" spans="50:166" ht="39.6" customHeight="1" x14ac:dyDescent="0.25">
      <c r="AX162" s="2"/>
      <c r="BD162" s="2"/>
      <c r="BU162" s="1084" t="s">
        <v>64</v>
      </c>
      <c r="BV162" s="1084"/>
      <c r="CB162" s="2"/>
      <c r="CU162" s="1084" t="s">
        <v>64</v>
      </c>
      <c r="CV162" s="1084"/>
      <c r="DB162" s="2"/>
      <c r="DS162" s="276"/>
      <c r="DT162" s="61"/>
      <c r="DU162" s="75"/>
      <c r="DV162" s="61"/>
      <c r="DW162" s="75"/>
      <c r="DX162" s="75"/>
      <c r="DY162" s="75"/>
      <c r="DZ162" s="75"/>
      <c r="EA162" s="101"/>
      <c r="EB162" s="101"/>
      <c r="EC162" s="308"/>
      <c r="ED162" s="75"/>
      <c r="EE162" s="75"/>
      <c r="EF162" s="75"/>
      <c r="EG162" s="74"/>
      <c r="EH162" s="74"/>
      <c r="EI162" s="74"/>
      <c r="EJ162" s="74"/>
      <c r="EK162" s="74"/>
      <c r="EL162" s="74"/>
      <c r="EM162" s="74"/>
      <c r="EN162" s="74"/>
      <c r="EO162" s="74"/>
      <c r="EP162" s="74"/>
      <c r="FJ162" s="74"/>
    </row>
    <row r="163" spans="50:166" ht="14.25" customHeight="1" x14ac:dyDescent="0.25">
      <c r="AX163" s="2"/>
      <c r="BD163" s="2"/>
      <c r="BV163" s="2"/>
      <c r="CB163" s="2"/>
      <c r="CV163" s="2"/>
      <c r="DB163" s="2"/>
      <c r="DS163" s="276"/>
      <c r="DT163" s="61"/>
      <c r="DU163" s="75"/>
      <c r="DV163" s="61"/>
      <c r="DW163" s="75"/>
      <c r="DX163" s="75"/>
      <c r="DY163" s="75"/>
      <c r="DZ163" s="75"/>
      <c r="EA163" s="101"/>
      <c r="EB163" s="101"/>
      <c r="EC163" s="308"/>
      <c r="ED163" s="75"/>
      <c r="EE163" s="75"/>
      <c r="EF163" s="75"/>
      <c r="EG163" s="74"/>
      <c r="EH163" s="74"/>
      <c r="EI163" s="74"/>
      <c r="EJ163" s="74"/>
      <c r="EK163" s="74"/>
      <c r="EL163" s="74"/>
      <c r="EM163" s="74"/>
      <c r="EN163" s="74"/>
      <c r="EO163" s="74"/>
      <c r="EP163" s="74"/>
      <c r="FJ163" s="74"/>
    </row>
    <row r="164" spans="50:166" ht="19.95" customHeight="1" x14ac:dyDescent="0.25">
      <c r="AX164" s="2"/>
      <c r="BD164" s="2"/>
      <c r="BU164" s="1128" t="s">
        <v>0</v>
      </c>
      <c r="BV164" s="1128"/>
      <c r="BW164" s="1128"/>
      <c r="BX164" s="1128"/>
      <c r="BY164" s="1128"/>
      <c r="BZ164" s="1128"/>
      <c r="CA164" s="1128"/>
      <c r="CB164" s="1128"/>
      <c r="CC164" s="1128"/>
      <c r="CD164" s="1128"/>
      <c r="CE164" s="1128"/>
      <c r="CF164" s="1128"/>
      <c r="CG164" s="1128"/>
      <c r="CH164" s="1128"/>
      <c r="CI164" s="1128"/>
      <c r="CJ164" s="1128"/>
      <c r="CK164" s="1128"/>
      <c r="CL164" s="1128"/>
      <c r="CM164" s="1128"/>
      <c r="CN164" s="1128"/>
      <c r="CO164" s="1128"/>
      <c r="CP164" s="1128"/>
      <c r="CQ164" s="1128"/>
      <c r="CR164" s="1128"/>
      <c r="CS164" s="1128"/>
      <c r="CU164" s="1128" t="s">
        <v>0</v>
      </c>
      <c r="CV164" s="1128"/>
      <c r="CW164" s="1128"/>
      <c r="CX164" s="1128"/>
      <c r="CY164" s="1128"/>
      <c r="CZ164" s="1128"/>
      <c r="DA164" s="1128"/>
      <c r="DB164" s="1128"/>
      <c r="DC164" s="1128"/>
      <c r="DD164" s="1128"/>
      <c r="DE164" s="1128"/>
      <c r="DF164" s="1128"/>
      <c r="DG164" s="1128"/>
      <c r="DH164" s="1128"/>
      <c r="DI164" s="1128"/>
      <c r="DJ164" s="1128"/>
      <c r="DK164" s="1128"/>
      <c r="DL164" s="1128"/>
      <c r="DM164" s="1128"/>
      <c r="DN164" s="1128"/>
      <c r="DO164" s="1128"/>
      <c r="DP164" s="1128"/>
      <c r="DQ164" s="1128"/>
      <c r="DS164" s="276"/>
      <c r="DT164" s="61"/>
      <c r="DU164" s="75"/>
      <c r="DV164" s="61"/>
      <c r="DW164" s="75"/>
      <c r="DX164" s="75"/>
      <c r="DY164" s="75"/>
      <c r="DZ164" s="75"/>
      <c r="EA164" s="101"/>
      <c r="EB164" s="101"/>
      <c r="EC164" s="308"/>
      <c r="ED164" s="75"/>
      <c r="EE164" s="75"/>
      <c r="EF164" s="75"/>
      <c r="EG164" s="74"/>
      <c r="EH164" s="74"/>
      <c r="EI164" s="74"/>
      <c r="EJ164" s="74"/>
      <c r="EK164" s="74"/>
      <c r="EL164" s="74"/>
      <c r="EM164" s="74"/>
      <c r="EN164" s="74"/>
      <c r="EO164" s="74"/>
      <c r="EP164" s="74"/>
      <c r="FJ164" s="74"/>
    </row>
    <row r="165" spans="50:166" ht="19.95" customHeight="1" x14ac:dyDescent="0.25">
      <c r="AX165" s="2"/>
      <c r="BD165" s="2"/>
      <c r="BV165" s="2"/>
      <c r="CB165" s="2"/>
      <c r="CV165" s="2"/>
      <c r="DB165" s="2"/>
      <c r="DS165" s="276"/>
      <c r="DT165" s="61"/>
      <c r="DU165" s="75"/>
      <c r="DV165" s="61"/>
      <c r="DW165" s="75"/>
      <c r="DX165" s="75"/>
      <c r="DY165" s="75"/>
      <c r="DZ165" s="75"/>
      <c r="EA165" s="101"/>
      <c r="EB165" s="101"/>
      <c r="EC165" s="308"/>
      <c r="ED165" s="75"/>
      <c r="EE165" s="75"/>
      <c r="EF165" s="75"/>
      <c r="EG165" s="74"/>
      <c r="EH165" s="74"/>
      <c r="EI165" s="74"/>
      <c r="EJ165" s="74"/>
      <c r="EK165" s="74"/>
      <c r="EL165" s="74"/>
      <c r="EM165" s="74"/>
      <c r="EN165" s="74"/>
      <c r="EO165" s="74"/>
      <c r="EP165" s="74"/>
      <c r="FJ165" s="74"/>
    </row>
    <row r="166" spans="50:166" ht="19.95" customHeight="1" x14ac:dyDescent="0.25">
      <c r="AX166" s="2"/>
      <c r="BD166" s="2"/>
      <c r="BU166" s="71"/>
      <c r="BV166" s="63" t="s">
        <v>86</v>
      </c>
      <c r="BW166" s="382" t="s">
        <v>92</v>
      </c>
      <c r="BX166" s="382"/>
      <c r="BY166" s="63"/>
      <c r="BZ166" s="63" t="s">
        <v>87</v>
      </c>
      <c r="CA166" s="382" t="s">
        <v>90</v>
      </c>
      <c r="CB166" s="382"/>
      <c r="CC166" s="382"/>
      <c r="CD166" s="382"/>
      <c r="CE166" s="382"/>
      <c r="CF166" s="382"/>
      <c r="CG166" s="382"/>
      <c r="CH166" s="382" t="s">
        <v>88</v>
      </c>
      <c r="CI166" s="382"/>
      <c r="CJ166" s="382"/>
      <c r="CK166" s="382"/>
      <c r="CL166" s="382"/>
      <c r="CM166" s="382"/>
      <c r="CN166" s="382"/>
      <c r="CO166" s="382"/>
      <c r="CP166" s="382"/>
      <c r="CQ166" s="383" t="s">
        <v>355</v>
      </c>
      <c r="CR166" s="382" t="s">
        <v>89</v>
      </c>
      <c r="CS166" s="382"/>
      <c r="CU166" s="71"/>
      <c r="CV166" s="63" t="s">
        <v>86</v>
      </c>
      <c r="CW166" s="382" t="s">
        <v>93</v>
      </c>
      <c r="CX166" s="382"/>
      <c r="CY166" s="63"/>
      <c r="CZ166" s="63" t="s">
        <v>87</v>
      </c>
      <c r="DA166" s="382" t="s">
        <v>90</v>
      </c>
      <c r="DB166" s="382"/>
      <c r="DC166" s="382"/>
      <c r="DD166" s="382"/>
      <c r="DE166" s="382"/>
      <c r="DF166" s="382"/>
      <c r="DG166" s="382"/>
      <c r="DH166" s="382" t="s">
        <v>88</v>
      </c>
      <c r="DI166" s="382"/>
      <c r="DJ166" s="382"/>
      <c r="DK166" s="382"/>
      <c r="DL166" s="382"/>
      <c r="DM166" s="382"/>
      <c r="DN166" s="382"/>
      <c r="DO166" s="383" t="s">
        <v>322</v>
      </c>
      <c r="DP166" s="382" t="s">
        <v>89</v>
      </c>
      <c r="DQ166" s="382"/>
      <c r="DS166" s="276"/>
      <c r="DT166" s="61"/>
      <c r="DU166" s="75"/>
      <c r="DV166" s="61"/>
      <c r="DW166" s="75"/>
      <c r="DX166" s="75"/>
      <c r="DY166" s="75"/>
      <c r="DZ166" s="75"/>
      <c r="EA166" s="101"/>
      <c r="EB166" s="101"/>
      <c r="EC166" s="308"/>
      <c r="ED166" s="75"/>
      <c r="EE166" s="75"/>
      <c r="EF166" s="75"/>
      <c r="EG166" s="74"/>
      <c r="EH166" s="74"/>
      <c r="EI166" s="74"/>
      <c r="EJ166" s="74"/>
      <c r="EK166" s="74"/>
      <c r="EL166" s="74"/>
      <c r="EM166" s="74"/>
      <c r="EN166" s="74"/>
      <c r="EO166" s="74"/>
      <c r="EP166" s="74"/>
      <c r="FJ166" s="74"/>
    </row>
    <row r="167" spans="50:166" ht="19.5" customHeight="1" thickBot="1" x14ac:dyDescent="0.3">
      <c r="AX167" s="2"/>
      <c r="BD167" s="2"/>
      <c r="BV167" s="2"/>
      <c r="CB167" s="2"/>
      <c r="CV167" s="2"/>
      <c r="DB167" s="2"/>
      <c r="DS167" s="276"/>
      <c r="DT167" s="61"/>
      <c r="DU167" s="75"/>
      <c r="DV167" s="61"/>
      <c r="DW167" s="75"/>
      <c r="DX167" s="75"/>
      <c r="DY167" s="75"/>
      <c r="DZ167" s="75"/>
      <c r="EA167" s="101"/>
      <c r="EB167" s="101"/>
      <c r="EC167" s="308"/>
      <c r="ED167" s="75"/>
      <c r="EE167" s="75"/>
      <c r="EF167" s="75"/>
      <c r="EG167" s="74"/>
      <c r="EH167" s="74"/>
      <c r="EI167" s="74"/>
      <c r="EJ167" s="74"/>
      <c r="EK167" s="74"/>
      <c r="EL167" s="74"/>
      <c r="EM167" s="74"/>
      <c r="EN167" s="74"/>
      <c r="EO167" s="74"/>
      <c r="EP167" s="74"/>
      <c r="FJ167" s="74"/>
    </row>
    <row r="168" spans="50:166" ht="19.95" customHeight="1" thickTop="1" x14ac:dyDescent="0.25">
      <c r="AX168" s="2"/>
      <c r="BD168" s="2"/>
      <c r="BU168" s="1129" t="s">
        <v>1</v>
      </c>
      <c r="BV168" s="78"/>
      <c r="BW168" s="1132" t="s">
        <v>3</v>
      </c>
      <c r="BX168" s="1135" t="s">
        <v>4</v>
      </c>
      <c r="BY168" s="1138" t="s">
        <v>5</v>
      </c>
      <c r="BZ168" s="1138" t="s">
        <v>6</v>
      </c>
      <c r="CA168" s="1141" t="s">
        <v>9</v>
      </c>
      <c r="CB168" s="1142"/>
      <c r="CC168" s="1142"/>
      <c r="CD168" s="1142"/>
      <c r="CE168" s="1142"/>
      <c r="CF168" s="1142"/>
      <c r="CG168" s="1142"/>
      <c r="CH168" s="1142"/>
      <c r="CI168" s="1142"/>
      <c r="CJ168" s="1142"/>
      <c r="CK168" s="1142"/>
      <c r="CL168" s="1142"/>
      <c r="CM168" s="1142"/>
      <c r="CN168" s="1142"/>
      <c r="CO168" s="1142"/>
      <c r="CP168" s="1143"/>
      <c r="CQ168" s="1132" t="s">
        <v>7</v>
      </c>
      <c r="CR168" s="1132" t="s">
        <v>12</v>
      </c>
      <c r="CS168" s="1146" t="s">
        <v>8</v>
      </c>
      <c r="CU168" s="1129" t="s">
        <v>1</v>
      </c>
      <c r="CV168" s="78"/>
      <c r="CW168" s="1132" t="s">
        <v>3</v>
      </c>
      <c r="CX168" s="1135" t="s">
        <v>4</v>
      </c>
      <c r="CY168" s="1138" t="s">
        <v>5</v>
      </c>
      <c r="CZ168" s="1138" t="s">
        <v>6</v>
      </c>
      <c r="DA168" s="1141" t="s">
        <v>9</v>
      </c>
      <c r="DB168" s="1142"/>
      <c r="DC168" s="1142"/>
      <c r="DD168" s="1142"/>
      <c r="DE168" s="1142"/>
      <c r="DF168" s="1142"/>
      <c r="DG168" s="1142"/>
      <c r="DH168" s="1142"/>
      <c r="DI168" s="1142"/>
      <c r="DJ168" s="1142"/>
      <c r="DK168" s="1142"/>
      <c r="DL168" s="1142"/>
      <c r="DM168" s="1142"/>
      <c r="DN168" s="1143"/>
      <c r="DO168" s="1132" t="s">
        <v>7</v>
      </c>
      <c r="DP168" s="1132" t="s">
        <v>12</v>
      </c>
      <c r="DQ168" s="1146" t="s">
        <v>8</v>
      </c>
      <c r="DS168" s="276"/>
      <c r="DT168" s="61"/>
      <c r="DU168" s="75"/>
      <c r="DV168" s="61"/>
      <c r="DW168" s="75"/>
      <c r="DX168" s="75"/>
      <c r="DY168" s="75"/>
      <c r="DZ168" s="75"/>
      <c r="EA168" s="101"/>
      <c r="EB168" s="101"/>
      <c r="EC168" s="308"/>
      <c r="ED168" s="75"/>
      <c r="EE168" s="75"/>
      <c r="EF168" s="75"/>
      <c r="EG168" s="74"/>
      <c r="EH168" s="74"/>
      <c r="EI168" s="74"/>
      <c r="EJ168" s="74"/>
      <c r="EK168" s="74"/>
      <c r="EL168" s="74"/>
      <c r="EM168" s="74"/>
      <c r="EN168" s="74"/>
      <c r="EO168" s="74"/>
      <c r="EP168" s="74"/>
      <c r="FJ168" s="74"/>
    </row>
    <row r="169" spans="50:166" ht="33.6" customHeight="1" x14ac:dyDescent="0.25">
      <c r="AX169" s="2"/>
      <c r="BD169" s="2"/>
      <c r="BU169" s="1130"/>
      <c r="BV169" s="79" t="s">
        <v>2</v>
      </c>
      <c r="BW169" s="1133"/>
      <c r="BX169" s="1136"/>
      <c r="BY169" s="1139"/>
      <c r="BZ169" s="1139"/>
      <c r="CA169" s="1149" t="s">
        <v>408</v>
      </c>
      <c r="CB169" s="1150"/>
      <c r="CC169" s="1195" t="s">
        <v>1098</v>
      </c>
      <c r="CD169" s="1196"/>
      <c r="CE169" s="1149"/>
      <c r="CF169" s="1150"/>
      <c r="CG169" s="1195"/>
      <c r="CH169" s="1196"/>
      <c r="CI169" s="1195"/>
      <c r="CJ169" s="1196"/>
      <c r="CK169" s="1195"/>
      <c r="CL169" s="1196"/>
      <c r="CM169" s="1195"/>
      <c r="CN169" s="1196"/>
      <c r="CO169" s="1195"/>
      <c r="CP169" s="1196"/>
      <c r="CQ169" s="1144"/>
      <c r="CR169" s="1144"/>
      <c r="CS169" s="1147"/>
      <c r="CU169" s="1130"/>
      <c r="CV169" s="79" t="s">
        <v>2</v>
      </c>
      <c r="CW169" s="1133"/>
      <c r="CX169" s="1136"/>
      <c r="CY169" s="1139"/>
      <c r="CZ169" s="1139"/>
      <c r="DA169" s="1197" t="s">
        <v>617</v>
      </c>
      <c r="DB169" s="1197"/>
      <c r="DC169" s="1151" t="s">
        <v>440</v>
      </c>
      <c r="DD169" s="1152"/>
      <c r="DE169" s="1151" t="s">
        <v>1017</v>
      </c>
      <c r="DF169" s="1152"/>
      <c r="DG169" s="1195"/>
      <c r="DH169" s="1196"/>
      <c r="DI169" s="1149"/>
      <c r="DJ169" s="1150"/>
      <c r="DK169" s="1195"/>
      <c r="DL169" s="1196"/>
      <c r="DM169" s="1195"/>
      <c r="DN169" s="1196"/>
      <c r="DO169" s="1144"/>
      <c r="DP169" s="1144"/>
      <c r="DQ169" s="1147"/>
      <c r="DS169" s="276"/>
      <c r="DT169" s="61"/>
      <c r="DU169" s="75"/>
      <c r="DV169" s="61"/>
      <c r="DW169" s="75"/>
      <c r="DX169" s="75"/>
      <c r="DY169" s="75"/>
      <c r="DZ169" s="75"/>
      <c r="EA169" s="101"/>
      <c r="EB169" s="101"/>
      <c r="EC169" s="308"/>
      <c r="ED169" s="75"/>
      <c r="EE169" s="75"/>
      <c r="EF169" s="75"/>
      <c r="EG169" s="74"/>
      <c r="EH169" s="74"/>
      <c r="EI169" s="74"/>
      <c r="EJ169" s="74"/>
      <c r="EK169" s="74"/>
      <c r="EL169" s="74"/>
      <c r="EM169" s="74"/>
      <c r="EN169" s="74"/>
      <c r="EO169" s="74"/>
      <c r="EP169" s="74"/>
      <c r="FJ169" s="74"/>
    </row>
    <row r="170" spans="50:166" ht="19.95" customHeight="1" thickBot="1" x14ac:dyDescent="0.3">
      <c r="AX170" s="2"/>
      <c r="BD170" s="2"/>
      <c r="BU170" s="1131"/>
      <c r="BV170" s="80"/>
      <c r="BW170" s="1134"/>
      <c r="BX170" s="1137"/>
      <c r="BY170" s="1140"/>
      <c r="BZ170" s="1140"/>
      <c r="CA170" s="5" t="s">
        <v>10</v>
      </c>
      <c r="CB170" s="5" t="s">
        <v>11</v>
      </c>
      <c r="CC170" s="5"/>
      <c r="CD170" s="5"/>
      <c r="CE170" s="5" t="s">
        <v>10</v>
      </c>
      <c r="CF170" s="89" t="s">
        <v>11</v>
      </c>
      <c r="CG170" s="89" t="s">
        <v>10</v>
      </c>
      <c r="CH170" s="89" t="s">
        <v>11</v>
      </c>
      <c r="CI170" s="89" t="s">
        <v>10</v>
      </c>
      <c r="CJ170" s="89" t="s">
        <v>11</v>
      </c>
      <c r="CK170" s="89" t="s">
        <v>10</v>
      </c>
      <c r="CL170" s="89" t="s">
        <v>11</v>
      </c>
      <c r="CM170" s="89" t="s">
        <v>10</v>
      </c>
      <c r="CN170" s="89" t="s">
        <v>11</v>
      </c>
      <c r="CO170" s="89" t="s">
        <v>10</v>
      </c>
      <c r="CP170" s="89" t="s">
        <v>11</v>
      </c>
      <c r="CQ170" s="1145"/>
      <c r="CR170" s="1145"/>
      <c r="CS170" s="1148"/>
      <c r="CU170" s="1131"/>
      <c r="CV170" s="80"/>
      <c r="CW170" s="1134"/>
      <c r="CX170" s="1137"/>
      <c r="CY170" s="1140"/>
      <c r="CZ170" s="1140"/>
      <c r="DA170" s="5" t="s">
        <v>10</v>
      </c>
      <c r="DB170" s="5" t="s">
        <v>11</v>
      </c>
      <c r="DC170" s="309" t="s">
        <v>10</v>
      </c>
      <c r="DD170" s="310" t="s">
        <v>11</v>
      </c>
      <c r="DE170" s="310" t="s">
        <v>10</v>
      </c>
      <c r="DF170" s="309" t="s">
        <v>11</v>
      </c>
      <c r="DG170" s="309" t="s">
        <v>10</v>
      </c>
      <c r="DH170" s="309" t="s">
        <v>11</v>
      </c>
      <c r="DI170" s="309" t="s">
        <v>10</v>
      </c>
      <c r="DJ170" s="309" t="s">
        <v>11</v>
      </c>
      <c r="DK170" s="309" t="s">
        <v>10</v>
      </c>
      <c r="DL170" s="309" t="s">
        <v>11</v>
      </c>
      <c r="DM170" s="309" t="s">
        <v>10</v>
      </c>
      <c r="DN170" s="309" t="s">
        <v>11</v>
      </c>
      <c r="DO170" s="1145"/>
      <c r="DP170" s="1145"/>
      <c r="DQ170" s="1148"/>
      <c r="DS170" s="276"/>
      <c r="DT170" s="61"/>
      <c r="DU170" s="75"/>
      <c r="DV170" s="61"/>
      <c r="DW170" s="75"/>
      <c r="DX170" s="75"/>
      <c r="DY170" s="75"/>
      <c r="DZ170" s="75"/>
      <c r="EA170" s="101"/>
      <c r="EB170" s="101"/>
      <c r="EC170" s="308"/>
      <c r="ED170" s="75"/>
      <c r="EE170" s="75"/>
      <c r="EF170" s="75"/>
      <c r="EG170" s="74"/>
      <c r="EH170" s="74"/>
      <c r="EI170" s="74"/>
      <c r="EJ170" s="74"/>
      <c r="EK170" s="74"/>
      <c r="EL170" s="74"/>
      <c r="EM170" s="74"/>
      <c r="EN170" s="74"/>
      <c r="EO170" s="74"/>
      <c r="EP170" s="74"/>
      <c r="FJ170" s="74"/>
    </row>
    <row r="171" spans="50:166" ht="19.95" customHeight="1" thickTop="1" x14ac:dyDescent="0.25">
      <c r="AX171" s="2"/>
      <c r="BD171" s="2"/>
      <c r="BU171" s="83">
        <v>1</v>
      </c>
      <c r="BV171" s="130" t="s">
        <v>731</v>
      </c>
      <c r="BW171" s="131">
        <v>34966</v>
      </c>
      <c r="BX171" s="131" t="s">
        <v>328</v>
      </c>
      <c r="BY171" s="109" t="s">
        <v>369</v>
      </c>
      <c r="BZ171" s="109">
        <v>2007</v>
      </c>
      <c r="CA171" s="583" t="s">
        <v>222</v>
      </c>
      <c r="CB171" s="20">
        <v>6</v>
      </c>
      <c r="CC171" s="471" t="s">
        <v>17</v>
      </c>
      <c r="CD171" s="25">
        <v>8</v>
      </c>
      <c r="CE171" s="480"/>
      <c r="CF171" s="25"/>
      <c r="CG171" s="471"/>
      <c r="CH171" s="25"/>
      <c r="CI171" s="471"/>
      <c r="CJ171" s="95"/>
      <c r="CK171" s="25"/>
      <c r="CL171" s="95"/>
      <c r="CM171" s="25"/>
      <c r="CN171" s="95"/>
      <c r="CO171" s="95"/>
      <c r="CP171" s="95"/>
      <c r="CQ171" s="70">
        <f>+CB171+CD171+CF171+CH171+CJ171+CL171+CN171</f>
        <v>14</v>
      </c>
      <c r="CR171" s="8"/>
      <c r="CS171" s="9"/>
      <c r="CU171" s="83">
        <v>1</v>
      </c>
      <c r="CV171" s="709" t="s">
        <v>588</v>
      </c>
      <c r="CW171" s="710">
        <v>38664</v>
      </c>
      <c r="CX171" s="710" t="s">
        <v>283</v>
      </c>
      <c r="CY171" s="711" t="s">
        <v>542</v>
      </c>
      <c r="CZ171" s="711">
        <v>2005</v>
      </c>
      <c r="DA171" s="526" t="s">
        <v>17</v>
      </c>
      <c r="DB171" s="574">
        <v>6</v>
      </c>
      <c r="DC171" s="471" t="s">
        <v>17</v>
      </c>
      <c r="DD171" s="397">
        <v>6</v>
      </c>
      <c r="DE171" s="526"/>
      <c r="DF171" s="88"/>
      <c r="DG171" s="526"/>
      <c r="DH171" s="397"/>
      <c r="DI171" s="526"/>
      <c r="DJ171" s="397"/>
      <c r="DK171" s="526"/>
      <c r="DL171" s="126"/>
      <c r="DM171" s="126"/>
      <c r="DN171" s="126"/>
      <c r="DO171" s="87">
        <f>+DB171+DD171+DF171+DH171+DJ171</f>
        <v>12</v>
      </c>
      <c r="DP171" s="8"/>
      <c r="DQ171" s="9"/>
      <c r="DS171" s="276"/>
      <c r="DT171" s="61"/>
      <c r="DU171" s="75"/>
      <c r="DV171" s="61"/>
      <c r="DW171" s="75"/>
      <c r="DX171" s="75"/>
      <c r="DY171" s="75"/>
      <c r="DZ171" s="75"/>
      <c r="EA171" s="101"/>
      <c r="EB171" s="101"/>
      <c r="EC171" s="308"/>
      <c r="ED171" s="75"/>
      <c r="EE171" s="75"/>
      <c r="EF171" s="75"/>
      <c r="EG171" s="74"/>
      <c r="EH171" s="74"/>
      <c r="EI171" s="74"/>
      <c r="EJ171" s="74"/>
      <c r="EK171" s="74"/>
      <c r="EL171" s="74"/>
      <c r="EM171" s="74"/>
      <c r="EN171" s="74"/>
      <c r="EO171" s="74"/>
      <c r="EP171" s="74"/>
      <c r="FJ171" s="74"/>
    </row>
    <row r="172" spans="50:166" ht="19.95" customHeight="1" x14ac:dyDescent="0.25">
      <c r="AX172" s="2"/>
      <c r="BD172" s="2"/>
      <c r="BU172" s="84">
        <v>2</v>
      </c>
      <c r="BV172" s="53" t="s">
        <v>531</v>
      </c>
      <c r="BW172" s="53">
        <v>40539</v>
      </c>
      <c r="BX172" s="53" t="s">
        <v>284</v>
      </c>
      <c r="BY172" s="25" t="s">
        <v>540</v>
      </c>
      <c r="BZ172" s="25">
        <v>2008</v>
      </c>
      <c r="CA172" s="471"/>
      <c r="CB172" s="25"/>
      <c r="CC172" s="471" t="s">
        <v>19</v>
      </c>
      <c r="CD172" s="25">
        <v>4</v>
      </c>
      <c r="CE172" s="480"/>
      <c r="CF172" s="25"/>
      <c r="CG172" s="471"/>
      <c r="CH172" s="25"/>
      <c r="CI172" s="480"/>
      <c r="CJ172" s="25"/>
      <c r="CK172" s="480"/>
      <c r="CL172" s="25"/>
      <c r="CM172" s="480"/>
      <c r="CN172" s="25"/>
      <c r="CO172" s="25"/>
      <c r="CP172" s="25"/>
      <c r="CQ172" s="3">
        <f>+CB172+CD172+CF172+CH172+CJ172+CL172+CN172</f>
        <v>4</v>
      </c>
      <c r="CR172" s="3"/>
      <c r="CS172" s="10"/>
      <c r="CU172" s="84">
        <v>2</v>
      </c>
      <c r="CV172" s="52" t="s">
        <v>589</v>
      </c>
      <c r="CW172" s="53">
        <v>36974</v>
      </c>
      <c r="CX172" s="53" t="s">
        <v>286</v>
      </c>
      <c r="CY172" s="25" t="s">
        <v>542</v>
      </c>
      <c r="CZ172" s="25">
        <v>2005</v>
      </c>
      <c r="DA172" s="480" t="s">
        <v>18</v>
      </c>
      <c r="DB172" s="25">
        <v>4</v>
      </c>
      <c r="DC172" s="480" t="s">
        <v>18</v>
      </c>
      <c r="DD172" s="25">
        <v>4</v>
      </c>
      <c r="DE172" s="471" t="s">
        <v>17</v>
      </c>
      <c r="DF172" s="397">
        <v>4</v>
      </c>
      <c r="DG172" s="471"/>
      <c r="DH172" s="397"/>
      <c r="DI172" s="471"/>
      <c r="DJ172" s="698"/>
      <c r="DK172" s="471"/>
      <c r="DL172" s="3"/>
      <c r="DM172" s="3"/>
      <c r="DN172" s="3"/>
      <c r="DO172" s="88">
        <f t="shared" ref="DO172:DO178" si="108">+DB172+DD172+DF172+DH172+DJ172+DL172</f>
        <v>12</v>
      </c>
      <c r="DP172" s="3"/>
      <c r="DQ172" s="10"/>
      <c r="DS172" s="276"/>
      <c r="DT172" s="61"/>
      <c r="DU172" s="75"/>
      <c r="DV172" s="61"/>
      <c r="DW172" s="75"/>
      <c r="DX172" s="75"/>
      <c r="DY172" s="75"/>
      <c r="DZ172" s="75"/>
      <c r="EA172" s="101"/>
      <c r="EB172" s="101"/>
      <c r="EC172" s="308"/>
      <c r="ED172" s="75"/>
      <c r="EE172" s="75"/>
      <c r="EF172" s="75"/>
      <c r="EG172" s="74"/>
      <c r="EH172" s="74"/>
      <c r="EI172" s="74"/>
      <c r="EJ172" s="74"/>
      <c r="EK172" s="74"/>
      <c r="EL172" s="74"/>
      <c r="EM172" s="74"/>
      <c r="EN172" s="74"/>
      <c r="EO172" s="74"/>
      <c r="EP172" s="74"/>
      <c r="FJ172" s="74"/>
    </row>
    <row r="173" spans="50:166" ht="19.95" customHeight="1" x14ac:dyDescent="0.25">
      <c r="AX173" s="2"/>
      <c r="BD173" s="2"/>
      <c r="BU173" s="84">
        <v>3</v>
      </c>
      <c r="BV173" s="52"/>
      <c r="BW173" s="53"/>
      <c r="BX173" s="53"/>
      <c r="BY173" s="25"/>
      <c r="BZ173" s="25"/>
      <c r="CA173" s="471"/>
      <c r="CB173" s="25"/>
      <c r="CC173" s="471"/>
      <c r="CD173" s="25"/>
      <c r="CE173" s="471"/>
      <c r="CF173" s="25"/>
      <c r="CG173" s="471"/>
      <c r="CH173" s="25"/>
      <c r="CI173" s="471"/>
      <c r="CJ173" s="25"/>
      <c r="CK173" s="471"/>
      <c r="CL173" s="25"/>
      <c r="CM173" s="471"/>
      <c r="CN173" s="25"/>
      <c r="CO173" s="25"/>
      <c r="CP173" s="25"/>
      <c r="CQ173" s="3">
        <f>+CB173+CD173+CF173+CH173+CJ173+CL173+CN173</f>
        <v>0</v>
      </c>
      <c r="CR173" s="3"/>
      <c r="CS173" s="10"/>
      <c r="CU173" s="84">
        <v>3</v>
      </c>
      <c r="CV173" s="303" t="s">
        <v>590</v>
      </c>
      <c r="CW173" s="303">
        <v>35687</v>
      </c>
      <c r="CX173" s="504" t="s">
        <v>385</v>
      </c>
      <c r="CY173" s="397" t="s">
        <v>549</v>
      </c>
      <c r="CZ173" s="397">
        <v>2006</v>
      </c>
      <c r="DA173" s="471"/>
      <c r="DB173" s="698"/>
      <c r="DC173" s="471"/>
      <c r="DD173" s="698"/>
      <c r="DE173" s="526" t="s">
        <v>18</v>
      </c>
      <c r="DF173" s="397">
        <v>3</v>
      </c>
      <c r="DG173" s="471"/>
      <c r="DH173" s="397"/>
      <c r="DI173" s="471"/>
      <c r="DJ173" s="25"/>
      <c r="DK173" s="471"/>
      <c r="DL173" s="3"/>
      <c r="DM173" s="3"/>
      <c r="DN173" s="3"/>
      <c r="DO173" s="88">
        <f t="shared" si="108"/>
        <v>3</v>
      </c>
      <c r="DP173" s="3"/>
      <c r="DQ173" s="10"/>
      <c r="DS173" s="276"/>
      <c r="DT173" s="61"/>
      <c r="DU173" s="75"/>
      <c r="DV173" s="61"/>
      <c r="DW173" s="75"/>
      <c r="DX173" s="75"/>
      <c r="DY173" s="75"/>
      <c r="DZ173" s="75"/>
      <c r="EA173" s="101"/>
      <c r="EB173" s="101"/>
      <c r="EC173" s="308"/>
      <c r="ED173" s="75"/>
      <c r="EE173" s="75"/>
      <c r="EF173" s="75"/>
      <c r="EG173" s="74"/>
      <c r="EH173" s="74"/>
      <c r="EI173" s="74"/>
      <c r="EJ173" s="74"/>
      <c r="EK173" s="74"/>
      <c r="EL173" s="74"/>
      <c r="EM173" s="74"/>
      <c r="EN173" s="74"/>
      <c r="EO173" s="74"/>
      <c r="EP173" s="74"/>
      <c r="FJ173" s="74"/>
    </row>
    <row r="174" spans="50:166" ht="19.95" customHeight="1" x14ac:dyDescent="0.25">
      <c r="AX174" s="2"/>
      <c r="BD174" s="2"/>
      <c r="BU174" s="84">
        <v>4</v>
      </c>
      <c r="BV174" s="53" t="s">
        <v>1075</v>
      </c>
      <c r="BW174" s="53" t="s">
        <v>1076</v>
      </c>
      <c r="BX174" s="53" t="s">
        <v>399</v>
      </c>
      <c r="BY174" s="25" t="s">
        <v>540</v>
      </c>
      <c r="BZ174" s="25">
        <v>2008</v>
      </c>
      <c r="CA174" s="471"/>
      <c r="CB174" s="25"/>
      <c r="CC174" s="471" t="s">
        <v>18</v>
      </c>
      <c r="CD174" s="25">
        <v>6</v>
      </c>
      <c r="CE174" s="275"/>
      <c r="CF174" s="25"/>
      <c r="CG174" s="480"/>
      <c r="CH174" s="25"/>
      <c r="CI174" s="471"/>
      <c r="CJ174" s="25"/>
      <c r="CK174" s="25"/>
      <c r="CL174" s="25"/>
      <c r="CM174" s="471"/>
      <c r="CN174" s="25"/>
      <c r="CO174" s="25"/>
      <c r="CP174" s="25"/>
      <c r="CQ174" s="3">
        <f>+CB174+CD174+CF174+CH174+CJ174+CL174+CN174</f>
        <v>6</v>
      </c>
      <c r="CR174" s="3"/>
      <c r="CS174" s="10"/>
      <c r="CU174" s="84">
        <v>4</v>
      </c>
      <c r="CV174" s="303"/>
      <c r="CW174" s="303"/>
      <c r="CX174" s="504"/>
      <c r="CY174" s="397"/>
      <c r="CZ174" s="397"/>
      <c r="DA174" s="471"/>
      <c r="DB174" s="698"/>
      <c r="DC174" s="471"/>
      <c r="DD174" s="698"/>
      <c r="DE174" s="526"/>
      <c r="DF174" s="397"/>
      <c r="DG174" s="471"/>
      <c r="DH174" s="25"/>
      <c r="DI174" s="471"/>
      <c r="DJ174" s="86"/>
      <c r="DK174" s="471"/>
      <c r="DL174" s="86"/>
      <c r="DM174" s="86"/>
      <c r="DN174" s="86"/>
      <c r="DO174" s="88">
        <f t="shared" si="108"/>
        <v>0</v>
      </c>
      <c r="DP174" s="3"/>
      <c r="DQ174" s="10"/>
      <c r="DS174" s="276"/>
      <c r="DT174" s="61"/>
      <c r="DU174" s="75"/>
      <c r="DV174" s="61"/>
      <c r="DW174" s="75"/>
      <c r="DX174" s="75"/>
      <c r="DY174" s="75"/>
      <c r="DZ174" s="75"/>
      <c r="EA174" s="101"/>
      <c r="EB174" s="101"/>
      <c r="EC174" s="308"/>
      <c r="ED174" s="75"/>
      <c r="EE174" s="75"/>
      <c r="EF174" s="75"/>
      <c r="EG174" s="74"/>
      <c r="EH174" s="74"/>
      <c r="EI174" s="74"/>
      <c r="EJ174" s="74"/>
      <c r="EK174" s="74"/>
      <c r="EL174" s="74"/>
      <c r="EM174" s="74"/>
      <c r="EN174" s="74"/>
      <c r="EO174" s="74"/>
      <c r="EP174" s="74"/>
      <c r="FJ174" s="74"/>
    </row>
    <row r="175" spans="50:166" ht="19.95" customHeight="1" x14ac:dyDescent="0.25">
      <c r="AX175" s="2"/>
      <c r="BD175" s="2"/>
      <c r="BU175" s="84">
        <v>5</v>
      </c>
      <c r="BV175" s="53"/>
      <c r="BW175" s="53"/>
      <c r="BX175" s="53"/>
      <c r="BY175" s="25"/>
      <c r="BZ175" s="25"/>
      <c r="CA175" s="471"/>
      <c r="CB175" s="25"/>
      <c r="CC175" s="471"/>
      <c r="CD175" s="25"/>
      <c r="CE175" s="471"/>
      <c r="CF175" s="88"/>
      <c r="CG175" s="471"/>
      <c r="CH175" s="25"/>
      <c r="CI175" s="471"/>
      <c r="CJ175" s="25"/>
      <c r="CK175" s="25"/>
      <c r="CL175" s="25"/>
      <c r="CM175" s="275"/>
      <c r="CN175" s="25"/>
      <c r="CO175" s="25"/>
      <c r="CP175" s="25"/>
      <c r="CQ175" s="3">
        <f>+CB175+CD175+CF175+CH175+CJ175+CL175+CN175</f>
        <v>0</v>
      </c>
      <c r="CR175" s="3"/>
      <c r="CS175" s="10"/>
      <c r="CU175" s="84">
        <v>5</v>
      </c>
      <c r="CV175" s="53"/>
      <c r="CW175" s="53"/>
      <c r="CX175" s="53"/>
      <c r="CY175" s="25"/>
      <c r="CZ175" s="25"/>
      <c r="DA175" s="471"/>
      <c r="DB175" s="397"/>
      <c r="DC175" s="471"/>
      <c r="DD175" s="397"/>
      <c r="DE175" s="471"/>
      <c r="DF175" s="25"/>
      <c r="DG175" s="471"/>
      <c r="DH175" s="397"/>
      <c r="DI175" s="471"/>
      <c r="DJ175" s="3"/>
      <c r="DK175" s="471"/>
      <c r="DL175" s="3"/>
      <c r="DM175" s="3"/>
      <c r="DN175" s="3"/>
      <c r="DO175" s="88">
        <f t="shared" si="108"/>
        <v>0</v>
      </c>
      <c r="DP175" s="3"/>
      <c r="DQ175" s="10"/>
      <c r="DS175" s="276"/>
      <c r="DT175" s="61"/>
      <c r="DU175" s="75"/>
      <c r="DV175" s="61"/>
      <c r="DW175" s="75"/>
      <c r="DX175" s="75"/>
      <c r="DY175" s="75"/>
      <c r="DZ175" s="75"/>
      <c r="EA175" s="101"/>
      <c r="EB175" s="101"/>
      <c r="EC175" s="308"/>
      <c r="ED175" s="75"/>
      <c r="EE175" s="75"/>
      <c r="EF175" s="75"/>
      <c r="EG175" s="74"/>
      <c r="EH175" s="74"/>
      <c r="EI175" s="74"/>
      <c r="EJ175" s="74"/>
      <c r="EK175" s="74"/>
      <c r="EL175" s="74"/>
      <c r="EM175" s="74"/>
      <c r="EN175" s="74"/>
      <c r="EO175" s="74"/>
      <c r="EP175" s="74"/>
      <c r="FJ175" s="74"/>
    </row>
    <row r="176" spans="50:166" ht="19.95" customHeight="1" x14ac:dyDescent="0.25">
      <c r="AX176" s="2"/>
      <c r="BD176" s="2"/>
      <c r="BU176" s="84">
        <v>6</v>
      </c>
      <c r="BV176" s="53"/>
      <c r="BW176" s="53"/>
      <c r="BX176" s="53"/>
      <c r="BY176" s="25"/>
      <c r="BZ176" s="25"/>
      <c r="CA176" s="471"/>
      <c r="CB176" s="25"/>
      <c r="CC176" s="471"/>
      <c r="CD176" s="25"/>
      <c r="CE176" s="471"/>
      <c r="CF176" s="25"/>
      <c r="CG176" s="471"/>
      <c r="CH176" s="25"/>
      <c r="CI176" s="480"/>
      <c r="CJ176" s="20"/>
      <c r="CK176" s="20"/>
      <c r="CL176" s="20"/>
      <c r="CM176" s="20"/>
      <c r="CN176" s="20"/>
      <c r="CO176" s="20"/>
      <c r="CP176" s="20"/>
      <c r="CQ176" s="3">
        <f t="shared" ref="CQ176:CQ182" si="109">+CB176+CD176+CF176+CH176+CJ176+CL176+CN176</f>
        <v>0</v>
      </c>
      <c r="CR176" s="3"/>
      <c r="CS176" s="10"/>
      <c r="CU176" s="84">
        <v>6</v>
      </c>
      <c r="CV176" s="297"/>
      <c r="CW176" s="297"/>
      <c r="CX176" s="297"/>
      <c r="CY176" s="300"/>
      <c r="CZ176" s="300"/>
      <c r="DA176" s="471"/>
      <c r="DB176" s="25"/>
      <c r="DC176" s="471"/>
      <c r="DD176" s="25"/>
      <c r="DE176" s="471"/>
      <c r="DF176" s="88"/>
      <c r="DG176" s="471"/>
      <c r="DH176" s="99"/>
      <c r="DI176" s="471"/>
      <c r="DJ176" s="25"/>
      <c r="DK176" s="471"/>
      <c r="DL176" s="25"/>
      <c r="DM176" s="25"/>
      <c r="DN176" s="25"/>
      <c r="DO176" s="88">
        <f t="shared" si="108"/>
        <v>0</v>
      </c>
      <c r="DP176" s="3"/>
      <c r="DQ176" s="10"/>
      <c r="DS176" s="276"/>
      <c r="DT176" s="61"/>
      <c r="DU176" s="75"/>
      <c r="DV176" s="61"/>
      <c r="DW176" s="75"/>
      <c r="DX176" s="75"/>
      <c r="DY176" s="75"/>
      <c r="DZ176" s="75"/>
      <c r="EA176" s="101"/>
      <c r="EB176" s="101"/>
      <c r="EC176" s="308"/>
      <c r="ED176" s="75"/>
      <c r="EE176" s="75"/>
      <c r="EF176" s="75"/>
      <c r="EG176" s="74"/>
      <c r="EH176" s="74"/>
      <c r="EI176" s="74"/>
      <c r="EJ176" s="74"/>
      <c r="EK176" s="74"/>
      <c r="EL176" s="74"/>
      <c r="EM176" s="74"/>
      <c r="EN176" s="74"/>
      <c r="EO176" s="74"/>
      <c r="EP176" s="74"/>
      <c r="FJ176" s="74"/>
    </row>
    <row r="177" spans="50:166" ht="19.95" customHeight="1" x14ac:dyDescent="0.25">
      <c r="AX177" s="2"/>
      <c r="BD177" s="2"/>
      <c r="BU177" s="84">
        <v>7</v>
      </c>
      <c r="BV177" s="538"/>
      <c r="BW177" s="538"/>
      <c r="BX177" s="538"/>
      <c r="BY177" s="539"/>
      <c r="BZ177" s="539"/>
      <c r="CA177" s="471"/>
      <c r="CB177" s="25"/>
      <c r="CC177" s="471"/>
      <c r="CD177" s="25"/>
      <c r="CE177" s="480"/>
      <c r="CF177" s="25"/>
      <c r="CG177" s="480"/>
      <c r="CH177" s="25"/>
      <c r="CI177" s="471"/>
      <c r="CJ177" s="25"/>
      <c r="CK177" s="25"/>
      <c r="CL177" s="25"/>
      <c r="CM177" s="25"/>
      <c r="CN177" s="25"/>
      <c r="CO177" s="25"/>
      <c r="CP177" s="25"/>
      <c r="CQ177" s="3">
        <f t="shared" si="109"/>
        <v>0</v>
      </c>
      <c r="CR177" s="3"/>
      <c r="CS177" s="10"/>
      <c r="CU177" s="84">
        <v>7</v>
      </c>
      <c r="CV177" s="52"/>
      <c r="CW177" s="53"/>
      <c r="CX177" s="53"/>
      <c r="CY177" s="25"/>
      <c r="CZ177" s="300"/>
      <c r="DA177" s="471"/>
      <c r="DB177" s="25"/>
      <c r="DC177" s="471"/>
      <c r="DD177" s="25"/>
      <c r="DE177" s="471"/>
      <c r="DF177" s="3"/>
      <c r="DG177" s="471"/>
      <c r="DH177" s="25"/>
      <c r="DI177" s="471"/>
      <c r="DJ177" s="25"/>
      <c r="DK177" s="471"/>
      <c r="DL177" s="25"/>
      <c r="DM177" s="25"/>
      <c r="DN177" s="25"/>
      <c r="DO177" s="88">
        <f t="shared" si="108"/>
        <v>0</v>
      </c>
      <c r="DP177" s="3"/>
      <c r="DQ177" s="10"/>
      <c r="DS177" s="276"/>
      <c r="DT177" s="61"/>
      <c r="DU177" s="75"/>
      <c r="DV177" s="61"/>
      <c r="DW177" s="75"/>
      <c r="DX177" s="75"/>
      <c r="DY177" s="75"/>
      <c r="DZ177" s="75"/>
      <c r="EA177" s="101"/>
      <c r="EB177" s="101"/>
      <c r="EC177" s="308"/>
      <c r="ED177" s="75"/>
      <c r="EE177" s="75"/>
      <c r="EF177" s="75"/>
      <c r="EG177" s="74"/>
      <c r="EH177" s="74"/>
      <c r="EI177" s="74"/>
      <c r="EJ177" s="74"/>
      <c r="EK177" s="74"/>
      <c r="EL177" s="74"/>
      <c r="EM177" s="74"/>
      <c r="EN177" s="74"/>
      <c r="EO177" s="74"/>
      <c r="EP177" s="74"/>
      <c r="FJ177" s="74"/>
    </row>
    <row r="178" spans="50:166" ht="19.95" customHeight="1" x14ac:dyDescent="0.25">
      <c r="AX178" s="2"/>
      <c r="BD178" s="2"/>
      <c r="BU178" s="84">
        <v>8</v>
      </c>
      <c r="BV178" s="297"/>
      <c r="BW178" s="297"/>
      <c r="BX178" s="297"/>
      <c r="BY178" s="300"/>
      <c r="BZ178" s="300"/>
      <c r="CA178" s="471"/>
      <c r="CB178" s="25"/>
      <c r="CC178" s="471"/>
      <c r="CD178" s="25"/>
      <c r="CE178" s="471"/>
      <c r="CF178" s="25"/>
      <c r="CG178" s="471"/>
      <c r="CH178" s="25"/>
      <c r="CI178" s="471"/>
      <c r="CJ178" s="25"/>
      <c r="CK178" s="25"/>
      <c r="CL178" s="25"/>
      <c r="CM178" s="25"/>
      <c r="CN178" s="25"/>
      <c r="CO178" s="25"/>
      <c r="CP178" s="25"/>
      <c r="CQ178" s="3">
        <f t="shared" si="109"/>
        <v>0</v>
      </c>
      <c r="CR178" s="3"/>
      <c r="CS178" s="10"/>
      <c r="CU178" s="84">
        <v>8</v>
      </c>
      <c r="CV178" s="52"/>
      <c r="CW178" s="53"/>
      <c r="CX178" s="53"/>
      <c r="CY178" s="25"/>
      <c r="CZ178" s="25"/>
      <c r="DA178" s="471"/>
      <c r="DB178" s="397"/>
      <c r="DC178" s="526"/>
      <c r="DD178" s="397"/>
      <c r="DE178" s="471"/>
      <c r="DF178" s="25"/>
      <c r="DG178" s="471"/>
      <c r="DH178" s="25"/>
      <c r="DI178" s="471"/>
      <c r="DJ178" s="3"/>
      <c r="DK178" s="471"/>
      <c r="DL178" s="3"/>
      <c r="DM178" s="3"/>
      <c r="DN178" s="3"/>
      <c r="DO178" s="88">
        <f t="shared" si="108"/>
        <v>0</v>
      </c>
      <c r="DP178" s="3"/>
      <c r="DQ178" s="10"/>
      <c r="DS178" s="276"/>
      <c r="DT178" s="61"/>
      <c r="DU178" s="75"/>
      <c r="DV178" s="61"/>
      <c r="DW178" s="75"/>
      <c r="DX178" s="75"/>
      <c r="DY178" s="75"/>
      <c r="DZ178" s="75"/>
      <c r="EA178" s="101"/>
      <c r="EB178" s="101"/>
      <c r="EC178" s="308"/>
      <c r="ED178" s="75"/>
      <c r="EE178" s="75"/>
      <c r="EF178" s="75"/>
      <c r="EG178" s="74"/>
      <c r="EH178" s="74"/>
      <c r="EI178" s="74"/>
      <c r="EJ178" s="74"/>
      <c r="EK178" s="74"/>
      <c r="EL178" s="74"/>
      <c r="EM178" s="74"/>
      <c r="EN178" s="74"/>
      <c r="EO178" s="74"/>
      <c r="EP178" s="74"/>
      <c r="FJ178" s="74"/>
    </row>
    <row r="179" spans="50:166" ht="19.95" customHeight="1" x14ac:dyDescent="0.25">
      <c r="AX179" s="2"/>
      <c r="BD179" s="2"/>
      <c r="BU179" s="84">
        <v>9</v>
      </c>
      <c r="BV179" s="52"/>
      <c r="BW179" s="53"/>
      <c r="BX179" s="53"/>
      <c r="BY179" s="25"/>
      <c r="BZ179" s="25"/>
      <c r="CA179" s="471"/>
      <c r="CB179" s="25"/>
      <c r="CC179" s="471"/>
      <c r="CD179" s="25"/>
      <c r="CE179" s="471"/>
      <c r="CF179" s="25"/>
      <c r="CG179" s="471"/>
      <c r="CH179" s="25"/>
      <c r="CI179" s="471"/>
      <c r="CJ179" s="3"/>
      <c r="CK179" s="3"/>
      <c r="CL179" s="3"/>
      <c r="CM179" s="3"/>
      <c r="CN179" s="3"/>
      <c r="CO179" s="3"/>
      <c r="CP179" s="3"/>
      <c r="CQ179" s="3">
        <f t="shared" si="109"/>
        <v>0</v>
      </c>
      <c r="CR179" s="3"/>
      <c r="CS179" s="10"/>
      <c r="CU179" s="84">
        <v>9</v>
      </c>
      <c r="CV179" s="297"/>
      <c r="CW179" s="297"/>
      <c r="CX179" s="297"/>
      <c r="CY179" s="300"/>
      <c r="CZ179" s="300"/>
      <c r="DA179" s="471"/>
      <c r="DB179" s="397"/>
      <c r="DC179" s="471"/>
      <c r="DD179" s="88"/>
      <c r="DE179" s="471"/>
      <c r="DF179" s="88"/>
      <c r="DG179" s="471"/>
      <c r="DH179" s="397"/>
      <c r="DI179" s="471"/>
      <c r="DJ179" s="397"/>
      <c r="DK179" s="471"/>
      <c r="DL179" s="3"/>
      <c r="DM179" s="3"/>
      <c r="DN179" s="3"/>
      <c r="DO179" s="88">
        <f>+DB179+DD179+DF179+DH179+DJ179</f>
        <v>0</v>
      </c>
      <c r="DP179" s="3"/>
      <c r="DQ179" s="10"/>
      <c r="DS179" s="276"/>
      <c r="DT179" s="61"/>
      <c r="DU179" s="75"/>
      <c r="DV179" s="61"/>
      <c r="DW179" s="75"/>
      <c r="DX179" s="75"/>
      <c r="DY179" s="75"/>
      <c r="DZ179" s="75"/>
      <c r="EA179" s="101"/>
      <c r="EB179" s="101"/>
      <c r="EC179" s="308"/>
      <c r="ED179" s="75"/>
      <c r="EE179" s="75"/>
      <c r="EF179" s="75"/>
      <c r="EG179" s="74"/>
      <c r="EH179" s="74"/>
      <c r="EI179" s="74"/>
      <c r="EJ179" s="74"/>
      <c r="EK179" s="74"/>
      <c r="EL179" s="74"/>
      <c r="EM179" s="74"/>
      <c r="EN179" s="74"/>
      <c r="EO179" s="74"/>
      <c r="EP179" s="74"/>
      <c r="FJ179" s="74"/>
    </row>
    <row r="180" spans="50:166" ht="19.95" customHeight="1" x14ac:dyDescent="0.25">
      <c r="AX180" s="2"/>
      <c r="BD180" s="2"/>
      <c r="BU180" s="84">
        <v>10</v>
      </c>
      <c r="BV180" s="52"/>
      <c r="BW180" s="53"/>
      <c r="BX180" s="53"/>
      <c r="BY180" s="25"/>
      <c r="BZ180" s="25"/>
      <c r="CA180" s="275"/>
      <c r="CB180" s="25"/>
      <c r="CC180" s="275"/>
      <c r="CD180" s="25"/>
      <c r="CE180" s="471"/>
      <c r="CF180" s="25"/>
      <c r="CG180" s="480"/>
      <c r="CH180" s="25"/>
      <c r="CI180" s="471"/>
      <c r="CJ180" s="3"/>
      <c r="CK180" s="3"/>
      <c r="CL180" s="3"/>
      <c r="CM180" s="3"/>
      <c r="CN180" s="3"/>
      <c r="CO180" s="3"/>
      <c r="CP180" s="3"/>
      <c r="CQ180" s="3">
        <f t="shared" si="109"/>
        <v>0</v>
      </c>
      <c r="CR180" s="3"/>
      <c r="CS180" s="10"/>
      <c r="CU180" s="84">
        <v>10</v>
      </c>
      <c r="CV180" s="53"/>
      <c r="CW180" s="53"/>
      <c r="CX180" s="53"/>
      <c r="CY180" s="25"/>
      <c r="CZ180" s="25"/>
      <c r="DA180" s="471"/>
      <c r="DB180" s="25"/>
      <c r="DC180" s="471"/>
      <c r="DD180" s="25"/>
      <c r="DE180" s="471"/>
      <c r="DF180" s="99"/>
      <c r="DG180" s="471"/>
      <c r="DH180" s="25"/>
      <c r="DI180" s="471"/>
      <c r="DJ180" s="25"/>
      <c r="DK180" s="471"/>
      <c r="DL180" s="25"/>
      <c r="DM180" s="25"/>
      <c r="DN180" s="25"/>
      <c r="DO180" s="88">
        <f>+DB180+DD180+DF180+DH180+DJ180+DL180</f>
        <v>0</v>
      </c>
      <c r="DP180" s="3"/>
      <c r="DQ180" s="10"/>
      <c r="DS180" s="276"/>
      <c r="DT180" s="61"/>
      <c r="DU180" s="75"/>
      <c r="DV180" s="61"/>
      <c r="DW180" s="75"/>
      <c r="DX180" s="75"/>
      <c r="DY180" s="75"/>
      <c r="DZ180" s="75"/>
      <c r="EA180" s="101"/>
      <c r="EB180" s="101"/>
      <c r="EC180" s="308"/>
      <c r="ED180" s="75"/>
      <c r="EE180" s="75"/>
      <c r="EF180" s="75"/>
      <c r="EG180" s="74"/>
      <c r="EH180" s="74"/>
      <c r="EI180" s="74"/>
      <c r="EJ180" s="74"/>
      <c r="EK180" s="74"/>
      <c r="EL180" s="74"/>
      <c r="EM180" s="74"/>
      <c r="EN180" s="74"/>
      <c r="EO180" s="74"/>
      <c r="EP180" s="74"/>
      <c r="FJ180" s="74"/>
    </row>
    <row r="181" spans="50:166" ht="19.95" customHeight="1" x14ac:dyDescent="0.25">
      <c r="AX181" s="2"/>
      <c r="BD181" s="2"/>
      <c r="BU181" s="84">
        <v>11</v>
      </c>
      <c r="BV181" s="52"/>
      <c r="BW181" s="53"/>
      <c r="BX181" s="53"/>
      <c r="BY181" s="25"/>
      <c r="BZ181" s="25"/>
      <c r="CA181" s="480"/>
      <c r="CB181" s="25"/>
      <c r="CC181" s="275"/>
      <c r="CD181" s="25"/>
      <c r="CE181" s="471"/>
      <c r="CF181" s="25"/>
      <c r="CG181" s="480"/>
      <c r="CH181" s="25"/>
      <c r="CI181" s="471"/>
      <c r="CJ181" s="25"/>
      <c r="CK181" s="25"/>
      <c r="CL181" s="25"/>
      <c r="CM181" s="25"/>
      <c r="CN181" s="25"/>
      <c r="CO181" s="25"/>
      <c r="CP181" s="25"/>
      <c r="CQ181" s="3">
        <f t="shared" si="109"/>
        <v>0</v>
      </c>
      <c r="CR181" s="3"/>
      <c r="CS181" s="10"/>
      <c r="CU181" s="84">
        <v>11</v>
      </c>
      <c r="CV181" s="53"/>
      <c r="CW181" s="53"/>
      <c r="CX181" s="53"/>
      <c r="CY181" s="25"/>
      <c r="CZ181" s="25"/>
      <c r="DA181" s="471"/>
      <c r="DB181" s="25"/>
      <c r="DC181" s="526"/>
      <c r="DD181" s="25"/>
      <c r="DE181" s="526"/>
      <c r="DF181" s="25"/>
      <c r="DG181" s="471"/>
      <c r="DH181" s="25"/>
      <c r="DI181" s="471"/>
      <c r="DJ181" s="25"/>
      <c r="DK181" s="471"/>
      <c r="DL181" s="25"/>
      <c r="DM181" s="25"/>
      <c r="DN181" s="25"/>
      <c r="DO181" s="88">
        <f>+DB181+DD181+DF181+DH181+DJ181+DL181</f>
        <v>0</v>
      </c>
      <c r="DP181" s="3"/>
      <c r="DQ181" s="10"/>
      <c r="DS181" s="276"/>
      <c r="DT181" s="61"/>
      <c r="DU181" s="75"/>
      <c r="DV181" s="61"/>
      <c r="DW181" s="75"/>
      <c r="DX181" s="75"/>
      <c r="DY181" s="75"/>
      <c r="DZ181" s="75"/>
      <c r="EA181" s="101"/>
      <c r="EB181" s="101"/>
      <c r="EC181" s="308"/>
      <c r="ED181" s="75"/>
      <c r="EE181" s="75"/>
      <c r="EF181" s="75"/>
      <c r="EG181" s="74"/>
      <c r="EH181" s="74"/>
      <c r="EI181" s="74"/>
      <c r="EJ181" s="74"/>
      <c r="EK181" s="74"/>
      <c r="EL181" s="74"/>
      <c r="EM181" s="74"/>
      <c r="EN181" s="74"/>
      <c r="EO181" s="74"/>
      <c r="EP181" s="74"/>
      <c r="FJ181" s="74"/>
    </row>
    <row r="182" spans="50:166" ht="19.95" customHeight="1" thickBot="1" x14ac:dyDescent="0.3">
      <c r="AX182" s="2"/>
      <c r="BD182" s="2"/>
      <c r="BU182" s="85">
        <v>12</v>
      </c>
      <c r="BV182" s="738"/>
      <c r="BW182" s="739"/>
      <c r="BX182" s="739"/>
      <c r="BY182" s="740"/>
      <c r="BZ182" s="740"/>
      <c r="CA182" s="508"/>
      <c r="CB182" s="30"/>
      <c r="CC182" s="547"/>
      <c r="CD182" s="30"/>
      <c r="CE182" s="547"/>
      <c r="CF182" s="30"/>
      <c r="CG182" s="508"/>
      <c r="CH182" s="30"/>
      <c r="CI182" s="547"/>
      <c r="CJ182" s="30"/>
      <c r="CK182" s="30"/>
      <c r="CL182" s="30"/>
      <c r="CM182" s="30"/>
      <c r="CN182" s="30"/>
      <c r="CO182" s="30"/>
      <c r="CP182" s="30"/>
      <c r="CQ182" s="7">
        <f t="shared" si="109"/>
        <v>0</v>
      </c>
      <c r="CR182" s="7"/>
      <c r="CS182" s="12"/>
      <c r="CU182" s="120">
        <v>12</v>
      </c>
      <c r="CV182" s="678"/>
      <c r="CW182" s="678"/>
      <c r="CX182" s="678"/>
      <c r="CY182" s="679"/>
      <c r="CZ182" s="679"/>
      <c r="DA182" s="540"/>
      <c r="DB182" s="69"/>
      <c r="DC182" s="540"/>
      <c r="DD182" s="464"/>
      <c r="DE182" s="540"/>
      <c r="DF182" s="464"/>
      <c r="DG182" s="540"/>
      <c r="DH182" s="69"/>
      <c r="DI182" s="540"/>
      <c r="DJ182" s="69"/>
      <c r="DK182" s="540"/>
      <c r="DL182" s="69"/>
      <c r="DM182" s="69"/>
      <c r="DN182" s="69"/>
      <c r="DO182" s="122">
        <f>+DB182+DD182+DF182+DH182+DJ182+DL182</f>
        <v>0</v>
      </c>
      <c r="DP182" s="113"/>
      <c r="DQ182" s="123"/>
      <c r="DS182" s="276"/>
      <c r="DT182" s="61"/>
      <c r="DU182" s="75"/>
      <c r="DV182" s="61"/>
      <c r="DW182" s="75"/>
      <c r="DX182" s="75"/>
      <c r="DY182" s="75"/>
      <c r="DZ182" s="75"/>
      <c r="EA182" s="101"/>
      <c r="EB182" s="101"/>
      <c r="EC182" s="308"/>
      <c r="ED182" s="75"/>
      <c r="EE182" s="75"/>
      <c r="EF182" s="75"/>
      <c r="EG182" s="74"/>
      <c r="EH182" s="74"/>
      <c r="EI182" s="74"/>
      <c r="EJ182" s="74"/>
      <c r="EK182" s="74"/>
      <c r="EL182" s="74"/>
      <c r="EM182" s="74"/>
      <c r="EN182" s="74"/>
      <c r="EO182" s="74"/>
      <c r="EP182" s="74"/>
      <c r="FJ182" s="74"/>
    </row>
    <row r="183" spans="50:166" ht="19.95" customHeight="1" thickTop="1" x14ac:dyDescent="0.25">
      <c r="AX183" s="2"/>
      <c r="BD183" s="2"/>
      <c r="BU183" s="74"/>
      <c r="BV183" s="556"/>
      <c r="BW183" s="556"/>
      <c r="BX183" s="556"/>
      <c r="BY183" s="557"/>
      <c r="BZ183" s="557"/>
      <c r="CA183" s="507"/>
      <c r="CB183" s="75"/>
      <c r="CC183" s="549"/>
      <c r="CD183" s="75"/>
      <c r="CE183" s="549"/>
      <c r="CF183" s="75"/>
      <c r="CG183" s="507"/>
      <c r="CH183" s="75"/>
      <c r="CI183" s="549"/>
      <c r="CJ183" s="75"/>
      <c r="CK183" s="75"/>
      <c r="CL183" s="75"/>
      <c r="CM183" s="75"/>
      <c r="CN183" s="75"/>
      <c r="CO183" s="75"/>
      <c r="CP183" s="75"/>
      <c r="CQ183" s="74"/>
      <c r="CR183" s="74"/>
      <c r="CS183" s="74"/>
      <c r="CU183" s="743"/>
      <c r="CV183" s="762"/>
      <c r="CW183" s="762"/>
      <c r="CX183" s="762"/>
      <c r="CY183" s="763"/>
      <c r="CZ183" s="763"/>
      <c r="DA183" s="745"/>
      <c r="DB183" s="763"/>
      <c r="DC183" s="745"/>
      <c r="DD183" s="763"/>
      <c r="DE183" s="745"/>
      <c r="DF183" s="639"/>
      <c r="DG183" s="745"/>
      <c r="DH183" s="639"/>
      <c r="DI183" s="745"/>
      <c r="DJ183" s="743"/>
      <c r="DK183" s="745"/>
      <c r="DL183" s="743"/>
      <c r="DM183" s="743"/>
      <c r="DN183" s="743"/>
      <c r="DO183" s="764"/>
      <c r="DP183" s="743"/>
      <c r="DQ183" s="743"/>
      <c r="DS183" s="276"/>
      <c r="DT183" s="61"/>
      <c r="DU183" s="75"/>
      <c r="DV183" s="61"/>
      <c r="DW183" s="75"/>
      <c r="DX183" s="75"/>
      <c r="DY183" s="75"/>
      <c r="DZ183" s="75"/>
      <c r="EA183" s="101"/>
      <c r="EB183" s="101"/>
      <c r="EC183" s="308"/>
      <c r="ED183" s="75"/>
      <c r="EE183" s="75"/>
      <c r="EF183" s="75"/>
      <c r="EG183" s="74"/>
      <c r="EH183" s="74"/>
      <c r="EI183" s="74"/>
      <c r="EJ183" s="74"/>
      <c r="EK183" s="74"/>
      <c r="EL183" s="74"/>
      <c r="EM183" s="74"/>
      <c r="EN183" s="74"/>
      <c r="EO183" s="74"/>
      <c r="EP183" s="74"/>
      <c r="FJ183" s="74"/>
    </row>
    <row r="184" spans="50:166" ht="19.95" customHeight="1" x14ac:dyDescent="0.25">
      <c r="AX184" s="2"/>
      <c r="BD184" s="2"/>
      <c r="BU184" s="74"/>
      <c r="BV184" s="556"/>
      <c r="BW184" s="556"/>
      <c r="BX184" s="556"/>
      <c r="BY184" s="557"/>
      <c r="BZ184" s="557"/>
      <c r="CA184" s="507"/>
      <c r="CB184" s="75"/>
      <c r="CC184" s="549"/>
      <c r="CD184" s="75"/>
      <c r="CE184" s="549"/>
      <c r="CF184" s="75"/>
      <c r="CG184" s="507"/>
      <c r="CH184" s="75"/>
      <c r="CI184" s="549"/>
      <c r="CJ184" s="75"/>
      <c r="CK184" s="75"/>
      <c r="CL184" s="75"/>
      <c r="CM184" s="75"/>
      <c r="CN184" s="75"/>
      <c r="CO184" s="75"/>
      <c r="CP184" s="75"/>
      <c r="CQ184" s="74"/>
      <c r="CR184" s="74"/>
      <c r="CS184" s="74"/>
      <c r="CU184" s="74"/>
      <c r="CV184" s="101"/>
      <c r="CW184" s="74"/>
      <c r="CX184" s="74"/>
      <c r="CY184" s="274"/>
      <c r="CZ184" s="274"/>
      <c r="DA184" s="549"/>
      <c r="DB184" s="101"/>
      <c r="DC184" s="549"/>
      <c r="DD184" s="274"/>
      <c r="DE184" s="549"/>
      <c r="DF184" s="274"/>
      <c r="DG184" s="549"/>
      <c r="DH184" s="74"/>
      <c r="DI184" s="549"/>
      <c r="DJ184" s="74"/>
      <c r="DK184" s="549"/>
      <c r="DL184" s="74"/>
      <c r="DM184" s="74"/>
      <c r="DN184" s="74"/>
      <c r="DO184" s="274"/>
      <c r="DP184" s="74"/>
      <c r="DQ184" s="74"/>
      <c r="DS184" s="276"/>
      <c r="DT184" s="61"/>
      <c r="DU184" s="75"/>
      <c r="DV184" s="61"/>
      <c r="DW184" s="75"/>
      <c r="DX184" s="75"/>
      <c r="DY184" s="75"/>
      <c r="DZ184" s="75"/>
      <c r="EA184" s="101"/>
      <c r="EB184" s="101"/>
      <c r="EC184" s="308"/>
      <c r="ED184" s="75"/>
      <c r="EE184" s="75"/>
      <c r="EF184" s="75"/>
      <c r="EG184" s="74"/>
      <c r="EH184" s="74"/>
      <c r="EI184" s="74"/>
      <c r="EJ184" s="74"/>
      <c r="EK184" s="74"/>
      <c r="EL184" s="74"/>
      <c r="EM184" s="74"/>
      <c r="EN184" s="74"/>
      <c r="EO184" s="74"/>
      <c r="EP184" s="74"/>
      <c r="FJ184" s="74"/>
    </row>
    <row r="185" spans="50:166" ht="39" customHeight="1" x14ac:dyDescent="0.25">
      <c r="AX185" s="2"/>
      <c r="BD185" s="2"/>
      <c r="BU185" s="1084" t="s">
        <v>64</v>
      </c>
      <c r="BV185" s="1084"/>
      <c r="CB185" s="2"/>
      <c r="CU185" s="74"/>
      <c r="CV185" s="440"/>
      <c r="CW185" s="440"/>
      <c r="CX185" s="440"/>
      <c r="CY185" s="444"/>
      <c r="CZ185" s="444"/>
      <c r="DA185" s="549"/>
      <c r="DB185" s="444"/>
      <c r="DC185" s="549"/>
      <c r="DD185" s="444"/>
      <c r="DE185" s="549"/>
      <c r="DF185" s="75"/>
      <c r="DG185" s="549"/>
      <c r="DH185" s="74"/>
      <c r="DI185" s="549"/>
      <c r="DJ185" s="74"/>
      <c r="DK185" s="549"/>
      <c r="DL185" s="74"/>
      <c r="DM185" s="74"/>
      <c r="DN185" s="74"/>
      <c r="DO185" s="274"/>
      <c r="DP185" s="74"/>
      <c r="DQ185" s="74"/>
      <c r="DS185" s="276"/>
      <c r="DT185" s="61"/>
      <c r="DU185" s="75"/>
      <c r="DV185" s="61"/>
      <c r="DW185" s="75"/>
      <c r="DX185" s="75"/>
      <c r="DY185" s="75"/>
      <c r="DZ185" s="75"/>
      <c r="EA185" s="101"/>
      <c r="EB185" s="101"/>
      <c r="EC185" s="308"/>
      <c r="ED185" s="75"/>
      <c r="EE185" s="75"/>
      <c r="EF185" s="75"/>
      <c r="EG185" s="74"/>
      <c r="EH185" s="74"/>
      <c r="EI185" s="74"/>
      <c r="EJ185" s="74"/>
      <c r="EK185" s="74"/>
      <c r="EL185" s="74"/>
      <c r="EM185" s="74"/>
      <c r="EN185" s="74"/>
      <c r="EO185" s="74"/>
      <c r="EP185" s="74"/>
      <c r="FJ185" s="74"/>
    </row>
    <row r="186" spans="50:166" ht="19.95" customHeight="1" x14ac:dyDescent="0.25">
      <c r="AX186" s="2"/>
      <c r="BD186" s="2"/>
      <c r="BV186" s="2"/>
      <c r="CB186" s="2"/>
      <c r="CU186" s="74"/>
      <c r="CV186" s="556"/>
      <c r="CW186" s="556"/>
      <c r="CX186" s="556"/>
      <c r="CY186" s="557"/>
      <c r="CZ186" s="557"/>
      <c r="DA186" s="308"/>
      <c r="DB186" s="75"/>
      <c r="DC186" s="549"/>
      <c r="DD186" s="75"/>
      <c r="DE186" s="549"/>
      <c r="DF186" s="269"/>
      <c r="DG186" s="549"/>
      <c r="DH186" s="269"/>
      <c r="DI186" s="549"/>
      <c r="DJ186" s="75"/>
      <c r="DK186" s="549"/>
      <c r="DL186" s="75"/>
      <c r="DM186" s="75"/>
      <c r="DN186" s="75"/>
      <c r="DO186" s="274"/>
      <c r="DP186" s="74"/>
      <c r="DQ186" s="74"/>
      <c r="DS186" s="276"/>
      <c r="DT186" s="61"/>
      <c r="DU186" s="75"/>
      <c r="DV186" s="61"/>
      <c r="DW186" s="75"/>
      <c r="DX186" s="75"/>
      <c r="DY186" s="75"/>
      <c r="DZ186" s="75"/>
      <c r="EA186" s="101"/>
      <c r="EB186" s="101"/>
      <c r="EC186" s="308"/>
      <c r="ED186" s="75"/>
      <c r="EE186" s="75"/>
      <c r="EF186" s="75"/>
      <c r="EG186" s="74"/>
      <c r="EH186" s="74"/>
      <c r="EI186" s="74"/>
      <c r="EJ186" s="74"/>
      <c r="EK186" s="74"/>
      <c r="EL186" s="74"/>
      <c r="EM186" s="74"/>
      <c r="EN186" s="74"/>
      <c r="EO186" s="74"/>
      <c r="EP186" s="74"/>
      <c r="FJ186" s="74"/>
    </row>
    <row r="187" spans="50:166" ht="19.95" customHeight="1" x14ac:dyDescent="0.25">
      <c r="AX187" s="2"/>
      <c r="BD187" s="2"/>
      <c r="BU187" s="1128" t="s">
        <v>0</v>
      </c>
      <c r="BV187" s="1128"/>
      <c r="BW187" s="1128"/>
      <c r="BX187" s="1128"/>
      <c r="BY187" s="1128"/>
      <c r="BZ187" s="1128"/>
      <c r="CA187" s="1128"/>
      <c r="CB187" s="1128"/>
      <c r="CC187" s="1128"/>
      <c r="CD187" s="1128"/>
      <c r="CE187" s="1128"/>
      <c r="CF187" s="1128"/>
      <c r="CG187" s="1128"/>
      <c r="CH187" s="1128"/>
      <c r="CI187" s="1128"/>
      <c r="CJ187" s="1128"/>
      <c r="CK187" s="1128"/>
      <c r="CL187" s="1128"/>
      <c r="CM187" s="1128"/>
      <c r="CN187" s="1128"/>
      <c r="CO187" s="1128"/>
      <c r="CP187" s="1128"/>
      <c r="CQ187" s="1128"/>
      <c r="CR187" s="1128"/>
      <c r="CS187" s="1128"/>
      <c r="CU187" s="74"/>
      <c r="CV187" s="101"/>
      <c r="CW187" s="74"/>
      <c r="CX187" s="74"/>
      <c r="CY187" s="274"/>
      <c r="CZ187" s="274"/>
      <c r="DA187" s="549"/>
      <c r="DB187" s="101"/>
      <c r="DC187" s="549"/>
      <c r="DD187" s="74"/>
      <c r="DE187" s="549"/>
      <c r="DF187" s="74"/>
      <c r="DG187" s="549"/>
      <c r="DH187" s="74"/>
      <c r="DI187" s="549"/>
      <c r="DJ187" s="74"/>
      <c r="DK187" s="549"/>
      <c r="DL187" s="74"/>
      <c r="DM187" s="74"/>
      <c r="DN187" s="74"/>
      <c r="DO187" s="274"/>
      <c r="DP187" s="74"/>
      <c r="DQ187" s="74"/>
      <c r="DS187" s="276"/>
      <c r="DT187" s="61"/>
      <c r="DU187" s="75"/>
      <c r="DV187" s="61"/>
      <c r="DW187" s="75"/>
      <c r="DX187" s="75"/>
      <c r="DY187" s="75"/>
      <c r="DZ187" s="75"/>
      <c r="EA187" s="101"/>
      <c r="EB187" s="101"/>
      <c r="EC187" s="308"/>
      <c r="ED187" s="75"/>
      <c r="EE187" s="75"/>
      <c r="EF187" s="75"/>
      <c r="EG187" s="74"/>
      <c r="EH187" s="74"/>
      <c r="EI187" s="74"/>
      <c r="EJ187" s="74"/>
      <c r="EK187" s="74"/>
      <c r="EL187" s="74"/>
      <c r="EM187" s="74"/>
      <c r="EN187" s="74"/>
      <c r="EO187" s="74"/>
      <c r="EP187" s="74"/>
      <c r="FJ187" s="74"/>
    </row>
    <row r="188" spans="50:166" ht="19.95" customHeight="1" x14ac:dyDescent="0.25">
      <c r="AX188" s="2"/>
      <c r="BD188" s="2"/>
      <c r="BV188" s="2"/>
      <c r="CB188" s="2"/>
      <c r="CU188" s="74"/>
      <c r="CV188" s="101"/>
      <c r="CW188" s="74"/>
      <c r="CX188" s="74"/>
      <c r="CY188" s="274"/>
      <c r="CZ188" s="274"/>
      <c r="DA188" s="549"/>
      <c r="DB188" s="101"/>
      <c r="DC188" s="549"/>
      <c r="DD188" s="74"/>
      <c r="DE188" s="549"/>
      <c r="DF188" s="74"/>
      <c r="DG188" s="549"/>
      <c r="DH188" s="74"/>
      <c r="DI188" s="549"/>
      <c r="DJ188" s="74"/>
      <c r="DK188" s="549"/>
      <c r="DL188" s="74"/>
      <c r="DM188" s="74"/>
      <c r="DN188" s="74"/>
      <c r="DO188" s="274"/>
      <c r="DP188" s="74"/>
      <c r="DQ188" s="74"/>
      <c r="DS188" s="276"/>
      <c r="DT188" s="61"/>
      <c r="DU188" s="75"/>
      <c r="DV188" s="61"/>
      <c r="DW188" s="75"/>
      <c r="DX188" s="75"/>
      <c r="DY188" s="75"/>
      <c r="DZ188" s="75"/>
      <c r="EA188" s="101"/>
      <c r="EB188" s="101"/>
      <c r="EC188" s="308"/>
      <c r="ED188" s="75"/>
      <c r="EE188" s="75"/>
      <c r="EF188" s="75"/>
      <c r="EG188" s="74"/>
      <c r="EH188" s="74"/>
      <c r="EI188" s="74"/>
      <c r="EJ188" s="74"/>
      <c r="EK188" s="74"/>
      <c r="EL188" s="74"/>
      <c r="EM188" s="74"/>
      <c r="EN188" s="74"/>
      <c r="EO188" s="74"/>
      <c r="EP188" s="74"/>
      <c r="FJ188" s="74"/>
    </row>
    <row r="189" spans="50:166" ht="19.95" customHeight="1" x14ac:dyDescent="0.25">
      <c r="AX189" s="2"/>
      <c r="BD189" s="2"/>
      <c r="BU189" s="71"/>
      <c r="BV189" s="63" t="s">
        <v>86</v>
      </c>
      <c r="BW189" s="382" t="s">
        <v>92</v>
      </c>
      <c r="BX189" s="382"/>
      <c r="BY189" s="63"/>
      <c r="BZ189" s="63" t="s">
        <v>87</v>
      </c>
      <c r="CA189" s="382" t="s">
        <v>90</v>
      </c>
      <c r="CB189" s="382"/>
      <c r="CC189" s="382"/>
      <c r="CD189" s="382"/>
      <c r="CE189" s="382"/>
      <c r="CF189" s="382"/>
      <c r="CG189" s="382"/>
      <c r="CH189" s="382" t="s">
        <v>88</v>
      </c>
      <c r="CI189" s="382"/>
      <c r="CJ189" s="382"/>
      <c r="CK189" s="382"/>
      <c r="CL189" s="382"/>
      <c r="CM189" s="382"/>
      <c r="CN189" s="382"/>
      <c r="CO189" s="382"/>
      <c r="CP189" s="382"/>
      <c r="CQ189" s="383" t="s">
        <v>356</v>
      </c>
      <c r="CR189" s="382" t="s">
        <v>89</v>
      </c>
      <c r="CS189" s="382"/>
      <c r="DS189" s="276"/>
      <c r="DT189" s="61"/>
      <c r="DU189" s="75"/>
      <c r="DV189" s="61"/>
      <c r="DW189" s="75"/>
      <c r="DX189" s="75"/>
      <c r="DY189" s="75"/>
      <c r="DZ189" s="75"/>
      <c r="EA189" s="101"/>
      <c r="EB189" s="101"/>
      <c r="EC189" s="308"/>
      <c r="ED189" s="75"/>
      <c r="EE189" s="75"/>
      <c r="EF189" s="75"/>
      <c r="EG189" s="74"/>
      <c r="EH189" s="74"/>
      <c r="EI189" s="74"/>
      <c r="EJ189" s="74"/>
      <c r="EK189" s="74"/>
      <c r="EL189" s="74"/>
      <c r="EM189" s="74"/>
      <c r="EN189" s="74"/>
      <c r="EO189" s="74"/>
      <c r="EP189" s="74"/>
      <c r="FJ189" s="74"/>
    </row>
    <row r="190" spans="50:166" ht="19.95" customHeight="1" thickBot="1" x14ac:dyDescent="0.3">
      <c r="AX190" s="2"/>
      <c r="BD190" s="2"/>
      <c r="BV190" s="2"/>
      <c r="CB190" s="2"/>
      <c r="DS190" s="276"/>
      <c r="DT190" s="61"/>
      <c r="DU190" s="75"/>
      <c r="DV190" s="61"/>
      <c r="DW190" s="75"/>
      <c r="DX190" s="75"/>
      <c r="DY190" s="75"/>
      <c r="DZ190" s="75"/>
      <c r="EA190" s="101"/>
      <c r="EB190" s="101"/>
      <c r="EC190" s="308"/>
      <c r="ED190" s="75"/>
      <c r="EE190" s="75"/>
      <c r="EF190" s="75"/>
      <c r="EG190" s="74"/>
      <c r="EH190" s="74"/>
      <c r="EI190" s="74"/>
      <c r="EJ190" s="74"/>
      <c r="EK190" s="74"/>
      <c r="EL190" s="74"/>
      <c r="EM190" s="74"/>
      <c r="EN190" s="74"/>
      <c r="EO190" s="74"/>
      <c r="EP190" s="74"/>
      <c r="FJ190" s="74"/>
    </row>
    <row r="191" spans="50:166" ht="19.95" customHeight="1" thickTop="1" x14ac:dyDescent="0.25">
      <c r="AX191" s="2"/>
      <c r="BD191" s="2"/>
      <c r="BU191" s="1129" t="s">
        <v>1</v>
      </c>
      <c r="BV191" s="78"/>
      <c r="BW191" s="1132" t="s">
        <v>3</v>
      </c>
      <c r="BX191" s="1135" t="s">
        <v>4</v>
      </c>
      <c r="BY191" s="1138" t="s">
        <v>5</v>
      </c>
      <c r="BZ191" s="1138" t="s">
        <v>6</v>
      </c>
      <c r="CA191" s="1141" t="s">
        <v>9</v>
      </c>
      <c r="CB191" s="1142"/>
      <c r="CC191" s="1142"/>
      <c r="CD191" s="1142"/>
      <c r="CE191" s="1142"/>
      <c r="CF191" s="1142"/>
      <c r="CG191" s="1142"/>
      <c r="CH191" s="1142"/>
      <c r="CI191" s="1142"/>
      <c r="CJ191" s="1142"/>
      <c r="CK191" s="1142"/>
      <c r="CL191" s="1142"/>
      <c r="CM191" s="1142"/>
      <c r="CN191" s="1142"/>
      <c r="CO191" s="1142"/>
      <c r="CP191" s="1143"/>
      <c r="CQ191" s="1132" t="s">
        <v>7</v>
      </c>
      <c r="CR191" s="1132" t="s">
        <v>12</v>
      </c>
      <c r="CS191" s="1146" t="s">
        <v>8</v>
      </c>
      <c r="DS191" s="276"/>
      <c r="DT191" s="61"/>
      <c r="DU191" s="75"/>
      <c r="DV191" s="61"/>
      <c r="DW191" s="75"/>
      <c r="DX191" s="75"/>
      <c r="DY191" s="75"/>
      <c r="DZ191" s="75"/>
      <c r="EA191" s="101"/>
      <c r="EB191" s="101"/>
      <c r="EC191" s="308"/>
      <c r="ED191" s="75"/>
      <c r="EE191" s="75"/>
      <c r="EF191" s="75"/>
      <c r="EG191" s="74"/>
      <c r="EH191" s="74"/>
      <c r="EI191" s="74"/>
      <c r="EJ191" s="74"/>
      <c r="EK191" s="74"/>
      <c r="EL191" s="74"/>
      <c r="EM191" s="74"/>
      <c r="EN191" s="74"/>
      <c r="EO191" s="74"/>
      <c r="EP191" s="74"/>
      <c r="FJ191" s="74"/>
    </row>
    <row r="192" spans="50:166" ht="36" customHeight="1" x14ac:dyDescent="0.25">
      <c r="AX192" s="2"/>
      <c r="BD192" s="2"/>
      <c r="BU192" s="1130"/>
      <c r="BV192" s="79" t="s">
        <v>2</v>
      </c>
      <c r="BW192" s="1133"/>
      <c r="BX192" s="1136"/>
      <c r="BY192" s="1139"/>
      <c r="BZ192" s="1139"/>
      <c r="CA192" s="1195" t="s">
        <v>617</v>
      </c>
      <c r="CB192" s="1196"/>
      <c r="CC192" s="1211" t="s">
        <v>132</v>
      </c>
      <c r="CD192" s="1212"/>
      <c r="CE192" s="1197" t="s">
        <v>440</v>
      </c>
      <c r="CF192" s="1197"/>
      <c r="CG192" s="1195" t="s">
        <v>933</v>
      </c>
      <c r="CH192" s="1196"/>
      <c r="CI192" s="1149" t="s">
        <v>408</v>
      </c>
      <c r="CJ192" s="1150"/>
      <c r="CK192" s="1195" t="s">
        <v>1017</v>
      </c>
      <c r="CL192" s="1196"/>
      <c r="CM192" s="1195" t="s">
        <v>1098</v>
      </c>
      <c r="CN192" s="1196"/>
      <c r="CO192" s="1195"/>
      <c r="CP192" s="1196"/>
      <c r="CQ192" s="1144"/>
      <c r="CR192" s="1144"/>
      <c r="CS192" s="1147"/>
      <c r="DS192" s="276"/>
      <c r="DT192" s="61"/>
      <c r="DU192" s="75"/>
      <c r="DV192" s="61"/>
      <c r="DW192" s="75"/>
      <c r="DX192" s="75"/>
      <c r="DY192" s="75"/>
      <c r="DZ192" s="75"/>
      <c r="EA192" s="101"/>
      <c r="EB192" s="101"/>
      <c r="EC192" s="308"/>
      <c r="ED192" s="75"/>
      <c r="EE192" s="75"/>
      <c r="EF192" s="75"/>
      <c r="EG192" s="74"/>
      <c r="EH192" s="74"/>
      <c r="EI192" s="74"/>
      <c r="EJ192" s="74"/>
      <c r="EK192" s="74"/>
      <c r="EL192" s="74"/>
      <c r="EM192" s="74"/>
      <c r="EN192" s="74"/>
      <c r="EO192" s="74"/>
      <c r="EP192" s="74"/>
      <c r="FJ192" s="74"/>
    </row>
    <row r="193" spans="1:166" ht="19.95" customHeight="1" thickBot="1" x14ac:dyDescent="0.3">
      <c r="AX193" s="2"/>
      <c r="BD193" s="2"/>
      <c r="BU193" s="1131"/>
      <c r="BV193" s="80"/>
      <c r="BW193" s="1134"/>
      <c r="BX193" s="1137"/>
      <c r="BY193" s="1140"/>
      <c r="BZ193" s="1140"/>
      <c r="CA193" s="5"/>
      <c r="CB193" s="5"/>
      <c r="CC193" s="5"/>
      <c r="CD193" s="5"/>
      <c r="CE193" s="5" t="s">
        <v>10</v>
      </c>
      <c r="CF193" s="89" t="s">
        <v>11</v>
      </c>
      <c r="CG193" s="89" t="s">
        <v>10</v>
      </c>
      <c r="CH193" s="89" t="s">
        <v>11</v>
      </c>
      <c r="CI193" s="89" t="s">
        <v>10</v>
      </c>
      <c r="CJ193" s="89" t="s">
        <v>11</v>
      </c>
      <c r="CK193" s="89" t="s">
        <v>10</v>
      </c>
      <c r="CL193" s="89" t="s">
        <v>11</v>
      </c>
      <c r="CM193" s="89" t="s">
        <v>10</v>
      </c>
      <c r="CN193" s="89" t="s">
        <v>11</v>
      </c>
      <c r="CO193" s="89" t="s">
        <v>10</v>
      </c>
      <c r="CP193" s="89" t="s">
        <v>11</v>
      </c>
      <c r="CQ193" s="1145"/>
      <c r="CR193" s="1145"/>
      <c r="CS193" s="1148"/>
      <c r="DS193" s="276"/>
      <c r="DT193" s="61"/>
      <c r="DU193" s="75"/>
      <c r="DV193" s="61"/>
      <c r="DW193" s="75"/>
      <c r="DX193" s="75"/>
      <c r="DY193" s="75"/>
      <c r="DZ193" s="75"/>
      <c r="EA193" s="101"/>
      <c r="EB193" s="101"/>
      <c r="EC193" s="308"/>
      <c r="ED193" s="75"/>
      <c r="EE193" s="75"/>
      <c r="EF193" s="75"/>
      <c r="EG193" s="74"/>
      <c r="EH193" s="74"/>
      <c r="EI193" s="74"/>
      <c r="EJ193" s="74"/>
      <c r="EK193" s="74"/>
      <c r="EL193" s="74"/>
      <c r="EM193" s="74"/>
      <c r="EN193" s="74"/>
      <c r="EO193" s="74"/>
      <c r="EP193" s="74"/>
      <c r="FJ193" s="74"/>
    </row>
    <row r="194" spans="1:166" ht="19.95" customHeight="1" thickTop="1" x14ac:dyDescent="0.25">
      <c r="AX194" s="2"/>
      <c r="BD194" s="2"/>
      <c r="BU194" s="83">
        <v>1</v>
      </c>
      <c r="BV194" s="130" t="s">
        <v>532</v>
      </c>
      <c r="BW194" s="131">
        <v>36600</v>
      </c>
      <c r="BX194" s="131" t="s">
        <v>284</v>
      </c>
      <c r="BY194" s="109" t="s">
        <v>371</v>
      </c>
      <c r="BZ194" s="109">
        <v>2008</v>
      </c>
      <c r="CA194" s="526" t="s">
        <v>17</v>
      </c>
      <c r="CB194" s="20">
        <v>8</v>
      </c>
      <c r="CC194" s="471" t="s">
        <v>17</v>
      </c>
      <c r="CD194" s="25">
        <v>4</v>
      </c>
      <c r="CE194" s="480" t="s">
        <v>17</v>
      </c>
      <c r="CF194" s="25">
        <v>10</v>
      </c>
      <c r="CG194" s="471"/>
      <c r="CH194" s="25"/>
      <c r="CI194" s="480" t="s">
        <v>17</v>
      </c>
      <c r="CJ194" s="95">
        <v>30</v>
      </c>
      <c r="CK194" s="471" t="s">
        <v>17</v>
      </c>
      <c r="CL194" s="25">
        <v>6</v>
      </c>
      <c r="CM194" s="275"/>
      <c r="CN194" s="95"/>
      <c r="CO194" s="95"/>
      <c r="CP194" s="95"/>
      <c r="CQ194" s="70">
        <f t="shared" ref="CQ194:CQ202" si="110">+CB194+CD194+CF194+CH194+CJ194+CL194+CN194</f>
        <v>58</v>
      </c>
      <c r="CR194" s="8"/>
      <c r="CS194" s="9"/>
      <c r="DS194" s="276"/>
      <c r="DT194" s="61"/>
      <c r="DU194" s="75"/>
      <c r="DV194" s="61"/>
      <c r="DW194" s="75"/>
      <c r="DX194" s="75"/>
      <c r="DY194" s="75"/>
      <c r="DZ194" s="75"/>
      <c r="EA194" s="101"/>
      <c r="EB194" s="101"/>
      <c r="EC194" s="308"/>
      <c r="ED194" s="75"/>
      <c r="EE194" s="75"/>
      <c r="EF194" s="75"/>
      <c r="EG194" s="74"/>
      <c r="EH194" s="74"/>
      <c r="EI194" s="74"/>
      <c r="EJ194" s="74"/>
      <c r="EK194" s="74"/>
      <c r="EL194" s="74"/>
      <c r="EM194" s="74"/>
      <c r="EN194" s="74"/>
      <c r="EO194" s="74"/>
      <c r="EP194" s="74"/>
      <c r="FJ194" s="74"/>
    </row>
    <row r="195" spans="1:166" ht="19.95" customHeight="1" x14ac:dyDescent="0.25">
      <c r="AX195" s="2"/>
      <c r="BD195" s="2"/>
      <c r="BU195" s="84">
        <v>2</v>
      </c>
      <c r="BV195" s="52" t="s">
        <v>533</v>
      </c>
      <c r="BW195" s="53">
        <v>36424</v>
      </c>
      <c r="BX195" s="53" t="s">
        <v>553</v>
      </c>
      <c r="BY195" s="25" t="s">
        <v>540</v>
      </c>
      <c r="BZ195" s="25">
        <v>2007</v>
      </c>
      <c r="CA195" s="471" t="s">
        <v>18</v>
      </c>
      <c r="CB195" s="25">
        <v>6</v>
      </c>
      <c r="CC195" s="471"/>
      <c r="CD195" s="25"/>
      <c r="CE195" s="471"/>
      <c r="CF195" s="25"/>
      <c r="CG195" s="471" t="s">
        <v>18</v>
      </c>
      <c r="CH195" s="25">
        <v>8</v>
      </c>
      <c r="CI195" s="480" t="s">
        <v>19</v>
      </c>
      <c r="CJ195" s="25">
        <v>12</v>
      </c>
      <c r="CK195" s="3"/>
      <c r="CL195" s="3"/>
      <c r="CM195" s="3"/>
      <c r="CN195" s="3"/>
      <c r="CO195" s="3"/>
      <c r="CP195" s="3"/>
      <c r="CQ195" s="3">
        <f t="shared" si="110"/>
        <v>26</v>
      </c>
      <c r="CR195" s="3"/>
      <c r="CS195" s="10"/>
      <c r="DS195" s="276"/>
      <c r="DT195" s="61"/>
      <c r="DU195" s="75"/>
      <c r="DV195" s="61"/>
      <c r="DW195" s="75"/>
      <c r="DX195" s="75"/>
      <c r="DY195" s="75"/>
      <c r="DZ195" s="75"/>
      <c r="EA195" s="101"/>
      <c r="EB195" s="101"/>
      <c r="EC195" s="308"/>
      <c r="ED195" s="75"/>
      <c r="EE195" s="75"/>
      <c r="EF195" s="75"/>
      <c r="EG195" s="74"/>
      <c r="EH195" s="74"/>
      <c r="EI195" s="74"/>
      <c r="EJ195" s="74"/>
      <c r="EK195" s="74"/>
      <c r="EL195" s="74"/>
      <c r="EM195" s="74"/>
      <c r="EN195" s="74"/>
      <c r="EO195" s="74"/>
      <c r="EP195" s="74"/>
      <c r="FJ195" s="74"/>
    </row>
    <row r="196" spans="1:166" ht="19.95" customHeight="1" x14ac:dyDescent="0.25">
      <c r="AX196" s="2"/>
      <c r="BD196" s="2"/>
      <c r="BU196" s="84">
        <v>3</v>
      </c>
      <c r="BV196" s="52" t="s">
        <v>731</v>
      </c>
      <c r="BW196" s="53">
        <v>34966</v>
      </c>
      <c r="BX196" s="53" t="s">
        <v>328</v>
      </c>
      <c r="BY196" s="25" t="s">
        <v>369</v>
      </c>
      <c r="BZ196" s="25">
        <v>2007</v>
      </c>
      <c r="CA196" s="471"/>
      <c r="CB196" s="25"/>
      <c r="CC196" s="471" t="s">
        <v>17</v>
      </c>
      <c r="CD196" s="25">
        <v>3</v>
      </c>
      <c r="CE196" s="471" t="s">
        <v>18</v>
      </c>
      <c r="CF196" s="25">
        <v>8</v>
      </c>
      <c r="CG196" s="480" t="s">
        <v>17</v>
      </c>
      <c r="CH196" s="25">
        <v>10</v>
      </c>
      <c r="CI196" s="471"/>
      <c r="CJ196" s="25"/>
      <c r="CK196" s="25"/>
      <c r="CL196" s="25"/>
      <c r="CM196" s="25"/>
      <c r="CN196" s="25"/>
      <c r="CO196" s="25"/>
      <c r="CP196" s="25"/>
      <c r="CQ196" s="3">
        <f t="shared" si="110"/>
        <v>21</v>
      </c>
      <c r="CR196" s="3"/>
      <c r="CS196" s="10"/>
      <c r="DS196" s="276"/>
      <c r="DT196" s="61"/>
      <c r="DU196" s="75"/>
      <c r="DV196" s="61"/>
      <c r="DW196" s="75"/>
      <c r="DX196" s="75"/>
      <c r="DY196" s="75"/>
      <c r="DZ196" s="75"/>
      <c r="EA196" s="101"/>
      <c r="EB196" s="101"/>
      <c r="EC196" s="308"/>
      <c r="ED196" s="75"/>
      <c r="EE196" s="75"/>
      <c r="EF196" s="75"/>
      <c r="EG196" s="74"/>
      <c r="EH196" s="74"/>
      <c r="EI196" s="74"/>
      <c r="EJ196" s="74"/>
      <c r="EK196" s="74"/>
      <c r="EL196" s="74"/>
      <c r="EM196" s="74"/>
      <c r="EN196" s="74"/>
      <c r="EO196" s="74"/>
      <c r="EP196" s="74"/>
      <c r="FJ196" s="74"/>
    </row>
    <row r="197" spans="1:166" ht="19.95" customHeight="1" x14ac:dyDescent="0.25">
      <c r="AX197" s="2"/>
      <c r="BD197" s="2"/>
      <c r="BU197" s="84">
        <v>4</v>
      </c>
      <c r="BV197" s="53" t="s">
        <v>534</v>
      </c>
      <c r="BW197" s="53">
        <v>38841</v>
      </c>
      <c r="BX197" s="53" t="s">
        <v>283</v>
      </c>
      <c r="BY197" s="25" t="s">
        <v>371</v>
      </c>
      <c r="BZ197" s="25">
        <v>2008</v>
      </c>
      <c r="CA197" s="471" t="s">
        <v>19</v>
      </c>
      <c r="CB197" s="25">
        <v>4</v>
      </c>
      <c r="CC197" s="471"/>
      <c r="CD197" s="25"/>
      <c r="CE197" s="480" t="s">
        <v>19</v>
      </c>
      <c r="CF197" s="25">
        <v>6</v>
      </c>
      <c r="CG197" s="480" t="s">
        <v>20</v>
      </c>
      <c r="CH197" s="25">
        <v>4</v>
      </c>
      <c r="CI197" s="480"/>
      <c r="CJ197" s="25"/>
      <c r="CK197" s="480" t="s">
        <v>18</v>
      </c>
      <c r="CL197" s="25">
        <v>5</v>
      </c>
      <c r="CM197" s="25"/>
      <c r="CN197" s="25"/>
      <c r="CO197" s="25"/>
      <c r="CP197" s="25"/>
      <c r="CQ197" s="3">
        <f t="shared" si="110"/>
        <v>19</v>
      </c>
      <c r="CR197" s="3"/>
      <c r="CS197" s="10"/>
      <c r="DS197" s="276"/>
      <c r="DT197" s="61"/>
      <c r="DU197" s="75"/>
      <c r="DV197" s="61"/>
      <c r="DW197" s="75"/>
      <c r="DX197" s="75"/>
      <c r="DY197" s="75"/>
      <c r="DZ197" s="75"/>
      <c r="EA197" s="101"/>
      <c r="EB197" s="101"/>
      <c r="EC197" s="308"/>
      <c r="ED197" s="75"/>
      <c r="EE197" s="75"/>
      <c r="EF197" s="75"/>
      <c r="EG197" s="74"/>
      <c r="EH197" s="74"/>
      <c r="EI197" s="74"/>
      <c r="EJ197" s="74"/>
      <c r="EK197" s="74"/>
      <c r="EL197" s="74"/>
      <c r="EM197" s="74"/>
      <c r="EN197" s="74"/>
      <c r="EO197" s="74"/>
      <c r="EP197" s="74"/>
      <c r="FJ197" s="74"/>
    </row>
    <row r="198" spans="1:166" ht="19.95" customHeight="1" x14ac:dyDescent="0.25">
      <c r="AX198" s="2"/>
      <c r="BD198" s="2"/>
      <c r="BU198" s="84">
        <v>5</v>
      </c>
      <c r="BV198" s="297" t="s">
        <v>858</v>
      </c>
      <c r="BW198" s="297">
        <v>40611</v>
      </c>
      <c r="BX198" s="297" t="s">
        <v>366</v>
      </c>
      <c r="BY198" s="300" t="s">
        <v>546</v>
      </c>
      <c r="BZ198" s="300">
        <v>2007</v>
      </c>
      <c r="CA198" s="471"/>
      <c r="CB198" s="25"/>
      <c r="CC198" s="471" t="s">
        <v>18</v>
      </c>
      <c r="CD198" s="25">
        <v>3</v>
      </c>
      <c r="CE198" s="480" t="s">
        <v>20</v>
      </c>
      <c r="CF198" s="25">
        <v>4</v>
      </c>
      <c r="CG198" s="480" t="s">
        <v>19</v>
      </c>
      <c r="CH198" s="25">
        <v>6</v>
      </c>
      <c r="CI198" s="471"/>
      <c r="CJ198" s="25"/>
      <c r="CK198" s="25"/>
      <c r="CL198" s="25"/>
      <c r="CM198" s="25"/>
      <c r="CN198" s="25"/>
      <c r="CO198" s="25"/>
      <c r="CP198" s="25"/>
      <c r="CQ198" s="3">
        <f t="shared" si="110"/>
        <v>13</v>
      </c>
      <c r="CR198" s="3"/>
      <c r="CS198" s="10"/>
      <c r="DS198" s="276"/>
      <c r="DT198" s="61"/>
      <c r="DU198" s="75"/>
      <c r="DV198" s="61"/>
      <c r="DW198" s="75"/>
      <c r="DX198" s="75"/>
      <c r="DY198" s="75"/>
      <c r="DZ198" s="75"/>
      <c r="EA198" s="101"/>
      <c r="EB198" s="101"/>
      <c r="EC198" s="308"/>
      <c r="ED198" s="75"/>
      <c r="EE198" s="75"/>
      <c r="EF198" s="75"/>
      <c r="EG198" s="74"/>
      <c r="EH198" s="74"/>
      <c r="EI198" s="74"/>
      <c r="EJ198" s="74"/>
      <c r="EK198" s="74"/>
      <c r="EL198" s="74"/>
      <c r="EM198" s="74"/>
      <c r="EN198" s="74"/>
      <c r="EO198" s="74"/>
      <c r="EP198" s="74"/>
      <c r="FJ198" s="74"/>
    </row>
    <row r="199" spans="1:166" ht="19.95" customHeight="1" x14ac:dyDescent="0.25">
      <c r="AX199" s="2"/>
      <c r="BD199" s="2"/>
      <c r="BU199" s="84">
        <v>6</v>
      </c>
      <c r="BV199" s="53" t="s">
        <v>1075</v>
      </c>
      <c r="BW199" s="53" t="s">
        <v>1076</v>
      </c>
      <c r="BX199" s="53" t="s">
        <v>399</v>
      </c>
      <c r="BY199" s="25" t="s">
        <v>540</v>
      </c>
      <c r="BZ199" s="25">
        <v>2008</v>
      </c>
      <c r="CA199" s="471"/>
      <c r="CB199" s="25"/>
      <c r="CC199" s="471"/>
      <c r="CD199" s="25"/>
      <c r="CE199" s="471"/>
      <c r="CF199" s="25"/>
      <c r="CG199" s="471"/>
      <c r="CH199" s="25"/>
      <c r="CI199" s="471"/>
      <c r="CJ199" s="20"/>
      <c r="CK199" s="526"/>
      <c r="CL199" s="20"/>
      <c r="CM199" s="526" t="s">
        <v>18</v>
      </c>
      <c r="CN199" s="20">
        <v>6</v>
      </c>
      <c r="CO199" s="20"/>
      <c r="CP199" s="20"/>
      <c r="CQ199" s="3">
        <f t="shared" si="110"/>
        <v>6</v>
      </c>
      <c r="CR199" s="3"/>
      <c r="CS199" s="10"/>
      <c r="DS199" s="276"/>
      <c r="DT199" s="61"/>
      <c r="DU199" s="75"/>
      <c r="DV199" s="61"/>
      <c r="DW199" s="75"/>
      <c r="DX199" s="75"/>
      <c r="DY199" s="75"/>
      <c r="DZ199" s="75"/>
      <c r="EA199" s="101"/>
      <c r="EB199" s="101"/>
      <c r="EC199" s="308"/>
      <c r="ED199" s="75"/>
      <c r="EE199" s="75"/>
      <c r="EF199" s="75"/>
      <c r="EG199" s="74"/>
      <c r="EH199" s="74"/>
      <c r="EI199" s="74"/>
      <c r="EJ199" s="74"/>
      <c r="EK199" s="74"/>
      <c r="EL199" s="74"/>
      <c r="EM199" s="74"/>
      <c r="EN199" s="74"/>
      <c r="EO199" s="74"/>
      <c r="EP199" s="74"/>
      <c r="FJ199" s="74"/>
    </row>
    <row r="200" spans="1:166" ht="19.95" customHeight="1" x14ac:dyDescent="0.25">
      <c r="AX200" s="2"/>
      <c r="BD200" s="2"/>
      <c r="BU200" s="84">
        <v>7</v>
      </c>
      <c r="BV200" s="53" t="s">
        <v>859</v>
      </c>
      <c r="BW200" s="53">
        <v>34667</v>
      </c>
      <c r="BX200" s="53" t="s">
        <v>313</v>
      </c>
      <c r="BY200" s="25" t="s">
        <v>369</v>
      </c>
      <c r="BZ200" s="25">
        <v>2007</v>
      </c>
      <c r="CA200" s="480"/>
      <c r="CB200" s="25"/>
      <c r="CC200" s="480"/>
      <c r="CD200" s="25"/>
      <c r="CE200" s="480"/>
      <c r="CF200" s="25"/>
      <c r="CG200" s="480"/>
      <c r="CH200" s="25"/>
      <c r="CI200" s="471"/>
      <c r="CJ200" s="25"/>
      <c r="CK200" s="480"/>
      <c r="CL200" s="25"/>
      <c r="CM200" s="471" t="s">
        <v>17</v>
      </c>
      <c r="CN200" s="25">
        <v>4</v>
      </c>
      <c r="CO200" s="25"/>
      <c r="CP200" s="25"/>
      <c r="CQ200" s="3">
        <f t="shared" si="110"/>
        <v>4</v>
      </c>
      <c r="CR200" s="3"/>
      <c r="CS200" s="10"/>
      <c r="DS200" s="276"/>
      <c r="DT200" s="61"/>
      <c r="DU200" s="75"/>
      <c r="DV200" s="61"/>
      <c r="DW200" s="75"/>
      <c r="DX200" s="75"/>
      <c r="DY200" s="75"/>
      <c r="DZ200" s="75"/>
      <c r="EA200" s="101"/>
      <c r="EB200" s="101"/>
      <c r="EC200" s="308"/>
      <c r="ED200" s="75"/>
      <c r="EE200" s="75"/>
      <c r="EF200" s="75"/>
      <c r="EG200" s="74"/>
      <c r="EH200" s="74"/>
      <c r="EI200" s="74"/>
      <c r="EJ200" s="74"/>
      <c r="EK200" s="74"/>
      <c r="EL200" s="74"/>
      <c r="EM200" s="74"/>
      <c r="EN200" s="74"/>
      <c r="EO200" s="74"/>
      <c r="EP200" s="74"/>
      <c r="FJ200" s="74"/>
    </row>
    <row r="201" spans="1:166" ht="19.95" customHeight="1" x14ac:dyDescent="0.25">
      <c r="AX201" s="2"/>
      <c r="BD201" s="2"/>
      <c r="BU201" s="84">
        <v>8</v>
      </c>
      <c r="BV201" s="53" t="s">
        <v>997</v>
      </c>
      <c r="BW201" s="53">
        <v>42904</v>
      </c>
      <c r="BX201" s="53" t="s">
        <v>998</v>
      </c>
      <c r="BY201" s="25" t="s">
        <v>999</v>
      </c>
      <c r="BZ201" s="25">
        <v>2008</v>
      </c>
      <c r="CA201" s="480"/>
      <c r="CB201" s="25"/>
      <c r="CC201" s="471"/>
      <c r="CD201" s="25"/>
      <c r="CE201" s="480"/>
      <c r="CF201" s="25"/>
      <c r="CG201" s="480"/>
      <c r="CH201" s="25"/>
      <c r="CI201" s="480"/>
      <c r="CJ201" s="25"/>
      <c r="CK201" s="480" t="s">
        <v>19</v>
      </c>
      <c r="CL201" s="25">
        <v>3</v>
      </c>
      <c r="CM201" s="480"/>
      <c r="CN201" s="25"/>
      <c r="CO201" s="25"/>
      <c r="CP201" s="25"/>
      <c r="CQ201" s="3">
        <f t="shared" si="110"/>
        <v>3</v>
      </c>
      <c r="CR201" s="3"/>
      <c r="CS201" s="10"/>
      <c r="DS201" s="276"/>
      <c r="DT201" s="61"/>
      <c r="DU201" s="75"/>
      <c r="DV201" s="61"/>
      <c r="DW201" s="75"/>
      <c r="DX201" s="75"/>
      <c r="DY201" s="75"/>
      <c r="DZ201" s="75"/>
      <c r="EA201" s="101"/>
      <c r="EB201" s="101"/>
      <c r="EC201" s="308"/>
      <c r="ED201" s="75"/>
      <c r="EE201" s="75"/>
      <c r="EF201" s="75"/>
      <c r="EG201" s="74"/>
      <c r="EH201" s="74"/>
      <c r="EI201" s="74"/>
      <c r="EJ201" s="74"/>
      <c r="EK201" s="74"/>
      <c r="EL201" s="74"/>
      <c r="EM201" s="74"/>
      <c r="EN201" s="74"/>
      <c r="EO201" s="74"/>
      <c r="EP201" s="74"/>
      <c r="FJ201" s="74"/>
    </row>
    <row r="202" spans="1:166" ht="19.95" customHeight="1" x14ac:dyDescent="0.25">
      <c r="AX202" s="2"/>
      <c r="BD202" s="2"/>
      <c r="BU202" s="84">
        <v>9</v>
      </c>
      <c r="BV202" s="52"/>
      <c r="BW202" s="53"/>
      <c r="BX202" s="53"/>
      <c r="BY202" s="25"/>
      <c r="BZ202" s="25"/>
      <c r="CA202" s="480"/>
      <c r="CB202" s="25"/>
      <c r="CC202" s="471"/>
      <c r="CD202" s="25"/>
      <c r="CE202" s="480"/>
      <c r="CF202" s="25"/>
      <c r="CG202" s="480"/>
      <c r="CH202" s="25"/>
      <c r="CI202" s="471"/>
      <c r="CJ202" s="25"/>
      <c r="CK202" s="25"/>
      <c r="CL202" s="25"/>
      <c r="CM202" s="25"/>
      <c r="CN202" s="25"/>
      <c r="CO202" s="25"/>
      <c r="CP202" s="25"/>
      <c r="CQ202" s="3">
        <f t="shared" si="110"/>
        <v>0</v>
      </c>
      <c r="CR202" s="3"/>
      <c r="CS202" s="10"/>
      <c r="DS202" s="276"/>
      <c r="DT202" s="61"/>
      <c r="DU202" s="75"/>
      <c r="DV202" s="61"/>
      <c r="DW202" s="75"/>
      <c r="DX202" s="75"/>
      <c r="DY202" s="75"/>
      <c r="DZ202" s="75"/>
      <c r="EA202" s="101"/>
      <c r="EB202" s="101"/>
      <c r="EC202" s="308"/>
      <c r="ED202" s="75"/>
      <c r="EE202" s="75"/>
      <c r="EF202" s="75"/>
      <c r="EG202" s="74"/>
      <c r="EH202" s="74"/>
      <c r="EI202" s="74"/>
      <c r="EJ202" s="74"/>
      <c r="EK202" s="74"/>
      <c r="EL202" s="74"/>
      <c r="EM202" s="74"/>
      <c r="EN202" s="74"/>
      <c r="EO202" s="74"/>
      <c r="EP202" s="74"/>
      <c r="FJ202" s="74"/>
    </row>
    <row r="203" spans="1:166" ht="19.95" customHeight="1" x14ac:dyDescent="0.25">
      <c r="AX203" s="2"/>
      <c r="BD203" s="2"/>
      <c r="BU203" s="84">
        <v>10</v>
      </c>
      <c r="BV203" s="52"/>
      <c r="BW203" s="53"/>
      <c r="BX203" s="53"/>
      <c r="BY203" s="25"/>
      <c r="BZ203" s="25"/>
      <c r="CA203" s="471"/>
      <c r="CB203" s="25"/>
      <c r="CC203" s="471"/>
      <c r="CD203" s="25"/>
      <c r="CE203" s="275"/>
      <c r="CF203" s="25"/>
      <c r="CG203" s="480"/>
      <c r="CH203" s="25"/>
      <c r="CI203" s="471"/>
      <c r="CJ203" s="25"/>
      <c r="CK203" s="25"/>
      <c r="CL203" s="25"/>
      <c r="CM203" s="471"/>
      <c r="CN203" s="25"/>
      <c r="CO203" s="25"/>
      <c r="CP203" s="25"/>
      <c r="CQ203" s="3">
        <f t="shared" ref="CQ203:CQ205" si="111">+CB203+CD203+CF203+CH203+CJ203+CL203+CN203</f>
        <v>0</v>
      </c>
      <c r="CR203" s="3"/>
      <c r="CS203" s="10"/>
      <c r="DS203" s="276"/>
      <c r="DT203" s="61"/>
      <c r="DU203" s="75"/>
      <c r="DV203" s="61"/>
      <c r="DW203" s="75"/>
      <c r="DX203" s="75"/>
      <c r="DY203" s="75"/>
      <c r="DZ203" s="75"/>
      <c r="EA203" s="101"/>
      <c r="EB203" s="101"/>
      <c r="EC203" s="308"/>
      <c r="ED203" s="75"/>
      <c r="EE203" s="75"/>
      <c r="EF203" s="75"/>
      <c r="EG203" s="74"/>
      <c r="EH203" s="74"/>
      <c r="EI203" s="74"/>
      <c r="EJ203" s="74"/>
      <c r="EK203" s="74"/>
      <c r="EL203" s="74"/>
      <c r="EM203" s="74"/>
      <c r="EN203" s="74"/>
      <c r="EO203" s="74"/>
      <c r="EP203" s="74"/>
      <c r="FJ203" s="74"/>
    </row>
    <row r="204" spans="1:166" ht="19.95" customHeight="1" x14ac:dyDescent="0.25">
      <c r="AX204" s="2"/>
      <c r="BD204" s="2"/>
      <c r="BU204" s="84">
        <v>11</v>
      </c>
      <c r="BV204" s="52"/>
      <c r="BW204" s="53"/>
      <c r="BX204" s="53"/>
      <c r="BY204" s="25"/>
      <c r="BZ204" s="25"/>
      <c r="CA204" s="471"/>
      <c r="CB204" s="25"/>
      <c r="CC204" s="480"/>
      <c r="CD204" s="25"/>
      <c r="CE204" s="471"/>
      <c r="CF204" s="25"/>
      <c r="CG204" s="471"/>
      <c r="CH204" s="25"/>
      <c r="CI204" s="471"/>
      <c r="CJ204" s="3"/>
      <c r="CK204" s="3"/>
      <c r="CL204" s="3"/>
      <c r="CM204" s="3"/>
      <c r="CN204" s="3"/>
      <c r="CO204" s="3"/>
      <c r="CP204" s="3"/>
      <c r="CQ204" s="3">
        <f t="shared" si="111"/>
        <v>0</v>
      </c>
      <c r="CR204" s="3"/>
      <c r="CS204" s="10"/>
      <c r="DS204" s="276"/>
      <c r="DT204" s="61"/>
      <c r="DU204" s="75"/>
      <c r="DV204" s="61"/>
      <c r="DW204" s="75"/>
      <c r="DX204" s="75"/>
      <c r="DY204" s="75"/>
      <c r="DZ204" s="75"/>
      <c r="EA204" s="101"/>
      <c r="EB204" s="101"/>
      <c r="EC204" s="308"/>
      <c r="ED204" s="75"/>
      <c r="EE204" s="75"/>
      <c r="EF204" s="75"/>
      <c r="EG204" s="74"/>
      <c r="EH204" s="74"/>
      <c r="EI204" s="74"/>
      <c r="EJ204" s="74"/>
      <c r="EK204" s="74"/>
      <c r="EL204" s="74"/>
      <c r="EM204" s="74"/>
      <c r="EN204" s="74"/>
      <c r="EO204" s="74"/>
      <c r="EP204" s="74"/>
      <c r="FJ204" s="74"/>
    </row>
    <row r="205" spans="1:166" ht="19.95" customHeight="1" thickBot="1" x14ac:dyDescent="0.3">
      <c r="AX205" s="2"/>
      <c r="BD205" s="2"/>
      <c r="BU205" s="85">
        <v>12</v>
      </c>
      <c r="BV205" s="738"/>
      <c r="BW205" s="739"/>
      <c r="BX205" s="739"/>
      <c r="BY205" s="740"/>
      <c r="BZ205" s="740"/>
      <c r="CA205" s="508"/>
      <c r="CB205" s="30"/>
      <c r="CC205" s="547"/>
      <c r="CD205" s="30"/>
      <c r="CE205" s="547"/>
      <c r="CF205" s="30"/>
      <c r="CG205" s="508"/>
      <c r="CH205" s="30"/>
      <c r="CI205" s="547"/>
      <c r="CJ205" s="30"/>
      <c r="CK205" s="30"/>
      <c r="CL205" s="30"/>
      <c r="CM205" s="30"/>
      <c r="CN205" s="30"/>
      <c r="CO205" s="30"/>
      <c r="CP205" s="30"/>
      <c r="CQ205" s="7">
        <f t="shared" si="111"/>
        <v>0</v>
      </c>
      <c r="CR205" s="7"/>
      <c r="CS205" s="12"/>
      <c r="DS205" s="276"/>
      <c r="DT205" s="61"/>
      <c r="DU205" s="75"/>
      <c r="DV205" s="61"/>
      <c r="DW205" s="75"/>
      <c r="DX205" s="75"/>
      <c r="DY205" s="75"/>
      <c r="DZ205" s="75"/>
      <c r="EA205" s="101"/>
      <c r="EB205" s="101"/>
      <c r="EC205" s="308"/>
      <c r="ED205" s="75"/>
      <c r="EE205" s="75"/>
      <c r="EF205" s="75"/>
      <c r="EG205" s="74"/>
      <c r="EH205" s="74"/>
      <c r="EI205" s="74"/>
      <c r="EJ205" s="74"/>
      <c r="EK205" s="74"/>
      <c r="EL205" s="74"/>
      <c r="EM205" s="74"/>
      <c r="EN205" s="74"/>
      <c r="EO205" s="74"/>
      <c r="EP205" s="74"/>
      <c r="FJ205" s="74"/>
    </row>
    <row r="206" spans="1:166" ht="19.95" customHeight="1" thickTop="1" x14ac:dyDescent="0.25">
      <c r="AX206" s="2"/>
      <c r="BD206" s="2"/>
      <c r="BU206" s="74"/>
      <c r="BV206" s="556"/>
      <c r="BW206" s="556"/>
      <c r="BX206" s="556"/>
      <c r="BY206" s="557"/>
      <c r="BZ206" s="557"/>
      <c r="CA206" s="507"/>
      <c r="CB206" s="75"/>
      <c r="CC206" s="549"/>
      <c r="CD206" s="75"/>
      <c r="CE206" s="549"/>
      <c r="CF206" s="75"/>
      <c r="CG206" s="507"/>
      <c r="CH206" s="75"/>
      <c r="CI206" s="549"/>
      <c r="CJ206" s="75"/>
      <c r="CK206" s="75"/>
      <c r="CL206" s="75"/>
      <c r="CM206" s="75"/>
      <c r="CN206" s="75"/>
      <c r="CO206" s="75"/>
      <c r="CP206" s="75"/>
      <c r="CQ206" s="74"/>
      <c r="CR206" s="74"/>
      <c r="CS206" s="74"/>
      <c r="DS206" s="276"/>
      <c r="DT206" s="61"/>
      <c r="DU206" s="75"/>
      <c r="DV206" s="61"/>
      <c r="DW206" s="75"/>
      <c r="DX206" s="75"/>
      <c r="DY206" s="75"/>
      <c r="DZ206" s="75"/>
      <c r="EA206" s="101"/>
      <c r="EB206" s="101"/>
      <c r="EC206" s="308"/>
      <c r="ED206" s="75"/>
      <c r="EE206" s="75"/>
      <c r="EF206" s="75"/>
      <c r="EG206" s="74"/>
      <c r="EH206" s="74"/>
      <c r="EI206" s="74"/>
      <c r="EJ206" s="74"/>
      <c r="EK206" s="74"/>
      <c r="EL206" s="74"/>
      <c r="EM206" s="74"/>
      <c r="EN206" s="74"/>
      <c r="EO206" s="74"/>
      <c r="EP206" s="74"/>
      <c r="FJ206" s="74"/>
    </row>
    <row r="207" spans="1:166" ht="19.95" customHeight="1" x14ac:dyDescent="0.25">
      <c r="AX207" s="2"/>
      <c r="BD207" s="2"/>
      <c r="BU207" s="74"/>
      <c r="BV207" s="556"/>
      <c r="BW207" s="556"/>
      <c r="BX207" s="556"/>
      <c r="BY207" s="557"/>
      <c r="BZ207" s="557"/>
      <c r="CA207" s="507"/>
      <c r="CB207" s="75"/>
      <c r="CC207" s="549"/>
      <c r="CD207" s="75"/>
      <c r="CE207" s="549"/>
      <c r="CF207" s="75"/>
      <c r="CG207" s="507"/>
      <c r="CH207" s="75"/>
      <c r="CI207" s="549"/>
      <c r="CJ207" s="75"/>
      <c r="CK207" s="75"/>
      <c r="CL207" s="75"/>
      <c r="CM207" s="75"/>
      <c r="CN207" s="75"/>
      <c r="CO207" s="75"/>
      <c r="CP207" s="75"/>
      <c r="CQ207" s="74"/>
      <c r="CR207" s="74"/>
      <c r="CS207" s="74"/>
      <c r="DS207" s="276"/>
      <c r="DT207" s="61"/>
      <c r="DU207" s="75"/>
      <c r="DV207" s="61"/>
      <c r="DW207" s="75"/>
      <c r="DX207" s="75"/>
      <c r="DY207" s="75"/>
      <c r="DZ207" s="75"/>
      <c r="EA207" s="101"/>
      <c r="EB207" s="101"/>
      <c r="EC207" s="308"/>
      <c r="ED207" s="75"/>
      <c r="EE207" s="75"/>
      <c r="EF207" s="75"/>
      <c r="EG207" s="74"/>
      <c r="EH207" s="74"/>
      <c r="EI207" s="74"/>
      <c r="EJ207" s="74"/>
      <c r="EK207" s="74"/>
      <c r="EL207" s="74"/>
      <c r="EM207" s="74"/>
      <c r="EN207" s="74"/>
      <c r="EO207" s="74"/>
      <c r="EP207" s="74"/>
      <c r="FJ207" s="74"/>
    </row>
    <row r="208" spans="1:166" ht="39" customHeight="1" x14ac:dyDescent="0.25">
      <c r="A208" s="1084" t="s">
        <v>64</v>
      </c>
      <c r="B208" s="1084"/>
      <c r="Y208" s="1084" t="s">
        <v>64</v>
      </c>
      <c r="Z208" s="1084"/>
      <c r="AW208" s="1084" t="s">
        <v>64</v>
      </c>
      <c r="AX208" s="1084"/>
      <c r="BD208" s="2"/>
      <c r="BU208" s="1084" t="s">
        <v>64</v>
      </c>
      <c r="BV208" s="1084"/>
      <c r="CB208" s="2"/>
      <c r="CO208" s="117"/>
      <c r="CR208" s="74"/>
      <c r="CS208" s="74"/>
      <c r="CU208" s="1084" t="s">
        <v>64</v>
      </c>
      <c r="CV208" s="1084"/>
      <c r="DB208" s="2"/>
      <c r="DS208" s="1084" t="s">
        <v>64</v>
      </c>
      <c r="DT208" s="1084"/>
      <c r="DZ208" s="2"/>
    </row>
    <row r="209" spans="1:216" ht="19.95" customHeight="1" x14ac:dyDescent="0.25">
      <c r="A209" s="1128" t="s">
        <v>0</v>
      </c>
      <c r="B209" s="1128"/>
      <c r="C209" s="1128"/>
      <c r="D209" s="1128"/>
      <c r="E209" s="1128"/>
      <c r="F209" s="1128"/>
      <c r="G209" s="1128"/>
      <c r="H209" s="1128"/>
      <c r="I209" s="1128"/>
      <c r="J209" s="1128"/>
      <c r="K209" s="1128"/>
      <c r="L209" s="1128"/>
      <c r="M209" s="1128"/>
      <c r="N209" s="1128"/>
      <c r="O209" s="1128"/>
      <c r="P209" s="1128"/>
      <c r="Q209" s="1128"/>
      <c r="R209" s="1128"/>
      <c r="S209" s="1128"/>
      <c r="T209" s="1128"/>
      <c r="U209" s="1128"/>
      <c r="V209" s="1128"/>
      <c r="W209" s="1128"/>
      <c r="X209" s="72"/>
      <c r="Y209" s="1128" t="s">
        <v>0</v>
      </c>
      <c r="Z209" s="1128"/>
      <c r="AA209" s="1128"/>
      <c r="AB209" s="1128"/>
      <c r="AC209" s="1128"/>
      <c r="AD209" s="1128"/>
      <c r="AE209" s="1128"/>
      <c r="AF209" s="1128"/>
      <c r="AG209" s="1128"/>
      <c r="AH209" s="1128"/>
      <c r="AI209" s="1128"/>
      <c r="AJ209" s="1128"/>
      <c r="AK209" s="1128"/>
      <c r="AL209" s="1128"/>
      <c r="AM209" s="1128"/>
      <c r="AN209" s="1128"/>
      <c r="AO209" s="1128"/>
      <c r="AP209" s="1128"/>
      <c r="AQ209" s="1128"/>
      <c r="AR209" s="1128"/>
      <c r="AS209" s="1128"/>
      <c r="AT209" s="1128"/>
      <c r="AU209" s="1128"/>
      <c r="AV209" s="72"/>
      <c r="AW209" s="1128" t="s">
        <v>0</v>
      </c>
      <c r="AX209" s="1128"/>
      <c r="AY209" s="1128"/>
      <c r="AZ209" s="1128"/>
      <c r="BA209" s="1128"/>
      <c r="BB209" s="1128"/>
      <c r="BC209" s="1128"/>
      <c r="BD209" s="1128"/>
      <c r="BE209" s="1128"/>
      <c r="BF209" s="1128"/>
      <c r="BG209" s="1128"/>
      <c r="BH209" s="1128"/>
      <c r="BI209" s="1128"/>
      <c r="BJ209" s="1128"/>
      <c r="BK209" s="1128"/>
      <c r="BL209" s="1128"/>
      <c r="BM209" s="1128"/>
      <c r="BN209" s="1128"/>
      <c r="BO209" s="1128"/>
      <c r="BP209" s="1128"/>
      <c r="BQ209" s="1128"/>
      <c r="BR209" s="1128"/>
      <c r="BS209" s="1128"/>
      <c r="BT209" s="72"/>
      <c r="BU209" s="1128" t="s">
        <v>0</v>
      </c>
      <c r="BV209" s="1128"/>
      <c r="BW209" s="1128"/>
      <c r="BX209" s="1128"/>
      <c r="BY209" s="1128"/>
      <c r="BZ209" s="1128"/>
      <c r="CA209" s="1128"/>
      <c r="CB209" s="1128"/>
      <c r="CC209" s="1128"/>
      <c r="CD209" s="1128"/>
      <c r="CE209" s="1128"/>
      <c r="CF209" s="1128"/>
      <c r="CG209" s="1128"/>
      <c r="CH209" s="1128"/>
      <c r="CI209" s="1128"/>
      <c r="CJ209" s="1128"/>
      <c r="CK209" s="1128"/>
      <c r="CL209" s="1128"/>
      <c r="CM209" s="1128"/>
      <c r="CN209" s="1128"/>
      <c r="CO209" s="1128"/>
      <c r="CP209" s="1128"/>
      <c r="CQ209" s="1128"/>
      <c r="CR209" s="74"/>
      <c r="CS209" s="74"/>
      <c r="CU209" s="1128" t="s">
        <v>0</v>
      </c>
      <c r="CV209" s="1128"/>
      <c r="CW209" s="1128"/>
      <c r="CX209" s="1128"/>
      <c r="CY209" s="1128"/>
      <c r="CZ209" s="1128"/>
      <c r="DA209" s="1128"/>
      <c r="DB209" s="1128"/>
      <c r="DC209" s="1128"/>
      <c r="DD209" s="1128"/>
      <c r="DE209" s="1128"/>
      <c r="DF209" s="1128"/>
      <c r="DG209" s="1128"/>
      <c r="DH209" s="1128"/>
      <c r="DI209" s="1128"/>
      <c r="DJ209" s="1128"/>
      <c r="DK209" s="1128"/>
      <c r="DL209" s="1128"/>
      <c r="DM209" s="1128"/>
      <c r="DN209" s="1128"/>
      <c r="DO209" s="1128"/>
      <c r="DP209" s="1128"/>
      <c r="DQ209" s="1128"/>
      <c r="DR209" s="72"/>
      <c r="DS209" s="1209"/>
      <c r="DT209" s="1209"/>
      <c r="DZ209" s="2"/>
    </row>
    <row r="210" spans="1:216" ht="19.95" customHeight="1" x14ac:dyDescent="0.25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328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  <c r="AP210" s="72"/>
      <c r="AQ210" s="72"/>
      <c r="AR210" s="72"/>
      <c r="AS210" s="72"/>
      <c r="AT210" s="72"/>
      <c r="AU210" s="72"/>
      <c r="AV210" s="72"/>
      <c r="AW210" s="72"/>
      <c r="AX210" s="72"/>
      <c r="AY210" s="72"/>
      <c r="AZ210" s="72"/>
      <c r="BA210" s="72"/>
      <c r="BB210" s="72"/>
      <c r="BC210" s="72"/>
      <c r="BD210" s="72"/>
      <c r="BE210" s="72"/>
      <c r="BF210" s="72"/>
      <c r="BG210" s="72"/>
      <c r="BH210" s="72"/>
      <c r="BI210" s="72"/>
      <c r="BJ210" s="72"/>
      <c r="BK210" s="72"/>
      <c r="BL210" s="72"/>
      <c r="BM210" s="72"/>
      <c r="BN210" s="72"/>
      <c r="BO210" s="72"/>
      <c r="BP210" s="72"/>
      <c r="BQ210" s="72"/>
      <c r="BR210" s="72"/>
      <c r="BS210" s="72"/>
      <c r="BT210" s="72"/>
      <c r="BU210" s="72"/>
      <c r="BV210" s="72"/>
      <c r="BW210" s="72"/>
      <c r="BX210" s="72"/>
      <c r="BY210" s="72"/>
      <c r="BZ210" s="72"/>
      <c r="CA210" s="72"/>
      <c r="CB210" s="72"/>
      <c r="CC210" s="72"/>
      <c r="CD210" s="72"/>
      <c r="CE210" s="72"/>
      <c r="CF210" s="72"/>
      <c r="CG210" s="72"/>
      <c r="CH210" s="72"/>
      <c r="CI210" s="72"/>
      <c r="CJ210" s="72"/>
      <c r="CK210" s="72"/>
      <c r="CL210" s="72"/>
      <c r="CM210" s="72"/>
      <c r="CN210" s="72"/>
      <c r="CO210" s="72"/>
      <c r="CP210" s="72"/>
      <c r="CQ210" s="72"/>
      <c r="CR210" s="74"/>
      <c r="CS210" s="74"/>
      <c r="CU210" s="72"/>
      <c r="CV210" s="72"/>
      <c r="CW210" s="72"/>
      <c r="CX210" s="72"/>
      <c r="CY210" s="72"/>
      <c r="CZ210" s="72"/>
      <c r="DA210" s="72"/>
      <c r="DB210" s="72"/>
      <c r="DC210" s="72"/>
      <c r="DD210" s="72"/>
      <c r="DE210" s="72"/>
      <c r="DF210" s="72"/>
      <c r="DG210" s="72"/>
      <c r="DH210" s="72"/>
      <c r="DI210" s="72"/>
      <c r="DJ210" s="72"/>
      <c r="DK210" s="72"/>
      <c r="DL210" s="72"/>
      <c r="DM210" s="72"/>
      <c r="DN210" s="72"/>
      <c r="DO210" s="72"/>
      <c r="DP210" s="72"/>
      <c r="DQ210" s="72"/>
      <c r="DR210" s="72"/>
      <c r="DS210" s="1128" t="s">
        <v>0</v>
      </c>
      <c r="DT210" s="1128"/>
      <c r="DU210" s="1128"/>
      <c r="DV210" s="1128"/>
      <c r="DW210" s="1128"/>
      <c r="DX210" s="1128"/>
      <c r="DY210" s="1128"/>
      <c r="DZ210" s="1128"/>
      <c r="EA210" s="1128"/>
      <c r="EB210" s="1128"/>
      <c r="EC210" s="1128"/>
      <c r="ED210" s="1128"/>
      <c r="EE210" s="1128"/>
      <c r="EF210" s="1128"/>
      <c r="EG210" s="1128"/>
      <c r="EH210" s="1128"/>
      <c r="EI210" s="1128"/>
      <c r="EJ210" s="1128"/>
      <c r="EK210" s="1128"/>
      <c r="EL210" s="1128"/>
      <c r="EM210" s="1128"/>
      <c r="EN210" s="1128"/>
      <c r="EO210" s="1128"/>
      <c r="EP210" s="72"/>
      <c r="FJ210" s="72"/>
    </row>
    <row r="211" spans="1:216" ht="19.95" customHeight="1" x14ac:dyDescent="0.25">
      <c r="AX211" s="2"/>
      <c r="BD211" s="2"/>
      <c r="BV211" s="2"/>
      <c r="CB211" s="2"/>
      <c r="CO211" s="117"/>
      <c r="CR211" s="74"/>
      <c r="CS211" s="74"/>
      <c r="CV211" s="2"/>
      <c r="DB211" s="2"/>
      <c r="DT211" s="2"/>
      <c r="DZ211" s="2"/>
    </row>
    <row r="212" spans="1:216" s="382" customFormat="1" ht="19.95" customHeight="1" x14ac:dyDescent="0.25">
      <c r="A212" s="71"/>
      <c r="B212" s="63" t="s">
        <v>86</v>
      </c>
      <c r="C212" s="382" t="s">
        <v>128</v>
      </c>
      <c r="E212" s="63"/>
      <c r="F212" s="63" t="s">
        <v>87</v>
      </c>
      <c r="G212" s="382" t="s">
        <v>91</v>
      </c>
      <c r="N212" s="382" t="s">
        <v>88</v>
      </c>
      <c r="U212" s="382">
        <v>29</v>
      </c>
      <c r="V212" s="382" t="s">
        <v>89</v>
      </c>
      <c r="Y212" s="71"/>
      <c r="Z212" s="63" t="s">
        <v>86</v>
      </c>
      <c r="AA212" s="382" t="s">
        <v>129</v>
      </c>
      <c r="AC212" s="63"/>
      <c r="AD212" s="382" t="s">
        <v>87</v>
      </c>
      <c r="AE212" s="382" t="s">
        <v>91</v>
      </c>
      <c r="AG212" s="63"/>
      <c r="AH212" s="63"/>
      <c r="AL212" s="382" t="s">
        <v>88</v>
      </c>
      <c r="AS212" s="382">
        <v>35</v>
      </c>
      <c r="AT212" s="382" t="s">
        <v>89</v>
      </c>
      <c r="AW212" s="71"/>
      <c r="AX212" s="63" t="s">
        <v>86</v>
      </c>
      <c r="AY212" s="382" t="s">
        <v>95</v>
      </c>
      <c r="BA212" s="63"/>
      <c r="BB212" s="63" t="s">
        <v>87</v>
      </c>
      <c r="BC212" s="382" t="s">
        <v>91</v>
      </c>
      <c r="BJ212" s="382" t="s">
        <v>88</v>
      </c>
      <c r="BQ212" s="382">
        <v>48</v>
      </c>
      <c r="BR212" s="382" t="s">
        <v>89</v>
      </c>
      <c r="BU212" s="71"/>
      <c r="BV212" s="63" t="s">
        <v>86</v>
      </c>
      <c r="BW212" s="382" t="s">
        <v>92</v>
      </c>
      <c r="BY212" s="63"/>
      <c r="BZ212" s="63" t="s">
        <v>87</v>
      </c>
      <c r="CA212" s="382" t="s">
        <v>91</v>
      </c>
      <c r="CH212" s="382" t="s">
        <v>88</v>
      </c>
      <c r="CO212" s="63">
        <v>50</v>
      </c>
      <c r="CP212" s="382" t="s">
        <v>89</v>
      </c>
      <c r="CR212" s="74"/>
      <c r="CS212" s="74"/>
      <c r="CU212" s="71"/>
      <c r="CV212" s="63" t="s">
        <v>86</v>
      </c>
      <c r="CW212" s="382" t="s">
        <v>93</v>
      </c>
      <c r="CY212" s="63"/>
      <c r="CZ212" s="63" t="s">
        <v>87</v>
      </c>
      <c r="DA212" s="382" t="s">
        <v>91</v>
      </c>
      <c r="DH212" s="382" t="s">
        <v>88</v>
      </c>
      <c r="DO212" s="63">
        <v>50</v>
      </c>
      <c r="DP212" s="382" t="s">
        <v>89</v>
      </c>
      <c r="DS212" s="71"/>
      <c r="DT212" s="63" t="s">
        <v>86</v>
      </c>
      <c r="DU212" s="63" t="s">
        <v>94</v>
      </c>
      <c r="DW212" s="63"/>
      <c r="DX212" s="63" t="s">
        <v>87</v>
      </c>
      <c r="DY212" s="382" t="s">
        <v>91</v>
      </c>
      <c r="EF212" s="382" t="s">
        <v>88</v>
      </c>
      <c r="EM212" s="382">
        <v>50</v>
      </c>
      <c r="EN212" s="382" t="s">
        <v>89</v>
      </c>
      <c r="EU212" s="63"/>
      <c r="EV212" s="63"/>
      <c r="FO212" s="63"/>
      <c r="FP212" s="63"/>
      <c r="GI212" s="63"/>
      <c r="GJ212" s="63"/>
      <c r="HG212" s="63"/>
      <c r="HH212" s="63"/>
    </row>
    <row r="213" spans="1:216" ht="19.95" customHeight="1" thickBot="1" x14ac:dyDescent="0.3">
      <c r="AX213" s="2"/>
      <c r="BD213" s="2"/>
      <c r="BV213" s="2"/>
      <c r="CB213" s="2"/>
      <c r="CO213" s="117"/>
      <c r="CR213" s="74"/>
      <c r="CS213" s="74"/>
      <c r="CV213" s="2"/>
      <c r="DB213" s="2"/>
      <c r="DT213" s="2"/>
      <c r="DZ213" s="2"/>
    </row>
    <row r="214" spans="1:216" ht="19.95" customHeight="1" thickTop="1" x14ac:dyDescent="0.25">
      <c r="A214" s="1129" t="s">
        <v>1</v>
      </c>
      <c r="B214" s="78"/>
      <c r="C214" s="1132" t="s">
        <v>3</v>
      </c>
      <c r="D214" s="1135" t="s">
        <v>4</v>
      </c>
      <c r="E214" s="1138" t="s">
        <v>5</v>
      </c>
      <c r="F214" s="1138" t="s">
        <v>6</v>
      </c>
      <c r="G214" s="1141" t="s">
        <v>9</v>
      </c>
      <c r="H214" s="1142"/>
      <c r="I214" s="1142"/>
      <c r="J214" s="1142"/>
      <c r="K214" s="1142"/>
      <c r="L214" s="1142"/>
      <c r="M214" s="1142"/>
      <c r="N214" s="1142"/>
      <c r="O214" s="1142"/>
      <c r="P214" s="1142"/>
      <c r="Q214" s="1142"/>
      <c r="R214" s="1142"/>
      <c r="S214" s="1142"/>
      <c r="T214" s="1143"/>
      <c r="U214" s="1132" t="s">
        <v>7</v>
      </c>
      <c r="V214" s="1132" t="s">
        <v>12</v>
      </c>
      <c r="W214" s="1146" t="s">
        <v>8</v>
      </c>
      <c r="X214" s="73"/>
      <c r="Y214" s="1129" t="s">
        <v>1</v>
      </c>
      <c r="Z214" s="78"/>
      <c r="AA214" s="1132" t="s">
        <v>3</v>
      </c>
      <c r="AB214" s="1135" t="s">
        <v>4</v>
      </c>
      <c r="AC214" s="1138" t="s">
        <v>5</v>
      </c>
      <c r="AD214" s="1205" t="s">
        <v>6</v>
      </c>
      <c r="AE214" s="1141" t="s">
        <v>9</v>
      </c>
      <c r="AF214" s="1142"/>
      <c r="AG214" s="1142"/>
      <c r="AH214" s="1142"/>
      <c r="AI214" s="1142"/>
      <c r="AJ214" s="1142"/>
      <c r="AK214" s="1142"/>
      <c r="AL214" s="1142"/>
      <c r="AM214" s="1142"/>
      <c r="AN214" s="1142"/>
      <c r="AO214" s="1142"/>
      <c r="AP214" s="1142"/>
      <c r="AQ214" s="1142"/>
      <c r="AR214" s="1143"/>
      <c r="AS214" s="1132" t="s">
        <v>7</v>
      </c>
      <c r="AT214" s="1132" t="s">
        <v>12</v>
      </c>
      <c r="AU214" s="1146" t="s">
        <v>8</v>
      </c>
      <c r="AV214" s="73"/>
      <c r="AW214" s="1129" t="s">
        <v>1</v>
      </c>
      <c r="AX214" s="78"/>
      <c r="AY214" s="1132" t="s">
        <v>3</v>
      </c>
      <c r="AZ214" s="1135" t="s">
        <v>4</v>
      </c>
      <c r="BA214" s="1138" t="s">
        <v>5</v>
      </c>
      <c r="BB214" s="1138" t="s">
        <v>6</v>
      </c>
      <c r="BC214" s="1141" t="s">
        <v>9</v>
      </c>
      <c r="BD214" s="1142"/>
      <c r="BE214" s="1142"/>
      <c r="BF214" s="1142"/>
      <c r="BG214" s="1142"/>
      <c r="BH214" s="1142"/>
      <c r="BI214" s="1142"/>
      <c r="BJ214" s="1142"/>
      <c r="BK214" s="1142"/>
      <c r="BL214" s="1142"/>
      <c r="BM214" s="1142"/>
      <c r="BN214" s="1142"/>
      <c r="BO214" s="1142"/>
      <c r="BP214" s="1143"/>
      <c r="BQ214" s="1132" t="s">
        <v>7</v>
      </c>
      <c r="BR214" s="1132" t="s">
        <v>12</v>
      </c>
      <c r="BS214" s="1146" t="s">
        <v>8</v>
      </c>
      <c r="BT214" s="73"/>
      <c r="BU214" s="1129" t="s">
        <v>1</v>
      </c>
      <c r="BV214" s="78"/>
      <c r="BW214" s="1132" t="s">
        <v>3</v>
      </c>
      <c r="BX214" s="1135" t="s">
        <v>4</v>
      </c>
      <c r="BY214" s="1138" t="s">
        <v>5</v>
      </c>
      <c r="BZ214" s="1138" t="s">
        <v>6</v>
      </c>
      <c r="CA214" s="1141" t="s">
        <v>9</v>
      </c>
      <c r="CB214" s="1142"/>
      <c r="CC214" s="1142"/>
      <c r="CD214" s="1142"/>
      <c r="CE214" s="1142"/>
      <c r="CF214" s="1142"/>
      <c r="CG214" s="1142"/>
      <c r="CH214" s="1142"/>
      <c r="CI214" s="1142"/>
      <c r="CJ214" s="1142"/>
      <c r="CK214" s="1142"/>
      <c r="CL214" s="1142"/>
      <c r="CM214" s="1142"/>
      <c r="CN214" s="1142"/>
      <c r="CO214" s="1142"/>
      <c r="CP214" s="1143"/>
      <c r="CQ214" s="1132" t="s">
        <v>7</v>
      </c>
      <c r="CR214" s="1132" t="s">
        <v>12</v>
      </c>
      <c r="CS214" s="1146" t="s">
        <v>8</v>
      </c>
      <c r="CU214" s="1129" t="s">
        <v>1</v>
      </c>
      <c r="CV214" s="78"/>
      <c r="CW214" s="1132" t="s">
        <v>3</v>
      </c>
      <c r="CX214" s="1135" t="s">
        <v>4</v>
      </c>
      <c r="CY214" s="1138" t="s">
        <v>5</v>
      </c>
      <c r="CZ214" s="1138" t="s">
        <v>6</v>
      </c>
      <c r="DA214" s="1141" t="s">
        <v>9</v>
      </c>
      <c r="DB214" s="1142"/>
      <c r="DC214" s="1142"/>
      <c r="DD214" s="1142"/>
      <c r="DE214" s="1142"/>
      <c r="DF214" s="1142"/>
      <c r="DG214" s="1142"/>
      <c r="DH214" s="1142"/>
      <c r="DI214" s="1142"/>
      <c r="DJ214" s="1142"/>
      <c r="DK214" s="1142"/>
      <c r="DL214" s="1142"/>
      <c r="DM214" s="1142"/>
      <c r="DN214" s="1143"/>
      <c r="DO214" s="1132" t="s">
        <v>7</v>
      </c>
      <c r="DP214" s="1132" t="s">
        <v>12</v>
      </c>
      <c r="DQ214" s="1146" t="s">
        <v>8</v>
      </c>
      <c r="DR214" s="73"/>
      <c r="DS214" s="1129" t="s">
        <v>1</v>
      </c>
      <c r="DT214" s="78"/>
      <c r="DU214" s="1132" t="s">
        <v>3</v>
      </c>
      <c r="DV214" s="1135" t="s">
        <v>4</v>
      </c>
      <c r="DW214" s="1138" t="s">
        <v>5</v>
      </c>
      <c r="DX214" s="1138" t="s">
        <v>6</v>
      </c>
      <c r="DY214" s="1141" t="s">
        <v>9</v>
      </c>
      <c r="DZ214" s="1142"/>
      <c r="EA214" s="1142"/>
      <c r="EB214" s="1142"/>
      <c r="EC214" s="1142"/>
      <c r="ED214" s="1142"/>
      <c r="EE214" s="1142"/>
      <c r="EF214" s="1142"/>
      <c r="EG214" s="1142"/>
      <c r="EH214" s="1142"/>
      <c r="EI214" s="1142"/>
      <c r="EJ214" s="1142"/>
      <c r="EK214" s="1142"/>
      <c r="EL214" s="1143"/>
      <c r="EM214" s="1132" t="s">
        <v>7</v>
      </c>
      <c r="EN214" s="1132" t="s">
        <v>12</v>
      </c>
      <c r="EO214" s="1146" t="s">
        <v>8</v>
      </c>
      <c r="EP214" s="73"/>
      <c r="FJ214" s="73"/>
    </row>
    <row r="215" spans="1:216" ht="36" customHeight="1" x14ac:dyDescent="0.25">
      <c r="A215" s="1130"/>
      <c r="B215" s="79" t="s">
        <v>2</v>
      </c>
      <c r="C215" s="1133"/>
      <c r="D215" s="1136"/>
      <c r="E215" s="1139"/>
      <c r="F215" s="1139"/>
      <c r="G215" s="1155" t="s">
        <v>132</v>
      </c>
      <c r="H215" s="1156"/>
      <c r="I215" s="1195" t="s">
        <v>440</v>
      </c>
      <c r="J215" s="1196"/>
      <c r="K215" s="1197" t="s">
        <v>1017</v>
      </c>
      <c r="L215" s="1197"/>
      <c r="M215" s="1195" t="s">
        <v>1098</v>
      </c>
      <c r="N215" s="1196"/>
      <c r="O215" s="1195"/>
      <c r="P215" s="1196"/>
      <c r="Q215" s="1195"/>
      <c r="R215" s="1196"/>
      <c r="S215" s="1195"/>
      <c r="T215" s="1196"/>
      <c r="U215" s="1144"/>
      <c r="V215" s="1144"/>
      <c r="W215" s="1147"/>
      <c r="X215" s="73"/>
      <c r="Y215" s="1130"/>
      <c r="Z215" s="79" t="s">
        <v>2</v>
      </c>
      <c r="AA215" s="1133"/>
      <c r="AB215" s="1136"/>
      <c r="AC215" s="1139"/>
      <c r="AD215" s="1206"/>
      <c r="AE215" s="1155" t="s">
        <v>132</v>
      </c>
      <c r="AF215" s="1156"/>
      <c r="AG215" s="1195" t="s">
        <v>440</v>
      </c>
      <c r="AH215" s="1196"/>
      <c r="AI215" s="1195" t="s">
        <v>1017</v>
      </c>
      <c r="AJ215" s="1196"/>
      <c r="AK215" s="1195"/>
      <c r="AL215" s="1196"/>
      <c r="AM215" s="1195"/>
      <c r="AN215" s="1196"/>
      <c r="AO215" s="1195"/>
      <c r="AP215" s="1196"/>
      <c r="AQ215" s="1195"/>
      <c r="AR215" s="1196"/>
      <c r="AS215" s="1144"/>
      <c r="AT215" s="1144"/>
      <c r="AU215" s="1147"/>
      <c r="AV215" s="73"/>
      <c r="AW215" s="1130"/>
      <c r="AX215" s="79" t="s">
        <v>2</v>
      </c>
      <c r="AY215" s="1133"/>
      <c r="AZ215" s="1136"/>
      <c r="BA215" s="1139"/>
      <c r="BB215" s="1139"/>
      <c r="BC215" s="1154" t="s">
        <v>132</v>
      </c>
      <c r="BD215" s="1154"/>
      <c r="BE215" s="1195" t="s">
        <v>440</v>
      </c>
      <c r="BF215" s="1196"/>
      <c r="BG215" s="1195" t="s">
        <v>1017</v>
      </c>
      <c r="BH215" s="1196"/>
      <c r="BI215" s="1195" t="s">
        <v>1098</v>
      </c>
      <c r="BJ215" s="1196"/>
      <c r="BK215" s="1195"/>
      <c r="BL215" s="1196"/>
      <c r="BM215" s="1195"/>
      <c r="BN215" s="1196"/>
      <c r="BO215" s="1195"/>
      <c r="BP215" s="1196"/>
      <c r="BQ215" s="1144"/>
      <c r="BR215" s="1144"/>
      <c r="BS215" s="1147"/>
      <c r="BT215" s="73"/>
      <c r="BU215" s="1130"/>
      <c r="BV215" s="79" t="s">
        <v>2</v>
      </c>
      <c r="BW215" s="1133"/>
      <c r="BX215" s="1136"/>
      <c r="BY215" s="1139"/>
      <c r="BZ215" s="1139"/>
      <c r="CA215" s="1195" t="s">
        <v>617</v>
      </c>
      <c r="CB215" s="1196"/>
      <c r="CC215" s="1195" t="s">
        <v>132</v>
      </c>
      <c r="CD215" s="1196"/>
      <c r="CE215" s="1151" t="s">
        <v>440</v>
      </c>
      <c r="CF215" s="1152"/>
      <c r="CG215" s="1149" t="s">
        <v>408</v>
      </c>
      <c r="CH215" s="1150"/>
      <c r="CI215" s="1151" t="s">
        <v>1017</v>
      </c>
      <c r="CJ215" s="1152"/>
      <c r="CK215" s="1195" t="s">
        <v>1098</v>
      </c>
      <c r="CL215" s="1196"/>
      <c r="CM215" s="1195"/>
      <c r="CN215" s="1196"/>
      <c r="CO215" s="1195"/>
      <c r="CP215" s="1196"/>
      <c r="CQ215" s="1144"/>
      <c r="CR215" s="1144"/>
      <c r="CS215" s="1147"/>
      <c r="CU215" s="1130"/>
      <c r="CV215" s="79" t="s">
        <v>2</v>
      </c>
      <c r="CW215" s="1133"/>
      <c r="CX215" s="1136"/>
      <c r="CY215" s="1139"/>
      <c r="CZ215" s="1139"/>
      <c r="DA215" s="1197" t="s">
        <v>617</v>
      </c>
      <c r="DB215" s="1197"/>
      <c r="DC215" s="1151" t="s">
        <v>440</v>
      </c>
      <c r="DD215" s="1152"/>
      <c r="DE215" s="1149" t="s">
        <v>408</v>
      </c>
      <c r="DF215" s="1150"/>
      <c r="DG215" s="1204"/>
      <c r="DH215" s="1204"/>
      <c r="DI215" s="1195"/>
      <c r="DJ215" s="1196"/>
      <c r="DK215" s="1195"/>
      <c r="DL215" s="1196"/>
      <c r="DM215" s="1195"/>
      <c r="DN215" s="1196"/>
      <c r="DO215" s="1144"/>
      <c r="DP215" s="1144"/>
      <c r="DQ215" s="1147"/>
      <c r="DR215" s="73"/>
      <c r="DS215" s="1130"/>
      <c r="DT215" s="79" t="s">
        <v>2</v>
      </c>
      <c r="DU215" s="1133"/>
      <c r="DV215" s="1136"/>
      <c r="DW215" s="1139"/>
      <c r="DX215" s="1139"/>
      <c r="DY215" s="1155"/>
      <c r="DZ215" s="1156"/>
      <c r="EA215" s="1203"/>
      <c r="EB215" s="1203"/>
      <c r="EC215" s="1157"/>
      <c r="ED215" s="1157"/>
      <c r="EE215" s="1157"/>
      <c r="EF215" s="1157"/>
      <c r="EG215" s="1154"/>
      <c r="EH215" s="1154"/>
      <c r="EI215" s="1210"/>
      <c r="EJ215" s="1210"/>
      <c r="EK215" s="1155"/>
      <c r="EL215" s="1156"/>
      <c r="EM215" s="1144"/>
      <c r="EN215" s="1144"/>
      <c r="EO215" s="1147"/>
      <c r="EP215" s="73"/>
      <c r="FJ215" s="73"/>
    </row>
    <row r="216" spans="1:216" ht="15.6" thickBot="1" x14ac:dyDescent="0.3">
      <c r="A216" s="1131"/>
      <c r="B216" s="80"/>
      <c r="C216" s="1134"/>
      <c r="D216" s="1137"/>
      <c r="E216" s="1140"/>
      <c r="F216" s="1140"/>
      <c r="G216" s="5" t="s">
        <v>10</v>
      </c>
      <c r="H216" s="5" t="s">
        <v>11</v>
      </c>
      <c r="I216" s="5" t="s">
        <v>10</v>
      </c>
      <c r="J216" s="5" t="s">
        <v>11</v>
      </c>
      <c r="K216" s="5" t="s">
        <v>10</v>
      </c>
      <c r="L216" s="89" t="s">
        <v>11</v>
      </c>
      <c r="M216" s="89" t="s">
        <v>10</v>
      </c>
      <c r="N216" s="89" t="s">
        <v>11</v>
      </c>
      <c r="O216" s="89" t="s">
        <v>10</v>
      </c>
      <c r="P216" s="89" t="s">
        <v>11</v>
      </c>
      <c r="Q216" s="89"/>
      <c r="R216" s="89"/>
      <c r="S216" s="89"/>
      <c r="T216" s="89"/>
      <c r="U216" s="1145"/>
      <c r="V216" s="1145"/>
      <c r="W216" s="1148"/>
      <c r="X216" s="73"/>
      <c r="Y216" s="1131"/>
      <c r="Z216" s="80"/>
      <c r="AA216" s="1134"/>
      <c r="AB216" s="1137"/>
      <c r="AC216" s="1140"/>
      <c r="AD216" s="1207"/>
      <c r="AE216" s="5" t="s">
        <v>10</v>
      </c>
      <c r="AF216" s="5" t="s">
        <v>11</v>
      </c>
      <c r="AG216" s="5" t="s">
        <v>10</v>
      </c>
      <c r="AH216" s="5" t="s">
        <v>11</v>
      </c>
      <c r="AI216" s="5" t="s">
        <v>10</v>
      </c>
      <c r="AJ216" s="89" t="s">
        <v>11</v>
      </c>
      <c r="AK216" s="89" t="s">
        <v>10</v>
      </c>
      <c r="AL216" s="89" t="s">
        <v>11</v>
      </c>
      <c r="AM216" s="89" t="s">
        <v>10</v>
      </c>
      <c r="AN216" s="89" t="s">
        <v>11</v>
      </c>
      <c r="AO216" s="89" t="s">
        <v>10</v>
      </c>
      <c r="AP216" s="89" t="s">
        <v>11</v>
      </c>
      <c r="AQ216" s="89" t="s">
        <v>10</v>
      </c>
      <c r="AR216" s="89" t="s">
        <v>11</v>
      </c>
      <c r="AS216" s="1145"/>
      <c r="AT216" s="1145"/>
      <c r="AU216" s="1148"/>
      <c r="AV216" s="73"/>
      <c r="AW216" s="1131"/>
      <c r="AX216" s="80"/>
      <c r="AY216" s="1134"/>
      <c r="AZ216" s="1137"/>
      <c r="BA216" s="1140"/>
      <c r="BB216" s="1140"/>
      <c r="BC216" s="5" t="s">
        <v>10</v>
      </c>
      <c r="BD216" s="5" t="s">
        <v>11</v>
      </c>
      <c r="BE216" s="5" t="s">
        <v>10</v>
      </c>
      <c r="BF216" s="5" t="s">
        <v>11</v>
      </c>
      <c r="BG216" s="5" t="s">
        <v>10</v>
      </c>
      <c r="BH216" s="89" t="s">
        <v>11</v>
      </c>
      <c r="BI216" s="89" t="s">
        <v>10</v>
      </c>
      <c r="BJ216" s="89" t="s">
        <v>11</v>
      </c>
      <c r="BK216" s="89" t="s">
        <v>10</v>
      </c>
      <c r="BL216" s="89" t="s">
        <v>11</v>
      </c>
      <c r="BM216" s="89" t="s">
        <v>10</v>
      </c>
      <c r="BN216" s="89" t="s">
        <v>11</v>
      </c>
      <c r="BO216" s="89" t="s">
        <v>10</v>
      </c>
      <c r="BP216" s="89" t="s">
        <v>11</v>
      </c>
      <c r="BQ216" s="1145"/>
      <c r="BR216" s="1145"/>
      <c r="BS216" s="1148"/>
      <c r="BT216" s="73"/>
      <c r="BU216" s="1131"/>
      <c r="BV216" s="80"/>
      <c r="BW216" s="1134"/>
      <c r="BX216" s="1137"/>
      <c r="BY216" s="1140"/>
      <c r="BZ216" s="1140"/>
      <c r="CA216" s="5" t="s">
        <v>10</v>
      </c>
      <c r="CB216" s="5" t="s">
        <v>11</v>
      </c>
      <c r="CC216" s="5" t="s">
        <v>10</v>
      </c>
      <c r="CD216" s="5" t="s">
        <v>11</v>
      </c>
      <c r="CE216" s="5" t="s">
        <v>10</v>
      </c>
      <c r="CF216" s="89" t="s">
        <v>11</v>
      </c>
      <c r="CG216" s="89" t="s">
        <v>10</v>
      </c>
      <c r="CH216" s="89" t="s">
        <v>11</v>
      </c>
      <c r="CI216" s="89" t="s">
        <v>10</v>
      </c>
      <c r="CJ216" s="89" t="s">
        <v>11</v>
      </c>
      <c r="CK216" s="89" t="s">
        <v>10</v>
      </c>
      <c r="CL216" s="89" t="s">
        <v>11</v>
      </c>
      <c r="CM216" s="89" t="s">
        <v>10</v>
      </c>
      <c r="CN216" s="89" t="s">
        <v>11</v>
      </c>
      <c r="CO216" s="89" t="s">
        <v>10</v>
      </c>
      <c r="CP216" s="89" t="s">
        <v>11</v>
      </c>
      <c r="CQ216" s="1145"/>
      <c r="CR216" s="1145"/>
      <c r="CS216" s="1148"/>
      <c r="CU216" s="1131"/>
      <c r="CV216" s="80"/>
      <c r="CW216" s="1134"/>
      <c r="CX216" s="1137"/>
      <c r="CY216" s="1140"/>
      <c r="CZ216" s="1140"/>
      <c r="DA216" s="5" t="s">
        <v>10</v>
      </c>
      <c r="DB216" s="5" t="s">
        <v>11</v>
      </c>
      <c r="DC216" s="5" t="s">
        <v>10</v>
      </c>
      <c r="DD216" s="5" t="s">
        <v>11</v>
      </c>
      <c r="DE216" s="5" t="s">
        <v>10</v>
      </c>
      <c r="DF216" s="89" t="s">
        <v>11</v>
      </c>
      <c r="DG216" s="5" t="s">
        <v>10</v>
      </c>
      <c r="DH216" s="89" t="s">
        <v>11</v>
      </c>
      <c r="DI216" s="89" t="s">
        <v>10</v>
      </c>
      <c r="DJ216" s="89" t="s">
        <v>11</v>
      </c>
      <c r="DK216" s="89" t="s">
        <v>10</v>
      </c>
      <c r="DL216" s="89" t="s">
        <v>11</v>
      </c>
      <c r="DM216" s="89" t="s">
        <v>10</v>
      </c>
      <c r="DN216" s="89" t="s">
        <v>11</v>
      </c>
      <c r="DO216" s="1145"/>
      <c r="DP216" s="1145"/>
      <c r="DQ216" s="1148"/>
      <c r="DR216" s="73"/>
      <c r="DS216" s="1131"/>
      <c r="DT216" s="80"/>
      <c r="DU216" s="1134"/>
      <c r="DV216" s="1137"/>
      <c r="DW216" s="1140"/>
      <c r="DX216" s="1140"/>
      <c r="DY216" s="5" t="s">
        <v>10</v>
      </c>
      <c r="DZ216" s="5" t="s">
        <v>11</v>
      </c>
      <c r="EA216" s="5" t="s">
        <v>10</v>
      </c>
      <c r="EB216" s="5" t="s">
        <v>11</v>
      </c>
      <c r="EC216" s="5" t="s">
        <v>10</v>
      </c>
      <c r="ED216" s="5" t="s">
        <v>11</v>
      </c>
      <c r="EE216" s="5" t="s">
        <v>10</v>
      </c>
      <c r="EF216" s="89" t="s">
        <v>11</v>
      </c>
      <c r="EG216" s="89" t="s">
        <v>10</v>
      </c>
      <c r="EH216" s="89" t="s">
        <v>11</v>
      </c>
      <c r="EI216" s="89" t="s">
        <v>10</v>
      </c>
      <c r="EJ216" s="89" t="s">
        <v>11</v>
      </c>
      <c r="EK216" s="89" t="s">
        <v>10</v>
      </c>
      <c r="EL216" s="89" t="s">
        <v>11</v>
      </c>
      <c r="EM216" s="1145"/>
      <c r="EN216" s="1145"/>
      <c r="EO216" s="1148"/>
      <c r="EP216" s="73"/>
      <c r="FJ216" s="73"/>
    </row>
    <row r="217" spans="1:216" ht="20.25" customHeight="1" thickTop="1" x14ac:dyDescent="0.25">
      <c r="A217" s="83">
        <v>1</v>
      </c>
      <c r="B217" s="305" t="s">
        <v>777</v>
      </c>
      <c r="C217" s="306">
        <v>41498</v>
      </c>
      <c r="D217" s="306" t="s">
        <v>284</v>
      </c>
      <c r="E217" s="114" t="s">
        <v>546</v>
      </c>
      <c r="F217" s="114">
        <v>2014</v>
      </c>
      <c r="G217" s="526" t="s">
        <v>18</v>
      </c>
      <c r="H217" s="114">
        <v>5</v>
      </c>
      <c r="I217" s="526" t="s">
        <v>17</v>
      </c>
      <c r="J217" s="574">
        <v>10</v>
      </c>
      <c r="K217" s="471" t="s">
        <v>17</v>
      </c>
      <c r="L217" s="480">
        <v>6</v>
      </c>
      <c r="M217" s="526" t="s">
        <v>17</v>
      </c>
      <c r="N217" s="114">
        <v>8</v>
      </c>
      <c r="O217" s="526"/>
      <c r="P217" s="479"/>
      <c r="Q217" s="471"/>
      <c r="R217" s="25"/>
      <c r="S217" s="25"/>
      <c r="T217" s="25"/>
      <c r="U217" s="8">
        <f t="shared" ref="U217:U227" si="112">+H217+J217+L217+N217+P217+R217+T217</f>
        <v>29</v>
      </c>
      <c r="V217" s="8"/>
      <c r="W217" s="9"/>
      <c r="X217" s="74"/>
      <c r="Y217" s="83">
        <v>1</v>
      </c>
      <c r="Z217" s="130" t="s">
        <v>669</v>
      </c>
      <c r="AA217" s="131">
        <v>40387</v>
      </c>
      <c r="AB217" s="131" t="s">
        <v>399</v>
      </c>
      <c r="AC217" s="109" t="s">
        <v>549</v>
      </c>
      <c r="AD217" s="603">
        <v>2011</v>
      </c>
      <c r="AE217" s="526" t="s">
        <v>18</v>
      </c>
      <c r="AF217" s="103">
        <v>5</v>
      </c>
      <c r="AG217" s="471" t="s">
        <v>17</v>
      </c>
      <c r="AH217" s="99">
        <v>8</v>
      </c>
      <c r="AI217" s="471"/>
      <c r="AJ217" s="99"/>
      <c r="AK217" s="471"/>
      <c r="AL217" s="99"/>
      <c r="AM217" s="526"/>
      <c r="AN217" s="114"/>
      <c r="AO217" s="471"/>
      <c r="AP217" s="25"/>
      <c r="AQ217" s="408"/>
      <c r="AR217" s="408"/>
      <c r="AS217" s="8">
        <f t="shared" ref="AS217:AS222" si="113">+AF217+AH217+AJ217+AL217+AN217+AP217+AR217</f>
        <v>13</v>
      </c>
      <c r="AT217" s="8"/>
      <c r="AU217" s="9"/>
      <c r="AV217" s="74"/>
      <c r="AW217" s="83">
        <v>1</v>
      </c>
      <c r="AX217" s="538" t="s">
        <v>706</v>
      </c>
      <c r="AY217" s="538">
        <v>35354</v>
      </c>
      <c r="AZ217" s="538" t="s">
        <v>306</v>
      </c>
      <c r="BA217" s="539" t="s">
        <v>369</v>
      </c>
      <c r="BB217" s="539">
        <v>2009</v>
      </c>
      <c r="BC217" s="479" t="s">
        <v>17</v>
      </c>
      <c r="BD217" s="479">
        <v>6</v>
      </c>
      <c r="BE217" s="480" t="s">
        <v>18</v>
      </c>
      <c r="BF217" s="99">
        <v>8</v>
      </c>
      <c r="BG217" s="480"/>
      <c r="BH217" s="480"/>
      <c r="BI217" s="480" t="s">
        <v>17</v>
      </c>
      <c r="BJ217" s="479">
        <f>4+4</f>
        <v>8</v>
      </c>
      <c r="BK217" s="471"/>
      <c r="BL217" s="99"/>
      <c r="BM217" s="526"/>
      <c r="BN217" s="99"/>
      <c r="BO217" s="103"/>
      <c r="BP217" s="99"/>
      <c r="BQ217" s="8">
        <f t="shared" ref="BQ217:BQ224" si="114">+BD217+BF217+BH217+BJ217+BL217+BN217+BP217</f>
        <v>22</v>
      </c>
      <c r="BR217" s="8"/>
      <c r="BS217" s="9"/>
      <c r="BT217" s="74"/>
      <c r="BU217" s="83">
        <v>1</v>
      </c>
      <c r="BV217" s="53" t="s">
        <v>535</v>
      </c>
      <c r="BW217" s="53">
        <v>38052</v>
      </c>
      <c r="BX217" s="53" t="s">
        <v>306</v>
      </c>
      <c r="BY217" s="25" t="s">
        <v>369</v>
      </c>
      <c r="BZ217" s="25">
        <v>2008</v>
      </c>
      <c r="CA217" s="526" t="s">
        <v>17</v>
      </c>
      <c r="CB217" s="20">
        <v>8</v>
      </c>
      <c r="CC217" s="471" t="s">
        <v>18</v>
      </c>
      <c r="CD217" s="480">
        <v>6</v>
      </c>
      <c r="CE217" s="471" t="s">
        <v>17</v>
      </c>
      <c r="CF217" s="480">
        <v>8</v>
      </c>
      <c r="CG217" s="526" t="s">
        <v>18</v>
      </c>
      <c r="CH217" s="25">
        <v>20</v>
      </c>
      <c r="CI217" s="471" t="s">
        <v>18</v>
      </c>
      <c r="CJ217" s="20">
        <v>5</v>
      </c>
      <c r="CK217" s="86" t="s">
        <v>17</v>
      </c>
      <c r="CL217" s="20">
        <f>8+4</f>
        <v>12</v>
      </c>
      <c r="CM217" s="526"/>
      <c r="CN217" s="95"/>
      <c r="CO217" s="95"/>
      <c r="CP217" s="95"/>
      <c r="CQ217" s="8">
        <f t="shared" ref="CQ217:CQ228" si="115">+CB217+CD217+CF217+CH217+CJ217+CL217+CN217</f>
        <v>59</v>
      </c>
      <c r="CR217" s="8"/>
      <c r="CS217" s="9"/>
      <c r="CU217" s="83">
        <v>1</v>
      </c>
      <c r="CV217" s="53" t="s">
        <v>592</v>
      </c>
      <c r="CW217" s="53">
        <v>40606</v>
      </c>
      <c r="CX217" s="53" t="s">
        <v>366</v>
      </c>
      <c r="CY217" s="25" t="s">
        <v>540</v>
      </c>
      <c r="CZ217" s="25">
        <v>2005</v>
      </c>
      <c r="DA217" s="471" t="s">
        <v>18</v>
      </c>
      <c r="DB217" s="480">
        <v>8</v>
      </c>
      <c r="DC217" s="471" t="s">
        <v>19</v>
      </c>
      <c r="DD217" s="25">
        <v>6</v>
      </c>
      <c r="DE217" s="526" t="s">
        <v>18</v>
      </c>
      <c r="DF217" s="25">
        <v>25</v>
      </c>
      <c r="DG217" s="526"/>
      <c r="DH217" s="25"/>
      <c r="DI217" s="526"/>
      <c r="DJ217" s="114"/>
      <c r="DK217" s="526"/>
      <c r="DL217" s="114"/>
      <c r="DM217" s="114"/>
      <c r="DN217" s="114"/>
      <c r="DO217" s="87">
        <f>+DB217+DD217+DF217+DH217+DJ217+DL217</f>
        <v>39</v>
      </c>
      <c r="DP217" s="8"/>
      <c r="DQ217" s="9"/>
      <c r="DR217" s="74"/>
      <c r="DS217" s="398">
        <v>1</v>
      </c>
      <c r="DT217" s="527"/>
      <c r="DU217" s="471"/>
      <c r="DV217" s="528"/>
      <c r="DW217" s="528"/>
      <c r="DX217" s="471"/>
      <c r="DY217" s="526"/>
      <c r="DZ217" s="479"/>
      <c r="EA217" s="526"/>
      <c r="EB217" s="479"/>
      <c r="EC217" s="526"/>
      <c r="ED217" s="471"/>
      <c r="EE217" s="526"/>
      <c r="EF217" s="471"/>
      <c r="EG217" s="526"/>
      <c r="EH217" s="526"/>
      <c r="EI217" s="526"/>
      <c r="EJ217" s="99"/>
      <c r="EK217" s="526"/>
      <c r="EL217" s="594"/>
      <c r="EM217" s="8">
        <f t="shared" ref="EM217:EM222" si="116">+DZ217+EB217+ED217+EF217+EH217+EJ217+EL217</f>
        <v>0</v>
      </c>
      <c r="EN217" s="8"/>
      <c r="EO217" s="9"/>
      <c r="EP217" s="74"/>
      <c r="FJ217" s="74"/>
    </row>
    <row r="218" spans="1:216" ht="20.25" customHeight="1" x14ac:dyDescent="0.25">
      <c r="A218" s="84">
        <v>2</v>
      </c>
      <c r="B218" s="52" t="s">
        <v>775</v>
      </c>
      <c r="C218" s="53" t="s">
        <v>776</v>
      </c>
      <c r="D218" s="53" t="s">
        <v>385</v>
      </c>
      <c r="E218" s="25" t="s">
        <v>619</v>
      </c>
      <c r="F218" s="25">
        <v>2014</v>
      </c>
      <c r="G218" s="471" t="s">
        <v>17</v>
      </c>
      <c r="H218" s="25">
        <v>6</v>
      </c>
      <c r="I218" s="471" t="s">
        <v>18</v>
      </c>
      <c r="J218" s="25">
        <v>8</v>
      </c>
      <c r="K218" s="471"/>
      <c r="L218" s="25"/>
      <c r="M218" s="471"/>
      <c r="N218" s="480"/>
      <c r="O218" s="471"/>
      <c r="P218" s="25"/>
      <c r="Q218" s="471"/>
      <c r="R218" s="25"/>
      <c r="S218" s="25"/>
      <c r="T218" s="25"/>
      <c r="U218" s="3">
        <f t="shared" si="112"/>
        <v>14</v>
      </c>
      <c r="V218" s="3"/>
      <c r="W218" s="10"/>
      <c r="X218" s="74"/>
      <c r="Y218" s="84">
        <v>2</v>
      </c>
      <c r="Z218" s="268" t="s">
        <v>668</v>
      </c>
      <c r="AA218" s="297">
        <v>39447</v>
      </c>
      <c r="AB218" s="297" t="s">
        <v>517</v>
      </c>
      <c r="AC218" s="300" t="s">
        <v>540</v>
      </c>
      <c r="AD218" s="298">
        <v>2011</v>
      </c>
      <c r="AE218" s="471" t="s">
        <v>17</v>
      </c>
      <c r="AF218" s="99">
        <v>6</v>
      </c>
      <c r="AG218" s="471" t="s">
        <v>18</v>
      </c>
      <c r="AH218" s="103">
        <v>6</v>
      </c>
      <c r="AI218" s="471"/>
      <c r="AJ218" s="25"/>
      <c r="AK218" s="471"/>
      <c r="AL218" s="25"/>
      <c r="AM218" s="471"/>
      <c r="AN218" s="99"/>
      <c r="AO218" s="471"/>
      <c r="AP218" s="99"/>
      <c r="AQ218" s="99"/>
      <c r="AR218" s="99"/>
      <c r="AS218" s="3">
        <f t="shared" si="113"/>
        <v>12</v>
      </c>
      <c r="AT218" s="3"/>
      <c r="AU218" s="10"/>
      <c r="AV218" s="74"/>
      <c r="AW218" s="84">
        <v>2</v>
      </c>
      <c r="AX218" s="53" t="s">
        <v>837</v>
      </c>
      <c r="AY218" s="53">
        <v>38467</v>
      </c>
      <c r="AZ218" s="53" t="s">
        <v>286</v>
      </c>
      <c r="BA218" s="25" t="s">
        <v>549</v>
      </c>
      <c r="BB218" s="25">
        <v>2010</v>
      </c>
      <c r="BC218" s="471" t="s">
        <v>17</v>
      </c>
      <c r="BD218" s="99">
        <v>6</v>
      </c>
      <c r="BE218" s="480" t="s">
        <v>17</v>
      </c>
      <c r="BF218" s="99">
        <v>10</v>
      </c>
      <c r="BG218" s="480" t="s">
        <v>17</v>
      </c>
      <c r="BH218" s="480">
        <v>5</v>
      </c>
      <c r="BI218" s="471"/>
      <c r="BJ218" s="103"/>
      <c r="BK218" s="471"/>
      <c r="BL218" s="99"/>
      <c r="BM218" s="471"/>
      <c r="BN218" s="99"/>
      <c r="BO218" s="275"/>
      <c r="BP218" s="99"/>
      <c r="BQ218" s="3">
        <f t="shared" si="114"/>
        <v>21</v>
      </c>
      <c r="BR218" s="3"/>
      <c r="BS218" s="10"/>
      <c r="BT218" s="74"/>
      <c r="BU218" s="84">
        <v>2</v>
      </c>
      <c r="BV218" s="500" t="s">
        <v>536</v>
      </c>
      <c r="BW218" s="480">
        <v>38432</v>
      </c>
      <c r="BX218" s="500" t="s">
        <v>285</v>
      </c>
      <c r="BY218" s="480" t="s">
        <v>542</v>
      </c>
      <c r="BZ218" s="480">
        <v>2008</v>
      </c>
      <c r="CA218" s="480" t="s">
        <v>18</v>
      </c>
      <c r="CB218" s="480">
        <v>6</v>
      </c>
      <c r="CC218" s="471" t="s">
        <v>20</v>
      </c>
      <c r="CD218" s="25">
        <v>3</v>
      </c>
      <c r="CE218" s="471" t="s">
        <v>19</v>
      </c>
      <c r="CF218" s="480">
        <v>4</v>
      </c>
      <c r="CG218" s="471"/>
      <c r="CH218" s="25"/>
      <c r="CI218" s="471"/>
      <c r="CJ218" s="25"/>
      <c r="CK218" s="471" t="s">
        <v>17</v>
      </c>
      <c r="CL218" s="25">
        <v>10</v>
      </c>
      <c r="CM218" s="471"/>
      <c r="CN218" s="25"/>
      <c r="CO218" s="25"/>
      <c r="CP218" s="25"/>
      <c r="CQ218" s="3">
        <f t="shared" si="115"/>
        <v>23</v>
      </c>
      <c r="CR218" s="3"/>
      <c r="CS218" s="10"/>
      <c r="CU218" s="84">
        <v>2</v>
      </c>
      <c r="CV218" s="52" t="s">
        <v>593</v>
      </c>
      <c r="CW218" s="53">
        <v>39545</v>
      </c>
      <c r="CX218" s="53" t="s">
        <v>555</v>
      </c>
      <c r="CY218" s="25" t="s">
        <v>542</v>
      </c>
      <c r="CZ218" s="25">
        <v>2006</v>
      </c>
      <c r="DA218" s="471" t="s">
        <v>19</v>
      </c>
      <c r="DB218" s="480">
        <v>6</v>
      </c>
      <c r="DC218" s="471" t="s">
        <v>17</v>
      </c>
      <c r="DD218" s="25">
        <v>10</v>
      </c>
      <c r="DE218" s="471" t="s">
        <v>19</v>
      </c>
      <c r="DF218" s="25">
        <v>15</v>
      </c>
      <c r="DG218" s="471"/>
      <c r="DH218" s="25"/>
      <c r="DI218" s="471"/>
      <c r="DJ218" s="25"/>
      <c r="DK218" s="471"/>
      <c r="DL218" s="25"/>
      <c r="DM218" s="25"/>
      <c r="DN218" s="25"/>
      <c r="DO218" s="88">
        <f>+DB218+DD218+DF218+DH218+DJ218+DL218</f>
        <v>31</v>
      </c>
      <c r="DP218" s="3"/>
      <c r="DQ218" s="10"/>
      <c r="DR218" s="74"/>
      <c r="DS218" s="399">
        <v>2</v>
      </c>
      <c r="DT218" s="527"/>
      <c r="DU218" s="471"/>
      <c r="DV218" s="528"/>
      <c r="DW218" s="471"/>
      <c r="DX218" s="471"/>
      <c r="DY218" s="471"/>
      <c r="DZ218" s="471"/>
      <c r="EA218" s="471"/>
      <c r="EB218" s="471"/>
      <c r="EC218" s="471"/>
      <c r="ED218" s="471"/>
      <c r="EE218" s="471"/>
      <c r="EF218" s="471"/>
      <c r="EG218" s="471"/>
      <c r="EH218" s="471"/>
      <c r="EI218" s="471"/>
      <c r="EJ218" s="25"/>
      <c r="EK218" s="471"/>
      <c r="EL218" s="25"/>
      <c r="EM218" s="3">
        <f t="shared" si="116"/>
        <v>0</v>
      </c>
      <c r="EN218" s="3"/>
      <c r="EO218" s="10"/>
      <c r="EP218" s="74"/>
      <c r="FJ218" s="74"/>
    </row>
    <row r="219" spans="1:216" ht="20.25" customHeight="1" x14ac:dyDescent="0.25">
      <c r="A219" s="84">
        <v>3</v>
      </c>
      <c r="B219" s="52" t="s">
        <v>637</v>
      </c>
      <c r="C219" s="53">
        <v>40977</v>
      </c>
      <c r="D219" s="53" t="s">
        <v>285</v>
      </c>
      <c r="E219" s="25" t="s">
        <v>619</v>
      </c>
      <c r="F219" s="25">
        <v>2014</v>
      </c>
      <c r="G219" s="471" t="s">
        <v>18</v>
      </c>
      <c r="H219" s="25">
        <v>6</v>
      </c>
      <c r="I219" s="471" t="s">
        <v>19</v>
      </c>
      <c r="J219" s="25">
        <v>6</v>
      </c>
      <c r="K219" s="471"/>
      <c r="L219" s="25"/>
      <c r="M219" s="471"/>
      <c r="N219" s="25"/>
      <c r="O219" s="471"/>
      <c r="P219" s="25"/>
      <c r="Q219" s="471"/>
      <c r="R219" s="3"/>
      <c r="S219" s="3"/>
      <c r="T219" s="3"/>
      <c r="U219" s="3">
        <f t="shared" si="112"/>
        <v>12</v>
      </c>
      <c r="V219" s="3"/>
      <c r="W219" s="10"/>
      <c r="X219" s="74"/>
      <c r="Y219" s="84">
        <v>3</v>
      </c>
      <c r="Z219" s="52" t="s">
        <v>898</v>
      </c>
      <c r="AA219" s="53" t="s">
        <v>899</v>
      </c>
      <c r="AB219" s="53" t="s">
        <v>302</v>
      </c>
      <c r="AC219" s="25" t="s">
        <v>544</v>
      </c>
      <c r="AD219" s="211">
        <v>2011</v>
      </c>
      <c r="AE219" s="471"/>
      <c r="AF219" s="25"/>
      <c r="AG219" s="471" t="s">
        <v>19</v>
      </c>
      <c r="AH219" s="25">
        <v>4</v>
      </c>
      <c r="AI219" s="471"/>
      <c r="AJ219" s="99"/>
      <c r="AK219" s="471"/>
      <c r="AL219" s="25"/>
      <c r="AM219" s="471"/>
      <c r="AN219" s="99"/>
      <c r="AO219" s="471"/>
      <c r="AP219" s="99"/>
      <c r="AQ219" s="99"/>
      <c r="AR219" s="99"/>
      <c r="AS219" s="3">
        <f t="shared" si="113"/>
        <v>4</v>
      </c>
      <c r="AT219" s="3"/>
      <c r="AU219" s="10"/>
      <c r="AV219" s="74"/>
      <c r="AW219" s="84">
        <v>3</v>
      </c>
      <c r="AX219" s="538" t="s">
        <v>838</v>
      </c>
      <c r="AY219" s="538">
        <v>38468</v>
      </c>
      <c r="AZ219" s="538" t="s">
        <v>286</v>
      </c>
      <c r="BA219" s="539" t="s">
        <v>549</v>
      </c>
      <c r="BB219" s="539">
        <v>2010</v>
      </c>
      <c r="BC219" s="480" t="s">
        <v>18</v>
      </c>
      <c r="BD219" s="480">
        <v>5</v>
      </c>
      <c r="BE219" s="275" t="s">
        <v>222</v>
      </c>
      <c r="BF219" s="99">
        <v>3</v>
      </c>
      <c r="BG219" s="471" t="s">
        <v>17</v>
      </c>
      <c r="BH219" s="480">
        <v>6</v>
      </c>
      <c r="BI219" s="471"/>
      <c r="BJ219" s="25"/>
      <c r="BK219" s="471"/>
      <c r="BL219" s="480"/>
      <c r="BM219" s="471"/>
      <c r="BN219" s="99"/>
      <c r="BO219" s="471"/>
      <c r="BP219" s="99"/>
      <c r="BQ219" s="3">
        <f t="shared" si="114"/>
        <v>14</v>
      </c>
      <c r="BR219" s="3"/>
      <c r="BS219" s="10"/>
      <c r="BT219" s="74"/>
      <c r="BU219" s="84">
        <v>3</v>
      </c>
      <c r="BV219" s="53" t="s">
        <v>861</v>
      </c>
      <c r="BW219" s="53" t="s">
        <v>862</v>
      </c>
      <c r="BX219" s="53" t="s">
        <v>313</v>
      </c>
      <c r="BY219" s="25" t="s">
        <v>369</v>
      </c>
      <c r="BZ219" s="25">
        <v>2007</v>
      </c>
      <c r="CA219" s="471"/>
      <c r="CB219" s="99"/>
      <c r="CC219" s="471" t="s">
        <v>18</v>
      </c>
      <c r="CD219" s="99">
        <v>3</v>
      </c>
      <c r="CE219" s="480" t="s">
        <v>18</v>
      </c>
      <c r="CF219" s="480">
        <v>6</v>
      </c>
      <c r="CG219" s="275" t="s">
        <v>222</v>
      </c>
      <c r="CH219" s="25">
        <v>6</v>
      </c>
      <c r="CI219" s="471"/>
      <c r="CJ219" s="25"/>
      <c r="CK219" s="471"/>
      <c r="CL219" s="20"/>
      <c r="CM219" s="471"/>
      <c r="CN219" s="25"/>
      <c r="CO219" s="25"/>
      <c r="CP219" s="25"/>
      <c r="CQ219" s="3">
        <f t="shared" si="115"/>
        <v>15</v>
      </c>
      <c r="CR219" s="3"/>
      <c r="CS219" s="10"/>
      <c r="CU219" s="84">
        <v>3</v>
      </c>
      <c r="CV219" s="52" t="s">
        <v>591</v>
      </c>
      <c r="CW219" s="53">
        <v>35914</v>
      </c>
      <c r="CX219" s="53" t="s">
        <v>226</v>
      </c>
      <c r="CY219" s="25" t="s">
        <v>370</v>
      </c>
      <c r="CZ219" s="25">
        <v>2005</v>
      </c>
      <c r="DA219" s="471" t="s">
        <v>17</v>
      </c>
      <c r="DB219" s="25">
        <v>10</v>
      </c>
      <c r="DC219" s="471" t="s">
        <v>20</v>
      </c>
      <c r="DD219" s="25">
        <v>4</v>
      </c>
      <c r="DE219" s="275" t="s">
        <v>222</v>
      </c>
      <c r="DF219" s="480">
        <v>8</v>
      </c>
      <c r="DG219" s="471"/>
      <c r="DH219" s="25"/>
      <c r="DI219" s="471"/>
      <c r="DJ219" s="25"/>
      <c r="DK219" s="471"/>
      <c r="DL219" s="25"/>
      <c r="DM219" s="25"/>
      <c r="DN219" s="25"/>
      <c r="DO219" s="88">
        <f>+DB219+DD219+DF219+DH219+DJ219+DL219</f>
        <v>22</v>
      </c>
      <c r="DP219" s="3"/>
      <c r="DQ219" s="10"/>
      <c r="DR219" s="74"/>
      <c r="DS219" s="399">
        <v>3</v>
      </c>
      <c r="DT219" s="527"/>
      <c r="DU219" s="471"/>
      <c r="DV219" s="528"/>
      <c r="DW219" s="471"/>
      <c r="DX219" s="471"/>
      <c r="DY219" s="471"/>
      <c r="DZ219" s="471"/>
      <c r="EA219" s="275"/>
      <c r="EB219" s="471"/>
      <c r="EC219" s="471"/>
      <c r="ED219" s="471"/>
      <c r="EE219" s="471"/>
      <c r="EF219" s="471"/>
      <c r="EG219" s="471"/>
      <c r="EH219" s="471"/>
      <c r="EI219" s="471"/>
      <c r="EJ219" s="99"/>
      <c r="EK219" s="471"/>
      <c r="EL219" s="99"/>
      <c r="EM219" s="3">
        <f t="shared" si="116"/>
        <v>0</v>
      </c>
      <c r="EN219" s="3"/>
      <c r="EO219" s="10"/>
      <c r="EP219" s="74"/>
      <c r="FJ219" s="74"/>
    </row>
    <row r="220" spans="1:216" ht="20.25" customHeight="1" x14ac:dyDescent="0.25">
      <c r="A220" s="84">
        <v>4</v>
      </c>
      <c r="B220" s="52" t="s">
        <v>925</v>
      </c>
      <c r="C220" s="53">
        <v>42986</v>
      </c>
      <c r="D220" s="53" t="s">
        <v>283</v>
      </c>
      <c r="E220" s="25" t="s">
        <v>619</v>
      </c>
      <c r="F220" s="25">
        <v>2014</v>
      </c>
      <c r="G220" s="471"/>
      <c r="H220" s="25"/>
      <c r="I220" s="275"/>
      <c r="J220" s="25"/>
      <c r="K220" s="471" t="s">
        <v>19</v>
      </c>
      <c r="L220" s="25">
        <v>3</v>
      </c>
      <c r="M220" s="471" t="s">
        <v>18</v>
      </c>
      <c r="N220" s="25">
        <v>6</v>
      </c>
      <c r="O220" s="471"/>
      <c r="P220" s="3"/>
      <c r="Q220" s="471"/>
      <c r="R220" s="3"/>
      <c r="S220" s="3"/>
      <c r="T220" s="3"/>
      <c r="U220" s="3">
        <f t="shared" si="112"/>
        <v>9</v>
      </c>
      <c r="V220" s="3"/>
      <c r="W220" s="10"/>
      <c r="X220" s="74"/>
      <c r="Y220" s="84">
        <v>4</v>
      </c>
      <c r="Z220" s="52" t="s">
        <v>670</v>
      </c>
      <c r="AA220" s="53">
        <v>42985</v>
      </c>
      <c r="AB220" s="53" t="s">
        <v>283</v>
      </c>
      <c r="AC220" s="25" t="s">
        <v>619</v>
      </c>
      <c r="AD220" s="211">
        <v>2012</v>
      </c>
      <c r="AE220" s="471" t="s">
        <v>19</v>
      </c>
      <c r="AF220" s="103">
        <v>3</v>
      </c>
      <c r="AG220" s="471"/>
      <c r="AH220" s="103"/>
      <c r="AI220" s="471"/>
      <c r="AJ220" s="99"/>
      <c r="AK220" s="471"/>
      <c r="AL220" s="99"/>
      <c r="AM220" s="471"/>
      <c r="AN220" s="25"/>
      <c r="AO220" s="471"/>
      <c r="AP220" s="99"/>
      <c r="AQ220" s="99"/>
      <c r="AR220" s="99"/>
      <c r="AS220" s="3">
        <f t="shared" si="113"/>
        <v>3</v>
      </c>
      <c r="AT220" s="3"/>
      <c r="AU220" s="10"/>
      <c r="AV220" s="74"/>
      <c r="AW220" s="84">
        <v>4</v>
      </c>
      <c r="AX220" s="53" t="s">
        <v>707</v>
      </c>
      <c r="AY220" s="53">
        <v>40868</v>
      </c>
      <c r="AZ220" s="53" t="s">
        <v>283</v>
      </c>
      <c r="BA220" s="25" t="s">
        <v>544</v>
      </c>
      <c r="BB220" s="25">
        <v>2009</v>
      </c>
      <c r="BC220" s="480" t="s">
        <v>18</v>
      </c>
      <c r="BD220" s="480">
        <v>5</v>
      </c>
      <c r="BE220" s="471" t="s">
        <v>19</v>
      </c>
      <c r="BF220" s="99">
        <v>6</v>
      </c>
      <c r="BG220" s="275"/>
      <c r="BH220" s="480"/>
      <c r="BI220" s="471"/>
      <c r="BJ220" s="103"/>
      <c r="BK220" s="275"/>
      <c r="BL220" s="99"/>
      <c r="BM220" s="471"/>
      <c r="BN220" s="25"/>
      <c r="BO220" s="471"/>
      <c r="BP220" s="25"/>
      <c r="BQ220" s="3">
        <f t="shared" si="114"/>
        <v>11</v>
      </c>
      <c r="BR220" s="3"/>
      <c r="BS220" s="10"/>
      <c r="BT220" s="74"/>
      <c r="BU220" s="84">
        <v>4</v>
      </c>
      <c r="BV220" s="53" t="s">
        <v>537</v>
      </c>
      <c r="BW220" s="53" t="s">
        <v>554</v>
      </c>
      <c r="BX220" s="53" t="s">
        <v>555</v>
      </c>
      <c r="BY220" s="25" t="s">
        <v>542</v>
      </c>
      <c r="BZ220" s="25">
        <v>2008</v>
      </c>
      <c r="CA220" s="480" t="s">
        <v>19</v>
      </c>
      <c r="CB220" s="480">
        <v>4</v>
      </c>
      <c r="CC220" s="471" t="s">
        <v>17</v>
      </c>
      <c r="CD220" s="25">
        <v>8</v>
      </c>
      <c r="CE220" s="275"/>
      <c r="CF220" s="20"/>
      <c r="CG220" s="471"/>
      <c r="CH220" s="20"/>
      <c r="CI220" s="471"/>
      <c r="CJ220" s="25"/>
      <c r="CK220" s="275"/>
      <c r="CL220" s="25"/>
      <c r="CM220" s="275"/>
      <c r="CN220" s="25"/>
      <c r="CO220" s="25"/>
      <c r="CP220" s="25"/>
      <c r="CQ220" s="3">
        <f t="shared" si="115"/>
        <v>12</v>
      </c>
      <c r="CR220" s="3"/>
      <c r="CS220" s="10"/>
      <c r="CU220" s="84">
        <v>4</v>
      </c>
      <c r="CV220" s="52" t="s">
        <v>922</v>
      </c>
      <c r="CW220" s="53">
        <v>40646</v>
      </c>
      <c r="CX220" s="53" t="s">
        <v>524</v>
      </c>
      <c r="CY220" s="25" t="s">
        <v>549</v>
      </c>
      <c r="CZ220" s="25">
        <v>2006</v>
      </c>
      <c r="DA220" s="471"/>
      <c r="DB220" s="480"/>
      <c r="DC220" s="471" t="s">
        <v>18</v>
      </c>
      <c r="DD220" s="480">
        <v>8</v>
      </c>
      <c r="DE220" s="471"/>
      <c r="DF220" s="25"/>
      <c r="DG220" s="471"/>
      <c r="DH220" s="25"/>
      <c r="DI220" s="471"/>
      <c r="DJ220" s="25"/>
      <c r="DK220" s="471"/>
      <c r="DL220" s="25"/>
      <c r="DM220" s="25"/>
      <c r="DN220" s="25"/>
      <c r="DO220" s="88">
        <f>+DB220+DD220+DF220+DH220+DJ220+DL220</f>
        <v>8</v>
      </c>
      <c r="DP220" s="3"/>
      <c r="DQ220" s="10"/>
      <c r="DR220" s="74"/>
      <c r="DS220" s="399">
        <v>4</v>
      </c>
      <c r="DT220" s="527"/>
      <c r="DU220" s="471"/>
      <c r="DV220" s="528"/>
      <c r="DW220" s="471"/>
      <c r="DX220" s="471"/>
      <c r="DY220" s="471"/>
      <c r="DZ220" s="471"/>
      <c r="EA220" s="471"/>
      <c r="EB220" s="459"/>
      <c r="EC220" s="471"/>
      <c r="ED220" s="471"/>
      <c r="EE220" s="471"/>
      <c r="EF220" s="471"/>
      <c r="EG220" s="471"/>
      <c r="EH220" s="471"/>
      <c r="EI220" s="471"/>
      <c r="EJ220" s="25"/>
      <c r="EK220" s="471"/>
      <c r="EL220" s="25"/>
      <c r="EM220" s="3">
        <f t="shared" si="116"/>
        <v>0</v>
      </c>
      <c r="EN220" s="3"/>
      <c r="EO220" s="10"/>
      <c r="EP220" s="74"/>
      <c r="FJ220" s="74"/>
    </row>
    <row r="221" spans="1:216" ht="20.25" customHeight="1" x14ac:dyDescent="0.25">
      <c r="A221" s="84">
        <v>5</v>
      </c>
      <c r="B221" s="52" t="s">
        <v>636</v>
      </c>
      <c r="C221" s="53">
        <v>39627</v>
      </c>
      <c r="D221" s="53" t="s">
        <v>399</v>
      </c>
      <c r="E221" s="25" t="s">
        <v>546</v>
      </c>
      <c r="F221" s="25">
        <v>2013</v>
      </c>
      <c r="G221" s="471" t="s">
        <v>17</v>
      </c>
      <c r="H221" s="99">
        <v>8</v>
      </c>
      <c r="I221" s="471"/>
      <c r="J221" s="99"/>
      <c r="K221" s="471"/>
      <c r="L221" s="99"/>
      <c r="M221" s="471"/>
      <c r="N221" s="25"/>
      <c r="O221" s="471"/>
      <c r="P221" s="25"/>
      <c r="Q221" s="471"/>
      <c r="R221" s="25"/>
      <c r="S221" s="25"/>
      <c r="T221" s="25"/>
      <c r="U221" s="3">
        <f t="shared" si="112"/>
        <v>8</v>
      </c>
      <c r="V221" s="3"/>
      <c r="W221" s="10"/>
      <c r="X221" s="74"/>
      <c r="Y221" s="84">
        <v>5</v>
      </c>
      <c r="Z221" s="52" t="s">
        <v>927</v>
      </c>
      <c r="AA221" s="53">
        <v>37080</v>
      </c>
      <c r="AB221" s="53" t="s">
        <v>306</v>
      </c>
      <c r="AC221" s="25" t="s">
        <v>540</v>
      </c>
      <c r="AD221" s="211">
        <v>2012</v>
      </c>
      <c r="AE221" s="471"/>
      <c r="AF221" s="771"/>
      <c r="AG221" s="471"/>
      <c r="AH221" s="99"/>
      <c r="AI221" s="471" t="s">
        <v>17</v>
      </c>
      <c r="AJ221" s="25">
        <v>3</v>
      </c>
      <c r="AK221" s="471"/>
      <c r="AL221" s="25"/>
      <c r="AM221" s="471"/>
      <c r="AN221" s="25"/>
      <c r="AO221" s="471"/>
      <c r="AP221" s="25"/>
      <c r="AQ221" s="25"/>
      <c r="AR221" s="25"/>
      <c r="AS221" s="3">
        <f t="shared" si="113"/>
        <v>3</v>
      </c>
      <c r="AT221" s="3"/>
      <c r="AU221" s="10"/>
      <c r="AV221" s="74"/>
      <c r="AW221" s="84">
        <v>5</v>
      </c>
      <c r="AX221" s="52" t="s">
        <v>709</v>
      </c>
      <c r="AY221" s="53">
        <v>40587</v>
      </c>
      <c r="AZ221" s="53" t="s">
        <v>283</v>
      </c>
      <c r="BA221" s="25" t="s">
        <v>546</v>
      </c>
      <c r="BB221" s="25">
        <v>2010</v>
      </c>
      <c r="BC221" s="471" t="s">
        <v>19</v>
      </c>
      <c r="BD221" s="480">
        <v>3</v>
      </c>
      <c r="BE221" s="480" t="s">
        <v>19</v>
      </c>
      <c r="BF221" s="99">
        <v>6</v>
      </c>
      <c r="BG221" s="480"/>
      <c r="BH221" s="103"/>
      <c r="BI221" s="471"/>
      <c r="BJ221" s="103"/>
      <c r="BK221" s="471"/>
      <c r="BL221" s="99"/>
      <c r="BM221" s="471"/>
      <c r="BN221" s="99"/>
      <c r="BO221" s="99"/>
      <c r="BP221" s="99"/>
      <c r="BQ221" s="3">
        <f t="shared" si="114"/>
        <v>9</v>
      </c>
      <c r="BR221" s="3"/>
      <c r="BS221" s="10"/>
      <c r="BT221" s="74"/>
      <c r="BU221" s="84">
        <v>5</v>
      </c>
      <c r="BV221" s="52" t="s">
        <v>732</v>
      </c>
      <c r="BW221" s="53">
        <v>37826</v>
      </c>
      <c r="BX221" s="53" t="s">
        <v>328</v>
      </c>
      <c r="BY221" s="25" t="s">
        <v>542</v>
      </c>
      <c r="BZ221" s="25">
        <v>2008</v>
      </c>
      <c r="CA221" s="471"/>
      <c r="CB221" s="25"/>
      <c r="CC221" s="471" t="s">
        <v>19</v>
      </c>
      <c r="CD221" s="25">
        <v>4</v>
      </c>
      <c r="CE221" s="471"/>
      <c r="CF221" s="20"/>
      <c r="CG221" s="471"/>
      <c r="CH221" s="25"/>
      <c r="CI221" s="471"/>
      <c r="CJ221" s="25"/>
      <c r="CK221" s="471" t="s">
        <v>18</v>
      </c>
      <c r="CL221" s="480">
        <v>6</v>
      </c>
      <c r="CM221" s="471"/>
      <c r="CN221" s="25"/>
      <c r="CO221" s="25"/>
      <c r="CP221" s="25"/>
      <c r="CQ221" s="3">
        <f t="shared" si="115"/>
        <v>10</v>
      </c>
      <c r="CR221" s="3"/>
      <c r="CS221" s="10"/>
      <c r="CU221" s="84">
        <v>5</v>
      </c>
      <c r="CV221" s="52" t="s">
        <v>594</v>
      </c>
      <c r="CW221" s="53">
        <v>40856</v>
      </c>
      <c r="CX221" s="53" t="s">
        <v>283</v>
      </c>
      <c r="CY221" s="25" t="s">
        <v>540</v>
      </c>
      <c r="CZ221" s="25">
        <v>2006</v>
      </c>
      <c r="DA221" s="471" t="s">
        <v>20</v>
      </c>
      <c r="DB221" s="25">
        <v>4</v>
      </c>
      <c r="DC221" s="471"/>
      <c r="DD221" s="25"/>
      <c r="DE221" s="471"/>
      <c r="DF221" s="25"/>
      <c r="DG221" s="471"/>
      <c r="DH221" s="25"/>
      <c r="DI221" s="471"/>
      <c r="DJ221" s="25"/>
      <c r="DK221" s="471"/>
      <c r="DL221" s="25"/>
      <c r="DM221" s="25"/>
      <c r="DN221" s="25"/>
      <c r="DO221" s="88">
        <f>+DB221+DD221+DF221+DH221+DJ221+DL221</f>
        <v>4</v>
      </c>
      <c r="DP221" s="3"/>
      <c r="DQ221" s="10"/>
      <c r="DR221" s="74"/>
      <c r="DS221" s="399">
        <v>5</v>
      </c>
      <c r="DT221" s="532"/>
      <c r="DU221" s="471"/>
      <c r="DV221" s="533"/>
      <c r="DW221" s="471"/>
      <c r="DX221" s="471"/>
      <c r="DY221" s="471"/>
      <c r="DZ221" s="471"/>
      <c r="EA221" s="471"/>
      <c r="EB221" s="471"/>
      <c r="EC221" s="471"/>
      <c r="ED221" s="471"/>
      <c r="EE221" s="471"/>
      <c r="EF221" s="471"/>
      <c r="EG221" s="471"/>
      <c r="EH221" s="528"/>
      <c r="EI221" s="471"/>
      <c r="EJ221" s="471"/>
      <c r="EK221" s="471"/>
      <c r="EL221" s="99"/>
      <c r="EM221" s="3">
        <f t="shared" si="116"/>
        <v>0</v>
      </c>
      <c r="EN221" s="3"/>
      <c r="EO221" s="10"/>
      <c r="EP221" s="74"/>
      <c r="FJ221" s="74"/>
    </row>
    <row r="222" spans="1:216" ht="20.25" customHeight="1" x14ac:dyDescent="0.25">
      <c r="A222" s="84">
        <v>6</v>
      </c>
      <c r="B222" s="52" t="s">
        <v>778</v>
      </c>
      <c r="C222" s="53">
        <v>42648</v>
      </c>
      <c r="D222" s="53" t="s">
        <v>284</v>
      </c>
      <c r="E222" s="25" t="s">
        <v>544</v>
      </c>
      <c r="F222" s="25">
        <v>2014</v>
      </c>
      <c r="G222" s="471" t="s">
        <v>19</v>
      </c>
      <c r="H222" s="25">
        <v>3</v>
      </c>
      <c r="I222" s="471"/>
      <c r="J222" s="25"/>
      <c r="K222" s="471"/>
      <c r="L222" s="25"/>
      <c r="M222" s="471" t="s">
        <v>19</v>
      </c>
      <c r="N222" s="25">
        <v>4</v>
      </c>
      <c r="O222" s="471"/>
      <c r="P222" s="25"/>
      <c r="Q222" s="471"/>
      <c r="R222" s="25"/>
      <c r="S222" s="25"/>
      <c r="T222" s="25"/>
      <c r="U222" s="3">
        <f t="shared" si="112"/>
        <v>7</v>
      </c>
      <c r="V222" s="3"/>
      <c r="W222" s="10"/>
      <c r="X222" s="74"/>
      <c r="Y222" s="84">
        <v>6</v>
      </c>
      <c r="Z222" s="52"/>
      <c r="AA222" s="53"/>
      <c r="AB222" s="53"/>
      <c r="AC222" s="25"/>
      <c r="AD222" s="211"/>
      <c r="AE222" s="471"/>
      <c r="AF222" s="771"/>
      <c r="AG222" s="471"/>
      <c r="AH222" s="99"/>
      <c r="AI222" s="471"/>
      <c r="AJ222" s="99"/>
      <c r="AK222" s="471"/>
      <c r="AL222" s="99"/>
      <c r="AM222" s="471"/>
      <c r="AN222" s="25"/>
      <c r="AO222" s="471"/>
      <c r="AP222" s="25"/>
      <c r="AQ222" s="25"/>
      <c r="AR222" s="25"/>
      <c r="AS222" s="3">
        <f t="shared" si="113"/>
        <v>0</v>
      </c>
      <c r="AT222" s="3"/>
      <c r="AU222" s="10"/>
      <c r="AV222" s="74"/>
      <c r="AW222" s="84">
        <v>6</v>
      </c>
      <c r="AX222" s="111" t="s">
        <v>708</v>
      </c>
      <c r="AY222" s="99">
        <v>40597</v>
      </c>
      <c r="AZ222" s="100" t="s">
        <v>283</v>
      </c>
      <c r="BA222" s="99" t="s">
        <v>549</v>
      </c>
      <c r="BB222" s="99">
        <v>2009</v>
      </c>
      <c r="BC222" s="471" t="s">
        <v>19</v>
      </c>
      <c r="BD222" s="99">
        <v>3</v>
      </c>
      <c r="BE222" s="275"/>
      <c r="BF222" s="99"/>
      <c r="BG222" s="471" t="s">
        <v>19</v>
      </c>
      <c r="BH222" s="99">
        <v>3</v>
      </c>
      <c r="BI222" s="471"/>
      <c r="BJ222" s="99"/>
      <c r="BK222" s="471"/>
      <c r="BL222" s="3"/>
      <c r="BM222" s="471"/>
      <c r="BN222" s="3"/>
      <c r="BO222" s="3"/>
      <c r="BP222" s="3"/>
      <c r="BQ222" s="3">
        <f t="shared" si="114"/>
        <v>6</v>
      </c>
      <c r="BR222" s="3"/>
      <c r="BS222" s="10"/>
      <c r="BT222" s="74"/>
      <c r="BU222" s="84">
        <v>6</v>
      </c>
      <c r="BV222" s="52" t="s">
        <v>860</v>
      </c>
      <c r="BW222" s="53">
        <v>35583</v>
      </c>
      <c r="BX222" s="53" t="s">
        <v>393</v>
      </c>
      <c r="BY222" s="25" t="s">
        <v>542</v>
      </c>
      <c r="BZ222" s="25">
        <v>2007</v>
      </c>
      <c r="CA222" s="471"/>
      <c r="CB222" s="480"/>
      <c r="CC222" s="471" t="s">
        <v>17</v>
      </c>
      <c r="CD222" s="480">
        <v>4</v>
      </c>
      <c r="CE222" s="471" t="s">
        <v>19</v>
      </c>
      <c r="CF222" s="25">
        <v>4</v>
      </c>
      <c r="CG222" s="471"/>
      <c r="CH222" s="480"/>
      <c r="CI222" s="25"/>
      <c r="CJ222" s="25"/>
      <c r="CK222" s="25"/>
      <c r="CL222" s="25"/>
      <c r="CM222" s="471"/>
      <c r="CN222" s="25"/>
      <c r="CO222" s="25"/>
      <c r="CP222" s="25"/>
      <c r="CQ222" s="3">
        <f t="shared" si="115"/>
        <v>8</v>
      </c>
      <c r="CR222" s="3"/>
      <c r="CS222" s="10"/>
      <c r="CU222" s="84">
        <v>6</v>
      </c>
      <c r="CV222" s="52"/>
      <c r="CW222" s="53"/>
      <c r="CX222" s="53"/>
      <c r="CY222" s="25"/>
      <c r="CZ222" s="25"/>
      <c r="DA222" s="471"/>
      <c r="DB222" s="25"/>
      <c r="DC222" s="471"/>
      <c r="DD222" s="25"/>
      <c r="DE222" s="471"/>
      <c r="DF222" s="25"/>
      <c r="DG222" s="471"/>
      <c r="DH222" s="25"/>
      <c r="DI222" s="471"/>
      <c r="DJ222" s="25"/>
      <c r="DK222" s="471"/>
      <c r="DL222" s="25"/>
      <c r="DM222" s="25"/>
      <c r="DN222" s="25"/>
      <c r="DO222" s="88">
        <f t="shared" ref="DO222" si="117">+DB222+DD222+DF222+DH222+DJ222+DL222</f>
        <v>0</v>
      </c>
      <c r="DP222" s="3"/>
      <c r="DQ222" s="10"/>
      <c r="DR222" s="74"/>
      <c r="DS222" s="399">
        <v>6</v>
      </c>
      <c r="DT222" s="527"/>
      <c r="DU222" s="471"/>
      <c r="DV222" s="528"/>
      <c r="DW222" s="471"/>
      <c r="DX222" s="471"/>
      <c r="DY222" s="275"/>
      <c r="DZ222" s="471"/>
      <c r="EA222" s="471"/>
      <c r="EB222" s="471"/>
      <c r="EC222" s="471"/>
      <c r="ED222" s="471"/>
      <c r="EE222" s="275"/>
      <c r="EF222" s="471"/>
      <c r="EG222" s="471"/>
      <c r="EH222" s="471"/>
      <c r="EI222" s="471"/>
      <c r="EJ222" s="25"/>
      <c r="EK222" s="471"/>
      <c r="EL222" s="99"/>
      <c r="EM222" s="3">
        <f t="shared" si="116"/>
        <v>0</v>
      </c>
      <c r="EN222" s="3"/>
      <c r="EO222" s="10"/>
      <c r="EP222" s="74"/>
      <c r="FJ222" s="74"/>
    </row>
    <row r="223" spans="1:216" ht="20.25" customHeight="1" x14ac:dyDescent="0.25">
      <c r="A223" s="84">
        <v>7</v>
      </c>
      <c r="B223" s="52" t="s">
        <v>639</v>
      </c>
      <c r="C223" s="53">
        <v>42685</v>
      </c>
      <c r="D223" s="53" t="s">
        <v>399</v>
      </c>
      <c r="E223" s="25" t="s">
        <v>619</v>
      </c>
      <c r="F223" s="25">
        <v>2013</v>
      </c>
      <c r="G223" s="471" t="s">
        <v>19</v>
      </c>
      <c r="H223" s="25">
        <v>4</v>
      </c>
      <c r="I223" s="275" t="s">
        <v>222</v>
      </c>
      <c r="J223" s="25">
        <v>3</v>
      </c>
      <c r="K223" s="471"/>
      <c r="L223" s="25"/>
      <c r="M223" s="471"/>
      <c r="N223" s="25"/>
      <c r="O223" s="471"/>
      <c r="P223" s="3"/>
      <c r="Q223" s="471"/>
      <c r="R223" s="25"/>
      <c r="S223" s="25"/>
      <c r="T223" s="25"/>
      <c r="U223" s="3">
        <f t="shared" si="112"/>
        <v>7</v>
      </c>
      <c r="V223" s="3"/>
      <c r="W223" s="10"/>
      <c r="X223" s="74"/>
      <c r="Y223" s="84">
        <v>7</v>
      </c>
      <c r="Z223" s="52"/>
      <c r="AA223" s="53"/>
      <c r="AB223" s="53"/>
      <c r="AC223" s="25"/>
      <c r="AD223" s="211"/>
      <c r="AE223" s="471"/>
      <c r="AF223" s="99"/>
      <c r="AG223" s="471"/>
      <c r="AH223" s="99"/>
      <c r="AI223" s="471"/>
      <c r="AJ223" s="99"/>
      <c r="AK223" s="471"/>
      <c r="AL223" s="99"/>
      <c r="AM223" s="471"/>
      <c r="AN223" s="88"/>
      <c r="AO223" s="471"/>
      <c r="AP223" s="99"/>
      <c r="AQ223" s="99"/>
      <c r="AR223" s="99"/>
      <c r="AS223" s="3">
        <f t="shared" ref="AS223:AS231" si="118">+AF223+AH223+AJ223+AL223+AN223+AP223+AR223</f>
        <v>0</v>
      </c>
      <c r="AT223" s="3"/>
      <c r="AU223" s="10"/>
      <c r="AV223" s="74"/>
      <c r="AW223" s="84">
        <v>7</v>
      </c>
      <c r="AX223" s="111" t="s">
        <v>878</v>
      </c>
      <c r="AY223" s="99">
        <v>1114</v>
      </c>
      <c r="AZ223" s="100" t="s">
        <v>284</v>
      </c>
      <c r="BA223" s="99" t="s">
        <v>546</v>
      </c>
      <c r="BB223" s="99">
        <v>2010</v>
      </c>
      <c r="BC223" s="471"/>
      <c r="BD223" s="99"/>
      <c r="BE223" s="275" t="s">
        <v>222</v>
      </c>
      <c r="BF223" s="99">
        <v>3</v>
      </c>
      <c r="BG223" s="275"/>
      <c r="BH223" s="99"/>
      <c r="BI223" s="471"/>
      <c r="BJ223" s="99"/>
      <c r="BK223" s="471"/>
      <c r="BL223" s="99"/>
      <c r="BM223" s="471"/>
      <c r="BN223" s="99"/>
      <c r="BO223" s="275"/>
      <c r="BP223" s="99"/>
      <c r="BQ223" s="3">
        <f t="shared" si="114"/>
        <v>3</v>
      </c>
      <c r="BR223" s="3"/>
      <c r="BS223" s="10"/>
      <c r="BT223" s="74"/>
      <c r="BU223" s="84">
        <v>7</v>
      </c>
      <c r="BV223" s="52" t="s">
        <v>758</v>
      </c>
      <c r="BW223" s="53">
        <v>37763</v>
      </c>
      <c r="BX223" s="53" t="s">
        <v>644</v>
      </c>
      <c r="BY223" s="25" t="s">
        <v>542</v>
      </c>
      <c r="BZ223" s="25">
        <v>2008</v>
      </c>
      <c r="CA223" s="480" t="s">
        <v>19</v>
      </c>
      <c r="CB223" s="25">
        <v>4</v>
      </c>
      <c r="CC223" s="471"/>
      <c r="CD223" s="3"/>
      <c r="CE223" s="471"/>
      <c r="CF223" s="3"/>
      <c r="CG223" s="471"/>
      <c r="CH223" s="25"/>
      <c r="CI223" s="471"/>
      <c r="CJ223" s="25"/>
      <c r="CK223" s="480" t="s">
        <v>19</v>
      </c>
      <c r="CL223" s="25">
        <v>4</v>
      </c>
      <c r="CM223" s="25"/>
      <c r="CN223" s="25"/>
      <c r="CO223" s="25"/>
      <c r="CP223" s="25"/>
      <c r="CQ223" s="3">
        <f t="shared" si="115"/>
        <v>8</v>
      </c>
      <c r="CR223" s="3"/>
      <c r="CS223" s="10"/>
      <c r="CU223" s="84">
        <v>7</v>
      </c>
      <c r="CV223" s="52"/>
      <c r="CW223" s="53"/>
      <c r="CX223" s="53"/>
      <c r="CY223" s="25"/>
      <c r="CZ223" s="25"/>
      <c r="DA223" s="471"/>
      <c r="DB223" s="25"/>
      <c r="DC223" s="471"/>
      <c r="DD223" s="25"/>
      <c r="DE223" s="471"/>
      <c r="DF223" s="25"/>
      <c r="DG223" s="471"/>
      <c r="DH223" s="25"/>
      <c r="DI223" s="471"/>
      <c r="DJ223" s="25"/>
      <c r="DK223" s="471"/>
      <c r="DL223" s="25"/>
      <c r="DM223" s="25"/>
      <c r="DN223" s="25"/>
      <c r="DO223" s="88">
        <f t="shared" ref="DO223:DO224" si="119">+DB223+DD223+DF223+DH223+DJ223+DL223</f>
        <v>0</v>
      </c>
      <c r="DP223" s="3"/>
      <c r="DQ223" s="10"/>
      <c r="DR223" s="74"/>
      <c r="DS223" s="399">
        <v>7</v>
      </c>
      <c r="DT223" s="532"/>
      <c r="DU223" s="471"/>
      <c r="DV223" s="533"/>
      <c r="DW223" s="471"/>
      <c r="DX223" s="471"/>
      <c r="DY223" s="471"/>
      <c r="DZ223" s="471"/>
      <c r="EA223" s="471"/>
      <c r="EB223" s="471"/>
      <c r="EC223" s="471"/>
      <c r="ED223" s="528"/>
      <c r="EE223" s="471"/>
      <c r="EF223" s="471"/>
      <c r="EG223" s="471"/>
      <c r="EH223" s="528"/>
      <c r="EI223" s="471"/>
      <c r="EJ223" s="25"/>
      <c r="EK223" s="471"/>
      <c r="EL223" s="237"/>
      <c r="EM223" s="3">
        <f t="shared" ref="EM223:EM231" si="120">+DZ223+EB223+ED223+EF223+EH223+EJ223+EL223</f>
        <v>0</v>
      </c>
      <c r="EN223" s="3"/>
      <c r="EO223" s="10"/>
      <c r="EP223" s="74"/>
      <c r="FJ223" s="74"/>
    </row>
    <row r="224" spans="1:216" ht="20.25" customHeight="1" x14ac:dyDescent="0.25">
      <c r="A224" s="84">
        <v>8</v>
      </c>
      <c r="B224" s="111" t="s">
        <v>892</v>
      </c>
      <c r="C224" s="99">
        <v>41989</v>
      </c>
      <c r="D224" s="100" t="s">
        <v>524</v>
      </c>
      <c r="E224" s="99" t="s">
        <v>619</v>
      </c>
      <c r="F224" s="99">
        <v>2014</v>
      </c>
      <c r="G224" s="471"/>
      <c r="H224" s="25"/>
      <c r="I224" s="471" t="s">
        <v>19</v>
      </c>
      <c r="J224" s="25">
        <v>6</v>
      </c>
      <c r="K224" s="275"/>
      <c r="L224" s="25"/>
      <c r="M224" s="471"/>
      <c r="N224" s="3"/>
      <c r="O224" s="471"/>
      <c r="P224" s="3"/>
      <c r="Q224" s="471"/>
      <c r="R224" s="3"/>
      <c r="S224" s="3"/>
      <c r="T224" s="3"/>
      <c r="U224" s="3">
        <f t="shared" si="112"/>
        <v>6</v>
      </c>
      <c r="V224" s="3"/>
      <c r="W224" s="10"/>
      <c r="X224" s="74"/>
      <c r="Y224" s="84">
        <v>8</v>
      </c>
      <c r="Z224" s="52"/>
      <c r="AA224" s="53"/>
      <c r="AB224" s="53"/>
      <c r="AC224" s="25"/>
      <c r="AD224" s="211"/>
      <c r="AE224" s="471"/>
      <c r="AF224" s="25"/>
      <c r="AG224" s="471"/>
      <c r="AH224" s="25"/>
      <c r="AI224" s="471"/>
      <c r="AJ224" s="25"/>
      <c r="AK224" s="471"/>
      <c r="AL224" s="25"/>
      <c r="AM224" s="471"/>
      <c r="AN224" s="25"/>
      <c r="AO224" s="471"/>
      <c r="AP224" s="25"/>
      <c r="AQ224" s="3"/>
      <c r="AR224" s="3"/>
      <c r="AS224" s="3">
        <f t="shared" si="118"/>
        <v>0</v>
      </c>
      <c r="AT224" s="3"/>
      <c r="AU224" s="10"/>
      <c r="AV224" s="74"/>
      <c r="AW224" s="84">
        <v>8</v>
      </c>
      <c r="AX224" s="111" t="s">
        <v>839</v>
      </c>
      <c r="AY224" s="99">
        <v>41647</v>
      </c>
      <c r="AZ224" s="100" t="s">
        <v>391</v>
      </c>
      <c r="BA224" s="99" t="s">
        <v>549</v>
      </c>
      <c r="BB224" s="99">
        <v>2009</v>
      </c>
      <c r="BC224" s="480" t="s">
        <v>19</v>
      </c>
      <c r="BD224" s="99">
        <v>3</v>
      </c>
      <c r="BE224" s="480"/>
      <c r="BF224" s="99"/>
      <c r="BG224" s="471"/>
      <c r="BH224" s="480"/>
      <c r="BI224" s="471"/>
      <c r="BJ224" s="99"/>
      <c r="BK224" s="471"/>
      <c r="BL224" s="99"/>
      <c r="BM224" s="471"/>
      <c r="BN224" s="99"/>
      <c r="BO224" s="471"/>
      <c r="BP224" s="99"/>
      <c r="BQ224" s="3">
        <f t="shared" si="114"/>
        <v>3</v>
      </c>
      <c r="BR224" s="3"/>
      <c r="BS224" s="10"/>
      <c r="BT224" s="74"/>
      <c r="BU224" s="84">
        <v>8</v>
      </c>
      <c r="BV224" s="499" t="s">
        <v>733</v>
      </c>
      <c r="BW224" s="500">
        <v>41417</v>
      </c>
      <c r="BX224" s="500" t="s">
        <v>283</v>
      </c>
      <c r="BY224" s="480" t="s">
        <v>544</v>
      </c>
      <c r="BZ224" s="480">
        <v>2008</v>
      </c>
      <c r="CA224" s="480"/>
      <c r="CB224" s="480"/>
      <c r="CC224" s="471"/>
      <c r="CD224" s="99"/>
      <c r="CE224" s="480"/>
      <c r="CF224" s="480"/>
      <c r="CG224" s="471"/>
      <c r="CH224" s="99"/>
      <c r="CI224" s="480" t="s">
        <v>17</v>
      </c>
      <c r="CJ224" s="480">
        <v>6</v>
      </c>
      <c r="CK224" s="526"/>
      <c r="CL224" s="20"/>
      <c r="CM224" s="526"/>
      <c r="CN224" s="20"/>
      <c r="CO224" s="20"/>
      <c r="CP224" s="20"/>
      <c r="CQ224" s="3">
        <f t="shared" si="115"/>
        <v>6</v>
      </c>
      <c r="CR224" s="3"/>
      <c r="CS224" s="10"/>
      <c r="CU224" s="84">
        <v>8</v>
      </c>
      <c r="CV224" s="53"/>
      <c r="CW224" s="53"/>
      <c r="CX224" s="53"/>
      <c r="CY224" s="25"/>
      <c r="CZ224" s="25"/>
      <c r="DA224" s="471"/>
      <c r="DB224" s="25"/>
      <c r="DC224" s="471"/>
      <c r="DD224" s="25"/>
      <c r="DE224" s="471"/>
      <c r="DF224" s="25"/>
      <c r="DG224" s="471"/>
      <c r="DH224" s="25"/>
      <c r="DI224" s="471"/>
      <c r="DJ224" s="25"/>
      <c r="DK224" s="471"/>
      <c r="DL224" s="25"/>
      <c r="DM224" s="25"/>
      <c r="DN224" s="25"/>
      <c r="DO224" s="88">
        <f t="shared" si="119"/>
        <v>0</v>
      </c>
      <c r="DP224" s="3"/>
      <c r="DQ224" s="10"/>
      <c r="DR224" s="74"/>
      <c r="DS224" s="399">
        <v>8</v>
      </c>
      <c r="DT224" s="532"/>
      <c r="DU224" s="471"/>
      <c r="DV224" s="533"/>
      <c r="DW224" s="471"/>
      <c r="DX224" s="471"/>
      <c r="DY224" s="471"/>
      <c r="DZ224" s="526"/>
      <c r="EA224" s="471"/>
      <c r="EB224" s="471"/>
      <c r="EC224" s="471"/>
      <c r="ED224" s="541"/>
      <c r="EE224" s="471"/>
      <c r="EF224" s="471"/>
      <c r="EG224" s="471"/>
      <c r="EH224" s="528"/>
      <c r="EI224" s="471"/>
      <c r="EJ224" s="25"/>
      <c r="EK224" s="471"/>
      <c r="EL224" s="99"/>
      <c r="EM224" s="3">
        <f t="shared" si="120"/>
        <v>0</v>
      </c>
      <c r="EN224" s="3"/>
      <c r="EO224" s="10"/>
      <c r="EP224" s="74"/>
      <c r="FJ224" s="74"/>
    </row>
    <row r="225" spans="1:216" ht="20.25" customHeight="1" x14ac:dyDescent="0.25">
      <c r="A225" s="84">
        <v>9</v>
      </c>
      <c r="B225" s="52" t="s">
        <v>958</v>
      </c>
      <c r="C225" s="53">
        <v>41369</v>
      </c>
      <c r="D225" s="53" t="s">
        <v>283</v>
      </c>
      <c r="E225" s="25" t="s">
        <v>619</v>
      </c>
      <c r="F225" s="25">
        <v>2014</v>
      </c>
      <c r="G225" s="471"/>
      <c r="H225" s="25"/>
      <c r="I225" s="471"/>
      <c r="J225" s="25"/>
      <c r="K225" s="471" t="s">
        <v>18</v>
      </c>
      <c r="L225" s="25">
        <v>5</v>
      </c>
      <c r="M225" s="471"/>
      <c r="N225" s="25"/>
      <c r="O225" s="471"/>
      <c r="P225" s="3"/>
      <c r="Q225" s="471"/>
      <c r="R225" s="3"/>
      <c r="S225" s="3"/>
      <c r="T225" s="3"/>
      <c r="U225" s="3">
        <f t="shared" si="112"/>
        <v>5</v>
      </c>
      <c r="V225" s="3"/>
      <c r="W225" s="10"/>
      <c r="X225" s="74"/>
      <c r="Y225" s="84">
        <v>9</v>
      </c>
      <c r="Z225" s="52"/>
      <c r="AA225" s="53"/>
      <c r="AB225" s="53"/>
      <c r="AC225" s="25"/>
      <c r="AD225" s="211"/>
      <c r="AE225" s="471"/>
      <c r="AF225" s="99"/>
      <c r="AG225" s="471"/>
      <c r="AH225" s="99"/>
      <c r="AI225" s="275"/>
      <c r="AJ225" s="25"/>
      <c r="AK225" s="471"/>
      <c r="AL225" s="99"/>
      <c r="AM225" s="471"/>
      <c r="AN225" s="88"/>
      <c r="AO225" s="471"/>
      <c r="AP225" s="25"/>
      <c r="AQ225" s="25"/>
      <c r="AR225" s="25"/>
      <c r="AS225" s="3">
        <f t="shared" si="118"/>
        <v>0</v>
      </c>
      <c r="AT225" s="3"/>
      <c r="AU225" s="10"/>
      <c r="AV225" s="74"/>
      <c r="AW225" s="84">
        <v>9</v>
      </c>
      <c r="AX225" s="694"/>
      <c r="AY225" s="53"/>
      <c r="AZ225" s="53"/>
      <c r="BA225" s="25"/>
      <c r="BB225" s="25"/>
      <c r="BC225" s="275"/>
      <c r="BD225" s="99"/>
      <c r="BE225" s="480"/>
      <c r="BF225" s="99"/>
      <c r="BG225" s="480"/>
      <c r="BH225" s="99"/>
      <c r="BI225" s="275"/>
      <c r="BJ225" s="99"/>
      <c r="BK225" s="275"/>
      <c r="BL225" s="99"/>
      <c r="BM225" s="471"/>
      <c r="BN225" s="99"/>
      <c r="BO225" s="99"/>
      <c r="BP225" s="99"/>
      <c r="BQ225" s="3">
        <f t="shared" ref="BQ225:BQ228" si="121">+BD225+BF225+BH225+BJ225+BL225+BN225+BP225</f>
        <v>0</v>
      </c>
      <c r="BR225" s="3"/>
      <c r="BS225" s="10"/>
      <c r="BT225" s="74"/>
      <c r="BU225" s="84">
        <v>9</v>
      </c>
      <c r="BV225" s="52"/>
      <c r="BW225" s="53"/>
      <c r="BX225" s="53"/>
      <c r="BY225" s="25"/>
      <c r="BZ225" s="25"/>
      <c r="CA225" s="471"/>
      <c r="CB225" s="479"/>
      <c r="CC225" s="471"/>
      <c r="CD225" s="479"/>
      <c r="CE225" s="471"/>
      <c r="CF225" s="479"/>
      <c r="CG225" s="471"/>
      <c r="CH225" s="103"/>
      <c r="CI225" s="471"/>
      <c r="CJ225" s="20"/>
      <c r="CK225" s="25"/>
      <c r="CL225" s="25"/>
      <c r="CM225" s="25"/>
      <c r="CN225" s="25"/>
      <c r="CO225" s="25"/>
      <c r="CP225" s="25"/>
      <c r="CQ225" s="3">
        <f t="shared" si="115"/>
        <v>0</v>
      </c>
      <c r="CR225" s="3"/>
      <c r="CS225" s="10"/>
      <c r="CU225" s="84">
        <v>9</v>
      </c>
      <c r="CV225" s="52"/>
      <c r="CW225" s="53"/>
      <c r="CX225" s="53"/>
      <c r="CY225" s="25"/>
      <c r="CZ225" s="25"/>
      <c r="DA225" s="471"/>
      <c r="DB225" s="25"/>
      <c r="DC225" s="471"/>
      <c r="DD225" s="3"/>
      <c r="DE225" s="471"/>
      <c r="DF225" s="25"/>
      <c r="DG225" s="471"/>
      <c r="DH225" s="25"/>
      <c r="DI225" s="471"/>
      <c r="DJ225" s="3"/>
      <c r="DK225" s="471"/>
      <c r="DL225" s="3"/>
      <c r="DM225" s="3"/>
      <c r="DN225" s="3"/>
      <c r="DO225" s="88">
        <f t="shared" ref="DO225:DO231" si="122">+DB225+DD225+DF225+DH225+DJ225</f>
        <v>0</v>
      </c>
      <c r="DP225" s="3"/>
      <c r="DQ225" s="10"/>
      <c r="DR225" s="74"/>
      <c r="DS225" s="399">
        <v>9</v>
      </c>
      <c r="DT225" s="532"/>
      <c r="DU225" s="471"/>
      <c r="DV225" s="533"/>
      <c r="DW225" s="471"/>
      <c r="DX225" s="471"/>
      <c r="DY225" s="471"/>
      <c r="DZ225" s="471"/>
      <c r="EA225" s="471"/>
      <c r="EB225" s="533"/>
      <c r="EC225" s="471"/>
      <c r="ED225" s="533"/>
      <c r="EE225" s="471"/>
      <c r="EF225" s="471"/>
      <c r="EG225" s="471"/>
      <c r="EH225" s="533"/>
      <c r="EI225" s="471"/>
      <c r="EJ225" s="237"/>
      <c r="EK225" s="471"/>
      <c r="EL225" s="3"/>
      <c r="EM225" s="3">
        <f t="shared" si="120"/>
        <v>0</v>
      </c>
      <c r="EN225" s="3"/>
      <c r="EO225" s="10"/>
      <c r="EP225" s="74"/>
      <c r="FJ225" s="74"/>
    </row>
    <row r="226" spans="1:216" ht="20.25" customHeight="1" x14ac:dyDescent="0.25">
      <c r="A226" s="84">
        <v>10</v>
      </c>
      <c r="B226" s="52" t="s">
        <v>638</v>
      </c>
      <c r="C226" s="53">
        <v>42702</v>
      </c>
      <c r="D226" s="53" t="s">
        <v>399</v>
      </c>
      <c r="E226" s="25" t="s">
        <v>619</v>
      </c>
      <c r="F226" s="25">
        <v>2013</v>
      </c>
      <c r="G226" s="471" t="s">
        <v>19</v>
      </c>
      <c r="H226" s="25">
        <v>4</v>
      </c>
      <c r="I226" s="471"/>
      <c r="J226" s="25"/>
      <c r="K226" s="275"/>
      <c r="L226" s="25"/>
      <c r="M226" s="471"/>
      <c r="N226" s="25"/>
      <c r="O226" s="471"/>
      <c r="P226" s="25"/>
      <c r="Q226" s="471"/>
      <c r="R226" s="25"/>
      <c r="S226" s="25"/>
      <c r="T226" s="25"/>
      <c r="U226" s="3">
        <f t="shared" si="112"/>
        <v>4</v>
      </c>
      <c r="V226" s="3"/>
      <c r="W226" s="10"/>
      <c r="X226" s="74"/>
      <c r="Y226" s="84">
        <v>10</v>
      </c>
      <c r="Z226" s="52"/>
      <c r="AA226" s="53"/>
      <c r="AB226" s="53"/>
      <c r="AC226" s="25"/>
      <c r="AD226" s="211"/>
      <c r="AE226" s="471"/>
      <c r="AF226" s="99"/>
      <c r="AG226" s="275"/>
      <c r="AH226" s="99"/>
      <c r="AI226" s="471"/>
      <c r="AJ226" s="99"/>
      <c r="AK226" s="471"/>
      <c r="AL226" s="3"/>
      <c r="AM226" s="471"/>
      <c r="AN226" s="3"/>
      <c r="AO226" s="471"/>
      <c r="AP226" s="3"/>
      <c r="AQ226" s="3"/>
      <c r="AR226" s="3"/>
      <c r="AS226" s="3">
        <f t="shared" si="118"/>
        <v>0</v>
      </c>
      <c r="AT226" s="3"/>
      <c r="AU226" s="10"/>
      <c r="AV226" s="74"/>
      <c r="AW226" s="84">
        <v>10</v>
      </c>
      <c r="AX226" s="52"/>
      <c r="AY226" s="53"/>
      <c r="AZ226" s="53"/>
      <c r="BA226" s="25"/>
      <c r="BB226" s="25"/>
      <c r="BC226" s="480"/>
      <c r="BD226" s="479"/>
      <c r="BE226" s="480"/>
      <c r="BF226" s="99"/>
      <c r="BG226" s="471"/>
      <c r="BH226" s="479"/>
      <c r="BI226" s="471"/>
      <c r="BJ226" s="103"/>
      <c r="BK226" s="471"/>
      <c r="BL226" s="103"/>
      <c r="BM226" s="471"/>
      <c r="BN226" s="86"/>
      <c r="BO226" s="86"/>
      <c r="BP226" s="86"/>
      <c r="BQ226" s="3">
        <f t="shared" si="121"/>
        <v>0</v>
      </c>
      <c r="BR226" s="3"/>
      <c r="BS226" s="10"/>
      <c r="BT226" s="74"/>
      <c r="BU226" s="84">
        <v>10</v>
      </c>
      <c r="BV226" s="52"/>
      <c r="BW226" s="53"/>
      <c r="BX226" s="53"/>
      <c r="BY226" s="25"/>
      <c r="BZ226" s="25"/>
      <c r="CA226" s="471"/>
      <c r="CB226" s="25"/>
      <c r="CC226" s="471"/>
      <c r="CD226" s="25"/>
      <c r="CE226" s="471"/>
      <c r="CF226" s="25"/>
      <c r="CG226" s="471"/>
      <c r="CH226" s="3"/>
      <c r="CI226" s="471"/>
      <c r="CJ226" s="25"/>
      <c r="CK226" s="3"/>
      <c r="CL226" s="3"/>
      <c r="CM226" s="471"/>
      <c r="CN226" s="25"/>
      <c r="CO226" s="25"/>
      <c r="CP226" s="25"/>
      <c r="CQ226" s="3">
        <f t="shared" si="115"/>
        <v>0</v>
      </c>
      <c r="CR226" s="3"/>
      <c r="CS226" s="10"/>
      <c r="CU226" s="84">
        <v>10</v>
      </c>
      <c r="CV226" s="52"/>
      <c r="CW226" s="53"/>
      <c r="CX226" s="53"/>
      <c r="CY226" s="25"/>
      <c r="CZ226" s="25"/>
      <c r="DA226" s="471"/>
      <c r="DB226" s="25"/>
      <c r="DC226" s="471"/>
      <c r="DD226" s="25"/>
      <c r="DE226" s="471"/>
      <c r="DF226" s="300"/>
      <c r="DG226" s="471"/>
      <c r="DH226" s="25"/>
      <c r="DI226" s="471"/>
      <c r="DJ226" s="3"/>
      <c r="DK226" s="471"/>
      <c r="DL226" s="3"/>
      <c r="DM226" s="3"/>
      <c r="DN226" s="3"/>
      <c r="DO226" s="88">
        <f t="shared" si="122"/>
        <v>0</v>
      </c>
      <c r="DP226" s="3"/>
      <c r="DQ226" s="10"/>
      <c r="DR226" s="74"/>
      <c r="DS226" s="399">
        <v>10</v>
      </c>
      <c r="DT226" s="52"/>
      <c r="DU226" s="25"/>
      <c r="DV226" s="53"/>
      <c r="DW226" s="25"/>
      <c r="DX226" s="25"/>
      <c r="DY226" s="471"/>
      <c r="DZ226" s="25"/>
      <c r="EA226" s="471"/>
      <c r="EB226" s="3"/>
      <c r="EC226" s="471"/>
      <c r="ED226" s="3"/>
      <c r="EE226" s="471"/>
      <c r="EF226" s="25"/>
      <c r="EG226" s="471"/>
      <c r="EH226" s="3"/>
      <c r="EI226" s="471"/>
      <c r="EJ226" s="237"/>
      <c r="EK226" s="471"/>
      <c r="EL226" s="99"/>
      <c r="EM226" s="3">
        <f t="shared" si="120"/>
        <v>0</v>
      </c>
      <c r="EN226" s="3"/>
      <c r="EO226" s="10"/>
      <c r="EP226" s="74"/>
      <c r="FJ226" s="74"/>
    </row>
    <row r="227" spans="1:216" ht="20.25" customHeight="1" x14ac:dyDescent="0.25">
      <c r="A227" s="84">
        <v>11</v>
      </c>
      <c r="B227" s="111" t="s">
        <v>640</v>
      </c>
      <c r="C227" s="99">
        <v>42578</v>
      </c>
      <c r="D227" s="100" t="s">
        <v>641</v>
      </c>
      <c r="E227" s="99" t="s">
        <v>619</v>
      </c>
      <c r="F227" s="99">
        <v>2014</v>
      </c>
      <c r="G227" s="275" t="s">
        <v>222</v>
      </c>
      <c r="H227" s="25">
        <v>2</v>
      </c>
      <c r="I227" s="471"/>
      <c r="J227" s="25"/>
      <c r="K227" s="471"/>
      <c r="L227" s="25"/>
      <c r="M227" s="471"/>
      <c r="N227" s="25"/>
      <c r="O227" s="471"/>
      <c r="P227" s="25"/>
      <c r="Q227" s="471"/>
      <c r="R227" s="25"/>
      <c r="S227" s="25"/>
      <c r="T227" s="25"/>
      <c r="U227" s="3">
        <f t="shared" si="112"/>
        <v>2</v>
      </c>
      <c r="V227" s="3"/>
      <c r="W227" s="10"/>
      <c r="X227" s="74"/>
      <c r="Y227" s="84">
        <v>11</v>
      </c>
      <c r="Z227" s="52"/>
      <c r="AA227" s="53"/>
      <c r="AB227" s="53"/>
      <c r="AC227" s="25"/>
      <c r="AD227" s="211"/>
      <c r="AE227" s="471"/>
      <c r="AF227" s="99"/>
      <c r="AG227" s="471"/>
      <c r="AH227" s="25"/>
      <c r="AI227" s="471"/>
      <c r="AJ227" s="99"/>
      <c r="AK227" s="471"/>
      <c r="AL227" s="99"/>
      <c r="AM227" s="471"/>
      <c r="AN227" s="99"/>
      <c r="AO227" s="471"/>
      <c r="AP227" s="88"/>
      <c r="AQ227" s="88"/>
      <c r="AR227" s="88"/>
      <c r="AS227" s="3">
        <f t="shared" si="118"/>
        <v>0</v>
      </c>
      <c r="AT227" s="3"/>
      <c r="AU227" s="10"/>
      <c r="AV227" s="74"/>
      <c r="AW227" s="84">
        <v>11</v>
      </c>
      <c r="AX227" s="52"/>
      <c r="AY227" s="53"/>
      <c r="AZ227" s="53"/>
      <c r="BA227" s="25"/>
      <c r="BB227" s="25"/>
      <c r="BC227" s="480"/>
      <c r="BD227" s="99"/>
      <c r="BE227" s="471"/>
      <c r="BF227" s="99"/>
      <c r="BG227" s="275"/>
      <c r="BH227" s="99"/>
      <c r="BI227" s="275"/>
      <c r="BJ227" s="99"/>
      <c r="BK227" s="275"/>
      <c r="BL227" s="99"/>
      <c r="BM227" s="471"/>
      <c r="BN227" s="99"/>
      <c r="BO227" s="99"/>
      <c r="BP227" s="99"/>
      <c r="BQ227" s="3">
        <f t="shared" si="121"/>
        <v>0</v>
      </c>
      <c r="BR227" s="3"/>
      <c r="BS227" s="10"/>
      <c r="BT227" s="74"/>
      <c r="BU227" s="84">
        <v>11</v>
      </c>
      <c r="BV227" s="52"/>
      <c r="BW227" s="53"/>
      <c r="BX227" s="53"/>
      <c r="BY227" s="25"/>
      <c r="BZ227" s="25"/>
      <c r="CA227" s="471"/>
      <c r="CB227" s="480"/>
      <c r="CC227" s="471"/>
      <c r="CD227" s="25"/>
      <c r="CE227" s="471"/>
      <c r="CF227" s="480"/>
      <c r="CG227" s="471"/>
      <c r="CH227" s="480"/>
      <c r="CI227" s="471"/>
      <c r="CJ227" s="25"/>
      <c r="CK227" s="25"/>
      <c r="CL227" s="25"/>
      <c r="CM227" s="471"/>
      <c r="CN227" s="480"/>
      <c r="CO227" s="480"/>
      <c r="CP227" s="480"/>
      <c r="CQ227" s="3">
        <f t="shared" si="115"/>
        <v>0</v>
      </c>
      <c r="CR227" s="3"/>
      <c r="CS227" s="10"/>
      <c r="CU227" s="84">
        <v>11</v>
      </c>
      <c r="CV227" s="52"/>
      <c r="CW227" s="53"/>
      <c r="CX227" s="53"/>
      <c r="CY227" s="25"/>
      <c r="CZ227" s="25"/>
      <c r="DA227" s="471"/>
      <c r="DB227" s="25"/>
      <c r="DC227" s="471"/>
      <c r="DD227" s="25"/>
      <c r="DE227" s="471"/>
      <c r="DF227" s="3"/>
      <c r="DG227" s="471"/>
      <c r="DH227" s="25"/>
      <c r="DI227" s="471"/>
      <c r="DJ227" s="3"/>
      <c r="DK227" s="471"/>
      <c r="DL227" s="3"/>
      <c r="DM227" s="3"/>
      <c r="DN227" s="3"/>
      <c r="DO227" s="88">
        <f t="shared" si="122"/>
        <v>0</v>
      </c>
      <c r="DP227" s="3"/>
      <c r="DQ227" s="10"/>
      <c r="DR227" s="74"/>
      <c r="DS227" s="399">
        <v>11</v>
      </c>
      <c r="DT227" s="52"/>
      <c r="DU227" s="25"/>
      <c r="DV227" s="53"/>
      <c r="DW227" s="25"/>
      <c r="DX227" s="25"/>
      <c r="DY227" s="471"/>
      <c r="DZ227" s="25"/>
      <c r="EA227" s="471"/>
      <c r="EB227" s="3"/>
      <c r="EC227" s="471"/>
      <c r="ED227" s="3"/>
      <c r="EE227" s="471"/>
      <c r="EF227" s="25"/>
      <c r="EG227" s="471"/>
      <c r="EH227" s="3"/>
      <c r="EI227" s="471"/>
      <c r="EJ227" s="99"/>
      <c r="EK227" s="471"/>
      <c r="EL227" s="3"/>
      <c r="EM227" s="3">
        <f t="shared" si="120"/>
        <v>0</v>
      </c>
      <c r="EN227" s="3"/>
      <c r="EO227" s="10"/>
      <c r="EP227" s="74"/>
      <c r="FJ227" s="74"/>
    </row>
    <row r="228" spans="1:216" ht="20.25" customHeight="1" x14ac:dyDescent="0.25">
      <c r="A228" s="84">
        <v>12</v>
      </c>
      <c r="B228" s="52"/>
      <c r="C228" s="53"/>
      <c r="D228" s="53"/>
      <c r="E228" s="25"/>
      <c r="F228" s="25"/>
      <c r="G228" s="471"/>
      <c r="H228" s="480"/>
      <c r="I228" s="471"/>
      <c r="J228" s="480"/>
      <c r="K228" s="471"/>
      <c r="L228" s="480"/>
      <c r="M228" s="471"/>
      <c r="N228" s="480"/>
      <c r="O228" s="471"/>
      <c r="P228" s="480"/>
      <c r="Q228" s="471"/>
      <c r="R228" s="480"/>
      <c r="S228" s="480"/>
      <c r="T228" s="480"/>
      <c r="U228" s="3">
        <f t="shared" ref="U228:U229" si="123">+H228+J228+L228+N228+P228+R228+T228</f>
        <v>0</v>
      </c>
      <c r="V228" s="3"/>
      <c r="W228" s="10"/>
      <c r="X228" s="74"/>
      <c r="Y228" s="84">
        <v>12</v>
      </c>
      <c r="Z228" s="52"/>
      <c r="AA228" s="53"/>
      <c r="AB228" s="53"/>
      <c r="AC228" s="25"/>
      <c r="AD228" s="211"/>
      <c r="AE228" s="471"/>
      <c r="AF228" s="99"/>
      <c r="AG228" s="471"/>
      <c r="AH228" s="99"/>
      <c r="AI228" s="471"/>
      <c r="AJ228" s="99"/>
      <c r="AK228" s="471"/>
      <c r="AL228" s="99"/>
      <c r="AM228" s="471"/>
      <c r="AN228" s="99"/>
      <c r="AO228" s="471"/>
      <c r="AP228" s="99"/>
      <c r="AQ228" s="99"/>
      <c r="AR228" s="99"/>
      <c r="AS228" s="3">
        <f t="shared" si="118"/>
        <v>0</v>
      </c>
      <c r="AT228" s="3"/>
      <c r="AU228" s="10"/>
      <c r="AV228" s="74"/>
      <c r="AW228" s="84">
        <v>12</v>
      </c>
      <c r="AX228" s="321"/>
      <c r="AY228" s="100"/>
      <c r="AZ228" s="100"/>
      <c r="BA228" s="99"/>
      <c r="BB228" s="99"/>
      <c r="BC228" s="471"/>
      <c r="BD228" s="99"/>
      <c r="BE228" s="480"/>
      <c r="BF228" s="99"/>
      <c r="BG228" s="275"/>
      <c r="BH228" s="480"/>
      <c r="BI228" s="471"/>
      <c r="BJ228" s="480"/>
      <c r="BK228" s="471"/>
      <c r="BL228" s="99"/>
      <c r="BM228" s="471"/>
      <c r="BN228" s="3"/>
      <c r="BO228" s="3"/>
      <c r="BP228" s="3"/>
      <c r="BQ228" s="3">
        <f t="shared" si="121"/>
        <v>0</v>
      </c>
      <c r="BR228" s="3"/>
      <c r="BS228" s="10"/>
      <c r="BT228" s="74"/>
      <c r="BU228" s="84">
        <v>12</v>
      </c>
      <c r="BV228" s="52"/>
      <c r="BW228" s="53"/>
      <c r="BX228" s="53"/>
      <c r="BY228" s="25"/>
      <c r="BZ228" s="25"/>
      <c r="CA228" s="471"/>
      <c r="CB228" s="480"/>
      <c r="CC228" s="471"/>
      <c r="CD228" s="480"/>
      <c r="CE228" s="471"/>
      <c r="CF228" s="480"/>
      <c r="CG228" s="471"/>
      <c r="CH228" s="480"/>
      <c r="CI228" s="471"/>
      <c r="CJ228" s="99"/>
      <c r="CK228" s="99"/>
      <c r="CL228" s="99"/>
      <c r="CM228" s="471"/>
      <c r="CN228" s="99"/>
      <c r="CO228" s="99"/>
      <c r="CP228" s="99"/>
      <c r="CQ228" s="3">
        <f t="shared" si="115"/>
        <v>0</v>
      </c>
      <c r="CR228" s="3"/>
      <c r="CS228" s="10"/>
      <c r="CU228" s="84">
        <v>12</v>
      </c>
      <c r="CV228" s="52"/>
      <c r="CW228" s="53"/>
      <c r="CX228" s="53"/>
      <c r="CY228" s="25"/>
      <c r="CZ228" s="25"/>
      <c r="DA228" s="471"/>
      <c r="DB228" s="25"/>
      <c r="DC228" s="471"/>
      <c r="DD228" s="25"/>
      <c r="DE228" s="471"/>
      <c r="DF228" s="25"/>
      <c r="DG228" s="471"/>
      <c r="DH228" s="25"/>
      <c r="DI228" s="471"/>
      <c r="DJ228" s="3"/>
      <c r="DK228" s="471"/>
      <c r="DL228" s="3"/>
      <c r="DM228" s="3"/>
      <c r="DN228" s="3"/>
      <c r="DO228" s="88">
        <f t="shared" si="122"/>
        <v>0</v>
      </c>
      <c r="DP228" s="3"/>
      <c r="DQ228" s="10"/>
      <c r="DR228" s="74"/>
      <c r="DS228" s="399">
        <v>12</v>
      </c>
      <c r="DT228" s="81"/>
      <c r="DU228" s="88"/>
      <c r="DV228" s="3"/>
      <c r="DW228" s="88"/>
      <c r="DX228" s="88"/>
      <c r="DY228" s="471"/>
      <c r="DZ228" s="4"/>
      <c r="EA228" s="471"/>
      <c r="EB228" s="3"/>
      <c r="EC228" s="471"/>
      <c r="ED228" s="3"/>
      <c r="EE228" s="471"/>
      <c r="EF228" s="3"/>
      <c r="EG228" s="471"/>
      <c r="EH228" s="3"/>
      <c r="EI228" s="471"/>
      <c r="EJ228" s="3"/>
      <c r="EK228" s="471"/>
      <c r="EL228" s="3"/>
      <c r="EM228" s="3">
        <f t="shared" si="120"/>
        <v>0</v>
      </c>
      <c r="EN228" s="3"/>
      <c r="EO228" s="10"/>
      <c r="EP228" s="74"/>
      <c r="FJ228" s="74"/>
    </row>
    <row r="229" spans="1:216" ht="20.25" customHeight="1" x14ac:dyDescent="0.25">
      <c r="A229" s="84">
        <v>13</v>
      </c>
      <c r="B229" s="52"/>
      <c r="C229" s="53"/>
      <c r="D229" s="53"/>
      <c r="E229" s="25"/>
      <c r="F229" s="25"/>
      <c r="G229" s="471"/>
      <c r="H229" s="25"/>
      <c r="I229" s="471"/>
      <c r="J229" s="25"/>
      <c r="K229" s="471"/>
      <c r="L229" s="25"/>
      <c r="M229" s="471"/>
      <c r="N229" s="25"/>
      <c r="O229" s="471"/>
      <c r="P229" s="3"/>
      <c r="Q229" s="471"/>
      <c r="R229" s="3"/>
      <c r="S229" s="3"/>
      <c r="T229" s="3"/>
      <c r="U229" s="3">
        <f t="shared" si="123"/>
        <v>0</v>
      </c>
      <c r="V229" s="3"/>
      <c r="W229" s="10"/>
      <c r="X229" s="74"/>
      <c r="Y229" s="84">
        <v>13</v>
      </c>
      <c r="Z229" s="52"/>
      <c r="AA229" s="53"/>
      <c r="AB229" s="53"/>
      <c r="AC229" s="25"/>
      <c r="AD229" s="211"/>
      <c r="AE229" s="471"/>
      <c r="AF229" s="25"/>
      <c r="AG229" s="471"/>
      <c r="AH229" s="25"/>
      <c r="AI229" s="471"/>
      <c r="AJ229" s="25"/>
      <c r="AK229" s="471"/>
      <c r="AL229" s="25"/>
      <c r="AM229" s="471"/>
      <c r="AN229" s="25"/>
      <c r="AO229" s="471"/>
      <c r="AP229" s="25"/>
      <c r="AQ229" s="25"/>
      <c r="AR229" s="25"/>
      <c r="AS229" s="3">
        <f t="shared" si="118"/>
        <v>0</v>
      </c>
      <c r="AT229" s="3"/>
      <c r="AU229" s="10"/>
      <c r="AV229" s="74"/>
      <c r="AW229" s="84">
        <v>13</v>
      </c>
      <c r="AX229" s="111"/>
      <c r="AY229" s="99"/>
      <c r="AZ229" s="100"/>
      <c r="BA229" s="99"/>
      <c r="BB229" s="99"/>
      <c r="BC229" s="471"/>
      <c r="BD229" s="99"/>
      <c r="BE229" s="275"/>
      <c r="BF229" s="99"/>
      <c r="BG229" s="275"/>
      <c r="BH229" s="99"/>
      <c r="BI229" s="275"/>
      <c r="BJ229" s="99"/>
      <c r="BK229" s="275"/>
      <c r="BL229" s="99"/>
      <c r="BM229" s="471"/>
      <c r="BN229" s="99"/>
      <c r="BO229" s="99"/>
      <c r="BP229" s="99"/>
      <c r="BQ229" s="3">
        <f t="shared" ref="BQ229:BQ231" si="124">+BD229+BF229+BH229+BJ229+BL229+BN229+BP229</f>
        <v>0</v>
      </c>
      <c r="BR229" s="3"/>
      <c r="BS229" s="10"/>
      <c r="BT229" s="74"/>
      <c r="BU229" s="84">
        <v>13</v>
      </c>
      <c r="BV229" s="52"/>
      <c r="BW229" s="53"/>
      <c r="BX229" s="53"/>
      <c r="BY229" s="25"/>
      <c r="BZ229" s="25"/>
      <c r="CA229" s="471"/>
      <c r="CB229" s="99"/>
      <c r="CC229" s="471"/>
      <c r="CD229" s="25"/>
      <c r="CE229" s="480"/>
      <c r="CF229" s="99"/>
      <c r="CG229" s="471"/>
      <c r="CH229" s="99"/>
      <c r="CI229" s="471"/>
      <c r="CJ229" s="3"/>
      <c r="CK229" s="3"/>
      <c r="CL229" s="3"/>
      <c r="CM229" s="3"/>
      <c r="CN229" s="3"/>
      <c r="CO229" s="3"/>
      <c r="CP229" s="3"/>
      <c r="CQ229" s="3">
        <f t="shared" ref="CQ229:CQ231" si="125">+CB229+CD229+CF229+CH229+CJ229+CL229+CN229</f>
        <v>0</v>
      </c>
      <c r="CR229" s="3"/>
      <c r="CS229" s="10"/>
      <c r="CU229" s="84">
        <v>13</v>
      </c>
      <c r="CV229" s="268"/>
      <c r="CW229" s="297"/>
      <c r="CX229" s="297"/>
      <c r="CY229" s="300"/>
      <c r="CZ229" s="300"/>
      <c r="DA229" s="471"/>
      <c r="DB229" s="25"/>
      <c r="DC229" s="471"/>
      <c r="DD229" s="25"/>
      <c r="DE229" s="471"/>
      <c r="DF229" s="3"/>
      <c r="DG229" s="471"/>
      <c r="DH229" s="25"/>
      <c r="DI229" s="471"/>
      <c r="DJ229" s="25"/>
      <c r="DK229" s="471"/>
      <c r="DL229" s="25"/>
      <c r="DM229" s="25"/>
      <c r="DN229" s="25"/>
      <c r="DO229" s="88">
        <f t="shared" si="122"/>
        <v>0</v>
      </c>
      <c r="DP229" s="3"/>
      <c r="DQ229" s="10"/>
      <c r="DR229" s="74"/>
      <c r="DS229" s="399">
        <v>13</v>
      </c>
      <c r="DT229" s="81"/>
      <c r="DU229" s="88"/>
      <c r="DV229" s="3"/>
      <c r="DW229" s="88"/>
      <c r="DX229" s="88"/>
      <c r="DY229" s="471"/>
      <c r="DZ229" s="4"/>
      <c r="EA229" s="471"/>
      <c r="EB229" s="3"/>
      <c r="EC229" s="471"/>
      <c r="ED229" s="3"/>
      <c r="EE229" s="471"/>
      <c r="EF229" s="3"/>
      <c r="EG229" s="471"/>
      <c r="EH229" s="3"/>
      <c r="EI229" s="471"/>
      <c r="EJ229" s="3"/>
      <c r="EK229" s="471"/>
      <c r="EL229" s="3"/>
      <c r="EM229" s="3">
        <f t="shared" si="120"/>
        <v>0</v>
      </c>
      <c r="EN229" s="3"/>
      <c r="EO229" s="10"/>
      <c r="EP229" s="74"/>
      <c r="FJ229" s="74"/>
    </row>
    <row r="230" spans="1:216" ht="20.25" customHeight="1" x14ac:dyDescent="0.25">
      <c r="A230" s="84">
        <v>14</v>
      </c>
      <c r="B230" s="81"/>
      <c r="C230" s="3"/>
      <c r="D230" s="3"/>
      <c r="E230" s="88"/>
      <c r="F230" s="88"/>
      <c r="G230" s="471"/>
      <c r="H230" s="4"/>
      <c r="I230" s="471"/>
      <c r="J230" s="3"/>
      <c r="K230" s="471"/>
      <c r="L230" s="3"/>
      <c r="M230" s="471"/>
      <c r="N230" s="3"/>
      <c r="O230" s="471"/>
      <c r="P230" s="3"/>
      <c r="Q230" s="471"/>
      <c r="R230" s="3"/>
      <c r="S230" s="3"/>
      <c r="T230" s="3"/>
      <c r="U230" s="3">
        <f t="shared" ref="U230:U231" si="126">+H230+J230+L230+N230+P230+R230+T230</f>
        <v>0</v>
      </c>
      <c r="V230" s="3"/>
      <c r="W230" s="10"/>
      <c r="X230" s="74"/>
      <c r="Y230" s="84">
        <v>14</v>
      </c>
      <c r="Z230" s="52"/>
      <c r="AA230" s="53"/>
      <c r="AB230" s="53"/>
      <c r="AC230" s="25"/>
      <c r="AD230" s="211"/>
      <c r="AE230" s="471"/>
      <c r="AF230" s="25"/>
      <c r="AG230" s="471"/>
      <c r="AH230" s="25"/>
      <c r="AI230" s="275"/>
      <c r="AJ230" s="25"/>
      <c r="AK230" s="471"/>
      <c r="AL230" s="25"/>
      <c r="AM230" s="471"/>
      <c r="AN230" s="25"/>
      <c r="AO230" s="471"/>
      <c r="AP230" s="25"/>
      <c r="AQ230" s="25"/>
      <c r="AR230" s="25"/>
      <c r="AS230" s="3">
        <f t="shared" si="118"/>
        <v>0</v>
      </c>
      <c r="AT230" s="3"/>
      <c r="AU230" s="10"/>
      <c r="AV230" s="74"/>
      <c r="AW230" s="84">
        <v>14</v>
      </c>
      <c r="AX230" s="52"/>
      <c r="AY230" s="53"/>
      <c r="AZ230" s="53"/>
      <c r="BA230" s="25"/>
      <c r="BB230" s="25"/>
      <c r="BC230" s="471"/>
      <c r="BD230" s="99"/>
      <c r="BE230" s="275"/>
      <c r="BF230" s="99"/>
      <c r="BG230" s="471"/>
      <c r="BH230" s="99"/>
      <c r="BI230" s="471"/>
      <c r="BJ230" s="99"/>
      <c r="BK230" s="471"/>
      <c r="BL230" s="99"/>
      <c r="BM230" s="471"/>
      <c r="BN230" s="99"/>
      <c r="BO230" s="471"/>
      <c r="BP230" s="479"/>
      <c r="BQ230" s="3">
        <f t="shared" si="124"/>
        <v>0</v>
      </c>
      <c r="BR230" s="3"/>
      <c r="BS230" s="10"/>
      <c r="BT230" s="74"/>
      <c r="BU230" s="84">
        <v>14</v>
      </c>
      <c r="BV230" s="111"/>
      <c r="BW230" s="99"/>
      <c r="BX230" s="100"/>
      <c r="BY230" s="99"/>
      <c r="BZ230" s="99"/>
      <c r="CA230" s="471"/>
      <c r="CB230" s="99"/>
      <c r="CC230" s="471"/>
      <c r="CD230" s="25"/>
      <c r="CE230" s="480"/>
      <c r="CF230" s="99"/>
      <c r="CG230" s="471"/>
      <c r="CH230" s="99"/>
      <c r="CI230" s="471"/>
      <c r="CJ230" s="3"/>
      <c r="CK230" s="3"/>
      <c r="CL230" s="3"/>
      <c r="CM230" s="3"/>
      <c r="CN230" s="3"/>
      <c r="CO230" s="3"/>
      <c r="CP230" s="3"/>
      <c r="CQ230" s="3">
        <f t="shared" si="125"/>
        <v>0</v>
      </c>
      <c r="CR230" s="3"/>
      <c r="CS230" s="10"/>
      <c r="CU230" s="84">
        <v>14</v>
      </c>
      <c r="CV230" s="268"/>
      <c r="CW230" s="297"/>
      <c r="CX230" s="297"/>
      <c r="CY230" s="300"/>
      <c r="CZ230" s="300"/>
      <c r="DA230" s="471"/>
      <c r="DB230" s="25"/>
      <c r="DC230" s="471"/>
      <c r="DD230" s="297"/>
      <c r="DE230" s="471"/>
      <c r="DF230" s="300"/>
      <c r="DG230" s="471"/>
      <c r="DH230" s="3"/>
      <c r="DI230" s="471"/>
      <c r="DJ230" s="3"/>
      <c r="DK230" s="471"/>
      <c r="DL230" s="3"/>
      <c r="DM230" s="3"/>
      <c r="DN230" s="3"/>
      <c r="DO230" s="88">
        <f t="shared" si="122"/>
        <v>0</v>
      </c>
      <c r="DP230" s="3"/>
      <c r="DQ230" s="10"/>
      <c r="DR230" s="74"/>
      <c r="DS230" s="399">
        <v>14</v>
      </c>
      <c r="DT230" s="81"/>
      <c r="DU230" s="88"/>
      <c r="DV230" s="3"/>
      <c r="DW230" s="88"/>
      <c r="DX230" s="88"/>
      <c r="DY230" s="471"/>
      <c r="DZ230" s="4"/>
      <c r="EA230" s="471"/>
      <c r="EB230" s="3"/>
      <c r="EC230" s="471"/>
      <c r="ED230" s="3"/>
      <c r="EE230" s="471"/>
      <c r="EF230" s="3"/>
      <c r="EG230" s="471"/>
      <c r="EH230" s="3"/>
      <c r="EI230" s="471"/>
      <c r="EJ230" s="3"/>
      <c r="EK230" s="471"/>
      <c r="EL230" s="3"/>
      <c r="EM230" s="3">
        <f t="shared" si="120"/>
        <v>0</v>
      </c>
      <c r="EN230" s="3"/>
      <c r="EO230" s="10"/>
      <c r="EP230" s="74"/>
      <c r="FJ230" s="74"/>
    </row>
    <row r="231" spans="1:216" ht="20.25" customHeight="1" thickBot="1" x14ac:dyDescent="0.3">
      <c r="A231" s="85">
        <v>15</v>
      </c>
      <c r="B231" s="82"/>
      <c r="C231" s="7"/>
      <c r="D231" s="7"/>
      <c r="E231" s="89"/>
      <c r="F231" s="89"/>
      <c r="G231" s="547"/>
      <c r="H231" s="11"/>
      <c r="I231" s="547"/>
      <c r="J231" s="7"/>
      <c r="K231" s="547"/>
      <c r="L231" s="7"/>
      <c r="M231" s="547"/>
      <c r="N231" s="7"/>
      <c r="O231" s="547"/>
      <c r="P231" s="7"/>
      <c r="Q231" s="547"/>
      <c r="R231" s="7"/>
      <c r="S231" s="7"/>
      <c r="T231" s="7"/>
      <c r="U231" s="7">
        <f t="shared" si="126"/>
        <v>0</v>
      </c>
      <c r="V231" s="7"/>
      <c r="W231" s="12"/>
      <c r="X231" s="74"/>
      <c r="Y231" s="85">
        <v>15</v>
      </c>
      <c r="Z231" s="82"/>
      <c r="AA231" s="7"/>
      <c r="AB231" s="7"/>
      <c r="AC231" s="89"/>
      <c r="AD231" s="11"/>
      <c r="AE231" s="547"/>
      <c r="AF231" s="11"/>
      <c r="AG231" s="547"/>
      <c r="AH231" s="89"/>
      <c r="AI231" s="547"/>
      <c r="AJ231" s="7"/>
      <c r="AK231" s="547"/>
      <c r="AL231" s="7"/>
      <c r="AM231" s="547"/>
      <c r="AN231" s="7"/>
      <c r="AO231" s="547"/>
      <c r="AP231" s="7"/>
      <c r="AQ231" s="7"/>
      <c r="AR231" s="7"/>
      <c r="AS231" s="7">
        <f t="shared" si="118"/>
        <v>0</v>
      </c>
      <c r="AT231" s="7"/>
      <c r="AU231" s="12"/>
      <c r="AV231" s="74"/>
      <c r="AW231" s="85">
        <v>15</v>
      </c>
      <c r="AX231" s="742"/>
      <c r="AY231" s="106"/>
      <c r="AZ231" s="106"/>
      <c r="BA231" s="105"/>
      <c r="BB231" s="105"/>
      <c r="BC231" s="547"/>
      <c r="BD231" s="105"/>
      <c r="BE231" s="579"/>
      <c r="BF231" s="105"/>
      <c r="BG231" s="579"/>
      <c r="BH231" s="105"/>
      <c r="BI231" s="579"/>
      <c r="BJ231" s="105"/>
      <c r="BK231" s="579"/>
      <c r="BL231" s="105"/>
      <c r="BM231" s="547"/>
      <c r="BN231" s="105"/>
      <c r="BO231" s="547"/>
      <c r="BP231" s="547"/>
      <c r="BQ231" s="7">
        <f t="shared" si="124"/>
        <v>0</v>
      </c>
      <c r="BR231" s="7"/>
      <c r="BS231" s="12"/>
      <c r="BT231" s="74"/>
      <c r="BU231" s="85">
        <v>15</v>
      </c>
      <c r="BV231" s="58"/>
      <c r="BW231" s="59"/>
      <c r="BX231" s="59"/>
      <c r="BY231" s="30"/>
      <c r="BZ231" s="30"/>
      <c r="CA231" s="547"/>
      <c r="CB231" s="30"/>
      <c r="CC231" s="547"/>
      <c r="CD231" s="30"/>
      <c r="CE231" s="547"/>
      <c r="CF231" s="7"/>
      <c r="CG231" s="547"/>
      <c r="CH231" s="7"/>
      <c r="CI231" s="547"/>
      <c r="CJ231" s="7"/>
      <c r="CK231" s="7"/>
      <c r="CL231" s="7"/>
      <c r="CM231" s="7"/>
      <c r="CN231" s="7"/>
      <c r="CO231" s="7"/>
      <c r="CP231" s="7"/>
      <c r="CQ231" s="7">
        <f t="shared" si="125"/>
        <v>0</v>
      </c>
      <c r="CR231" s="7"/>
      <c r="CS231" s="12"/>
      <c r="CU231" s="85">
        <v>15</v>
      </c>
      <c r="CV231" s="82"/>
      <c r="CW231" s="7"/>
      <c r="CX231" s="7"/>
      <c r="CY231" s="89"/>
      <c r="CZ231" s="89"/>
      <c r="DA231" s="547"/>
      <c r="DB231" s="11"/>
      <c r="DC231" s="547"/>
      <c r="DD231" s="7"/>
      <c r="DE231" s="547"/>
      <c r="DF231" s="7"/>
      <c r="DG231" s="547"/>
      <c r="DH231" s="7"/>
      <c r="DI231" s="547"/>
      <c r="DJ231" s="7"/>
      <c r="DK231" s="547"/>
      <c r="DL231" s="7"/>
      <c r="DM231" s="7"/>
      <c r="DN231" s="7"/>
      <c r="DO231" s="89">
        <f t="shared" si="122"/>
        <v>0</v>
      </c>
      <c r="DP231" s="7"/>
      <c r="DQ231" s="12"/>
      <c r="DR231" s="74"/>
      <c r="DS231" s="400">
        <v>15</v>
      </c>
      <c r="DT231" s="82"/>
      <c r="DU231" s="89"/>
      <c r="DV231" s="7"/>
      <c r="DW231" s="89"/>
      <c r="DX231" s="89"/>
      <c r="DY231" s="547"/>
      <c r="DZ231" s="11"/>
      <c r="EA231" s="547"/>
      <c r="EB231" s="7"/>
      <c r="EC231" s="547"/>
      <c r="ED231" s="7"/>
      <c r="EE231" s="547"/>
      <c r="EF231" s="7"/>
      <c r="EG231" s="547"/>
      <c r="EH231" s="7"/>
      <c r="EI231" s="547"/>
      <c r="EJ231" s="7"/>
      <c r="EK231" s="547"/>
      <c r="EL231" s="7"/>
      <c r="EM231" s="7">
        <f t="shared" si="120"/>
        <v>0</v>
      </c>
      <c r="EN231" s="7"/>
      <c r="EO231" s="12"/>
      <c r="EP231" s="74"/>
      <c r="FJ231" s="74"/>
    </row>
    <row r="232" spans="1:216" ht="20.25" customHeight="1" thickTop="1" x14ac:dyDescent="0.25">
      <c r="AW232" s="74"/>
      <c r="AX232" s="61"/>
      <c r="AY232" s="61"/>
      <c r="AZ232" s="61"/>
      <c r="BA232" s="75"/>
      <c r="BB232" s="75"/>
      <c r="BC232" s="308"/>
      <c r="BD232" s="269"/>
      <c r="BE232" s="549"/>
      <c r="BF232" s="269"/>
      <c r="BG232" s="308"/>
      <c r="BH232" s="269"/>
      <c r="BI232" s="308"/>
      <c r="BJ232" s="269"/>
      <c r="BK232" s="308"/>
      <c r="BL232" s="269"/>
      <c r="BM232" s="549"/>
      <c r="BN232" s="269"/>
      <c r="BO232" s="308"/>
      <c r="BP232" s="549"/>
      <c r="BQ232" s="741"/>
      <c r="BR232" s="74"/>
      <c r="BS232" s="74"/>
      <c r="BV232" s="2"/>
      <c r="CB232" s="2"/>
      <c r="CV232" s="2"/>
      <c r="DB232" s="2"/>
      <c r="DT232" s="2"/>
      <c r="DZ232" s="2"/>
    </row>
    <row r="233" spans="1:216" ht="20.25" customHeight="1" x14ac:dyDescent="0.25">
      <c r="AW233" s="74"/>
      <c r="AX233" s="61"/>
      <c r="AY233" s="61"/>
      <c r="AZ233" s="61"/>
      <c r="BA233" s="75"/>
      <c r="BB233" s="75"/>
      <c r="BC233" s="308"/>
      <c r="BD233" s="507"/>
      <c r="BE233" s="549"/>
      <c r="BF233" s="507"/>
      <c r="BG233" s="507"/>
      <c r="BH233" s="507"/>
      <c r="BI233" s="549"/>
      <c r="BJ233" s="507"/>
      <c r="BK233" s="308"/>
      <c r="BL233" s="269"/>
      <c r="BM233" s="549"/>
      <c r="BN233" s="269"/>
      <c r="BO233" s="549"/>
      <c r="BP233" s="507"/>
      <c r="BQ233" s="74"/>
      <c r="BR233" s="74"/>
      <c r="BS233" s="74"/>
      <c r="BV233" s="2"/>
      <c r="CB233" s="2"/>
      <c r="CV233" s="2"/>
      <c r="DB233" s="2"/>
      <c r="DT233" s="2"/>
      <c r="DZ233" s="2"/>
    </row>
    <row r="234" spans="1:216" ht="40.5" customHeight="1" x14ac:dyDescent="0.25">
      <c r="A234" s="1084" t="s">
        <v>64</v>
      </c>
      <c r="B234" s="1084"/>
      <c r="Y234" s="1084" t="s">
        <v>64</v>
      </c>
      <c r="Z234" s="1084"/>
      <c r="AW234" s="1084" t="s">
        <v>64</v>
      </c>
      <c r="AX234" s="1084"/>
      <c r="BD234" s="2"/>
      <c r="BQ234" s="74"/>
      <c r="BU234" s="1084" t="s">
        <v>64</v>
      </c>
      <c r="BV234" s="1084"/>
      <c r="CB234" s="2"/>
      <c r="CU234" s="1084" t="s">
        <v>64</v>
      </c>
      <c r="CV234" s="1084"/>
      <c r="DB234" s="2"/>
      <c r="DS234" s="1084" t="s">
        <v>64</v>
      </c>
      <c r="DT234" s="1084"/>
      <c r="DZ234" s="2"/>
    </row>
    <row r="235" spans="1:216" ht="18" customHeight="1" x14ac:dyDescent="0.25">
      <c r="A235" s="1209"/>
      <c r="B235" s="1209"/>
      <c r="Y235" s="1209"/>
      <c r="Z235" s="1209"/>
      <c r="AW235" s="1209"/>
      <c r="AX235" s="1209"/>
      <c r="BD235" s="2"/>
      <c r="BU235" s="1209"/>
      <c r="BV235" s="1209"/>
      <c r="CB235" s="2"/>
      <c r="CU235" s="1209"/>
      <c r="CV235" s="1209"/>
      <c r="DB235" s="2"/>
      <c r="DS235" s="129"/>
      <c r="DT235" s="129"/>
      <c r="DZ235" s="2"/>
    </row>
    <row r="236" spans="1:216" ht="20.25" customHeight="1" x14ac:dyDescent="0.25">
      <c r="A236" s="1128" t="s">
        <v>0</v>
      </c>
      <c r="B236" s="1128"/>
      <c r="C236" s="1128"/>
      <c r="D236" s="1128"/>
      <c r="E236" s="1128"/>
      <c r="F236" s="1128"/>
      <c r="G236" s="1128"/>
      <c r="H236" s="1128"/>
      <c r="I236" s="1128"/>
      <c r="J236" s="1128"/>
      <c r="K236" s="1128"/>
      <c r="L236" s="1128"/>
      <c r="M236" s="1128"/>
      <c r="N236" s="1128"/>
      <c r="O236" s="1128"/>
      <c r="P236" s="1128"/>
      <c r="Q236" s="1128"/>
      <c r="R236" s="1128"/>
      <c r="S236" s="1128"/>
      <c r="T236" s="1128"/>
      <c r="U236" s="1128"/>
      <c r="V236" s="1128"/>
      <c r="W236" s="1128"/>
      <c r="X236" s="72"/>
      <c r="Y236" s="1128" t="s">
        <v>0</v>
      </c>
      <c r="Z236" s="1128"/>
      <c r="AA236" s="1128"/>
      <c r="AB236" s="1128"/>
      <c r="AC236" s="1128"/>
      <c r="AD236" s="1128"/>
      <c r="AE236" s="1128"/>
      <c r="AF236" s="1128"/>
      <c r="AG236" s="1128"/>
      <c r="AH236" s="1128"/>
      <c r="AI236" s="1128"/>
      <c r="AJ236" s="1128"/>
      <c r="AK236" s="1128"/>
      <c r="AL236" s="1128"/>
      <c r="AM236" s="1128"/>
      <c r="AN236" s="1128"/>
      <c r="AO236" s="1128"/>
      <c r="AP236" s="1128"/>
      <c r="AQ236" s="1128"/>
      <c r="AR236" s="1128"/>
      <c r="AS236" s="1128"/>
      <c r="AT236" s="1128"/>
      <c r="AU236" s="1128"/>
      <c r="AV236" s="72"/>
      <c r="AW236" s="1128" t="s">
        <v>0</v>
      </c>
      <c r="AX236" s="1128"/>
      <c r="AY236" s="1128"/>
      <c r="AZ236" s="1128"/>
      <c r="BA236" s="1128"/>
      <c r="BB236" s="1128"/>
      <c r="BC236" s="1128"/>
      <c r="BD236" s="1128"/>
      <c r="BE236" s="1128"/>
      <c r="BF236" s="1128"/>
      <c r="BG236" s="1128"/>
      <c r="BH236" s="1128"/>
      <c r="BI236" s="1128"/>
      <c r="BJ236" s="1128"/>
      <c r="BK236" s="1128"/>
      <c r="BL236" s="1128"/>
      <c r="BM236" s="1128"/>
      <c r="BN236" s="1128"/>
      <c r="BO236" s="1128"/>
      <c r="BP236" s="1128"/>
      <c r="BQ236" s="1128"/>
      <c r="BR236" s="1128"/>
      <c r="BS236" s="1128"/>
      <c r="BT236" s="72"/>
      <c r="BU236" s="1128" t="s">
        <v>0</v>
      </c>
      <c r="BV236" s="1128"/>
      <c r="BW236" s="1128"/>
      <c r="BX236" s="1128"/>
      <c r="BY236" s="1128"/>
      <c r="BZ236" s="1128"/>
      <c r="CA236" s="1128"/>
      <c r="CB236" s="1128"/>
      <c r="CC236" s="1128"/>
      <c r="CD236" s="1128"/>
      <c r="CE236" s="1128"/>
      <c r="CF236" s="1128"/>
      <c r="CG236" s="1128"/>
      <c r="CH236" s="1128"/>
      <c r="CI236" s="1128"/>
      <c r="CJ236" s="1128"/>
      <c r="CK236" s="1128"/>
      <c r="CL236" s="1128"/>
      <c r="CM236" s="1128"/>
      <c r="CN236" s="1128"/>
      <c r="CO236" s="1128"/>
      <c r="CP236" s="1128"/>
      <c r="CQ236" s="1128"/>
      <c r="CR236" s="1128"/>
      <c r="CS236" s="1128"/>
      <c r="CU236" s="1128" t="s">
        <v>0</v>
      </c>
      <c r="CV236" s="1128"/>
      <c r="CW236" s="1128"/>
      <c r="CX236" s="1128"/>
      <c r="CY236" s="1128"/>
      <c r="CZ236" s="1128"/>
      <c r="DA236" s="1128"/>
      <c r="DB236" s="1128"/>
      <c r="DC236" s="1128"/>
      <c r="DD236" s="1128"/>
      <c r="DE236" s="1128"/>
      <c r="DF236" s="1128"/>
      <c r="DG236" s="1128"/>
      <c r="DH236" s="1128"/>
      <c r="DI236" s="1128"/>
      <c r="DJ236" s="1128"/>
      <c r="DK236" s="1128"/>
      <c r="DL236" s="1128"/>
      <c r="DM236" s="1128"/>
      <c r="DN236" s="1128"/>
      <c r="DO236" s="1128"/>
      <c r="DP236" s="1128"/>
      <c r="DQ236" s="1128"/>
      <c r="DR236" s="72"/>
      <c r="DS236" s="1128" t="s">
        <v>0</v>
      </c>
      <c r="DT236" s="1128"/>
      <c r="DU236" s="1128"/>
      <c r="DV236" s="1128"/>
      <c r="DW236" s="1128"/>
      <c r="DX236" s="1128"/>
      <c r="DY236" s="1128"/>
      <c r="DZ236" s="1128"/>
      <c r="EA236" s="1128"/>
      <c r="EB236" s="1128"/>
      <c r="EC236" s="1128"/>
      <c r="ED236" s="1128"/>
      <c r="EE236" s="1128"/>
      <c r="EF236" s="1128"/>
      <c r="EG236" s="1128"/>
      <c r="EH236" s="1128"/>
      <c r="EI236" s="1128"/>
      <c r="EJ236" s="1128"/>
      <c r="EK236" s="1128"/>
      <c r="EL236" s="1128"/>
      <c r="EM236" s="1128"/>
      <c r="EN236" s="1128"/>
      <c r="EO236" s="1128"/>
      <c r="EP236" s="72"/>
      <c r="FJ236" s="72"/>
    </row>
    <row r="237" spans="1:216" x14ac:dyDescent="0.25">
      <c r="AX237" s="2"/>
      <c r="BD237" s="2"/>
      <c r="BV237" s="2"/>
      <c r="CB237" s="2"/>
      <c r="CV237" s="2"/>
      <c r="DB237" s="2"/>
      <c r="DT237" s="2"/>
      <c r="DZ237" s="2"/>
    </row>
    <row r="238" spans="1:216" s="382" customFormat="1" ht="18" customHeight="1" x14ac:dyDescent="0.25">
      <c r="A238" s="71"/>
      <c r="B238" s="63" t="s">
        <v>86</v>
      </c>
      <c r="C238" s="382" t="s">
        <v>128</v>
      </c>
      <c r="E238" s="63"/>
      <c r="F238" s="63" t="s">
        <v>87</v>
      </c>
      <c r="G238" s="382" t="s">
        <v>91</v>
      </c>
      <c r="N238" s="382" t="s">
        <v>88</v>
      </c>
      <c r="U238" s="382">
        <v>35</v>
      </c>
      <c r="V238" s="382" t="s">
        <v>89</v>
      </c>
      <c r="Y238" s="71"/>
      <c r="Z238" s="63" t="s">
        <v>86</v>
      </c>
      <c r="AA238" s="382" t="s">
        <v>129</v>
      </c>
      <c r="AC238" s="63"/>
      <c r="AD238" s="382" t="s">
        <v>87</v>
      </c>
      <c r="AE238" s="382" t="s">
        <v>91</v>
      </c>
      <c r="AG238" s="63"/>
      <c r="AH238" s="63"/>
      <c r="AL238" s="382" t="s">
        <v>88</v>
      </c>
      <c r="AS238" s="382">
        <v>45</v>
      </c>
      <c r="AT238" s="382" t="s">
        <v>89</v>
      </c>
      <c r="AW238" s="71"/>
      <c r="AX238" s="63" t="s">
        <v>86</v>
      </c>
      <c r="AY238" s="382" t="s">
        <v>95</v>
      </c>
      <c r="BA238" s="63"/>
      <c r="BB238" s="63" t="s">
        <v>87</v>
      </c>
      <c r="BC238" s="382" t="s">
        <v>91</v>
      </c>
      <c r="BJ238" s="382" t="s">
        <v>88</v>
      </c>
      <c r="BQ238" s="382">
        <v>58</v>
      </c>
      <c r="BR238" s="382" t="s">
        <v>89</v>
      </c>
      <c r="BU238" s="71"/>
      <c r="BV238" s="63" t="s">
        <v>86</v>
      </c>
      <c r="BW238" s="382" t="s">
        <v>92</v>
      </c>
      <c r="BY238" s="63"/>
      <c r="BZ238" s="63" t="s">
        <v>87</v>
      </c>
      <c r="CA238" s="382" t="s">
        <v>91</v>
      </c>
      <c r="CH238" s="382" t="s">
        <v>88</v>
      </c>
      <c r="CQ238" s="382">
        <v>55</v>
      </c>
      <c r="CR238" s="382" t="s">
        <v>89</v>
      </c>
      <c r="CU238" s="71"/>
      <c r="CV238" s="63" t="s">
        <v>86</v>
      </c>
      <c r="CW238" s="382" t="s">
        <v>93</v>
      </c>
      <c r="CY238" s="63"/>
      <c r="CZ238" s="63" t="s">
        <v>87</v>
      </c>
      <c r="DA238" s="382" t="s">
        <v>91</v>
      </c>
      <c r="DH238" s="382" t="s">
        <v>88</v>
      </c>
      <c r="DO238" s="63">
        <v>55</v>
      </c>
      <c r="DP238" s="382" t="s">
        <v>89</v>
      </c>
      <c r="DS238" s="71"/>
      <c r="DT238" s="63" t="s">
        <v>86</v>
      </c>
      <c r="DU238" s="63" t="s">
        <v>94</v>
      </c>
      <c r="DW238" s="63"/>
      <c r="DX238" s="63" t="s">
        <v>87</v>
      </c>
      <c r="DY238" s="382" t="s">
        <v>91</v>
      </c>
      <c r="EF238" s="382" t="s">
        <v>88</v>
      </c>
      <c r="EM238" s="384">
        <v>55</v>
      </c>
      <c r="EN238" s="382" t="s">
        <v>89</v>
      </c>
      <c r="EU238" s="63"/>
      <c r="EV238" s="63"/>
      <c r="FO238" s="63"/>
      <c r="FP238" s="63"/>
      <c r="GI238" s="63"/>
      <c r="GJ238" s="63"/>
      <c r="HG238" s="63"/>
      <c r="HH238" s="63"/>
    </row>
    <row r="239" spans="1:216" ht="15" customHeight="1" thickBot="1" x14ac:dyDescent="0.3">
      <c r="AX239" s="2"/>
      <c r="BD239" s="2"/>
      <c r="BV239" s="2"/>
      <c r="CB239" s="2"/>
      <c r="CV239" s="2"/>
      <c r="DB239" s="2"/>
      <c r="DT239" s="2"/>
      <c r="DZ239" s="2"/>
    </row>
    <row r="240" spans="1:216" ht="15.75" customHeight="1" thickTop="1" x14ac:dyDescent="0.25">
      <c r="A240" s="1129" t="s">
        <v>1</v>
      </c>
      <c r="B240" s="78"/>
      <c r="C240" s="1132" t="s">
        <v>3</v>
      </c>
      <c r="D240" s="1135" t="s">
        <v>4</v>
      </c>
      <c r="E240" s="1138" t="s">
        <v>5</v>
      </c>
      <c r="F240" s="1138" t="s">
        <v>6</v>
      </c>
      <c r="G240" s="1141" t="s">
        <v>9</v>
      </c>
      <c r="H240" s="1142"/>
      <c r="I240" s="1142"/>
      <c r="J240" s="1142"/>
      <c r="K240" s="1142"/>
      <c r="L240" s="1142"/>
      <c r="M240" s="1142"/>
      <c r="N240" s="1142"/>
      <c r="O240" s="1142"/>
      <c r="P240" s="1142"/>
      <c r="Q240" s="1142"/>
      <c r="R240" s="1142"/>
      <c r="S240" s="1142"/>
      <c r="T240" s="1143"/>
      <c r="U240" s="1132" t="s">
        <v>7</v>
      </c>
      <c r="V240" s="1132" t="s">
        <v>12</v>
      </c>
      <c r="W240" s="1146" t="s">
        <v>8</v>
      </c>
      <c r="X240" s="73"/>
      <c r="Y240" s="1129" t="s">
        <v>1</v>
      </c>
      <c r="Z240" s="78"/>
      <c r="AA240" s="1132" t="s">
        <v>3</v>
      </c>
      <c r="AB240" s="1135" t="s">
        <v>4</v>
      </c>
      <c r="AC240" s="1138" t="s">
        <v>5</v>
      </c>
      <c r="AD240" s="1205" t="s">
        <v>6</v>
      </c>
      <c r="AE240" s="1141" t="s">
        <v>9</v>
      </c>
      <c r="AF240" s="1142"/>
      <c r="AG240" s="1142"/>
      <c r="AH240" s="1142"/>
      <c r="AI240" s="1142"/>
      <c r="AJ240" s="1142"/>
      <c r="AK240" s="1142"/>
      <c r="AL240" s="1142"/>
      <c r="AM240" s="1142"/>
      <c r="AN240" s="1142"/>
      <c r="AO240" s="1142"/>
      <c r="AP240" s="1142"/>
      <c r="AQ240" s="1142"/>
      <c r="AR240" s="1143"/>
      <c r="AS240" s="1132" t="s">
        <v>7</v>
      </c>
      <c r="AT240" s="1132" t="s">
        <v>12</v>
      </c>
      <c r="AU240" s="1146" t="s">
        <v>8</v>
      </c>
      <c r="AV240" s="73"/>
      <c r="AW240" s="1129" t="s">
        <v>1</v>
      </c>
      <c r="AX240" s="78"/>
      <c r="AY240" s="1132" t="s">
        <v>3</v>
      </c>
      <c r="AZ240" s="1135" t="s">
        <v>4</v>
      </c>
      <c r="BA240" s="1138" t="s">
        <v>5</v>
      </c>
      <c r="BB240" s="1138" t="s">
        <v>6</v>
      </c>
      <c r="BC240" s="1141" t="s">
        <v>9</v>
      </c>
      <c r="BD240" s="1142"/>
      <c r="BE240" s="1142"/>
      <c r="BF240" s="1142"/>
      <c r="BG240" s="1142"/>
      <c r="BH240" s="1142"/>
      <c r="BI240" s="1142"/>
      <c r="BJ240" s="1142"/>
      <c r="BK240" s="1142"/>
      <c r="BL240" s="1142"/>
      <c r="BM240" s="1142"/>
      <c r="BN240" s="1142"/>
      <c r="BO240" s="1142"/>
      <c r="BP240" s="1143"/>
      <c r="BQ240" s="1132" t="s">
        <v>7</v>
      </c>
      <c r="BR240" s="1132" t="s">
        <v>12</v>
      </c>
      <c r="BS240" s="1146" t="s">
        <v>8</v>
      </c>
      <c r="BT240" s="73"/>
      <c r="BU240" s="1129" t="s">
        <v>1</v>
      </c>
      <c r="BV240" s="78"/>
      <c r="BW240" s="1132" t="s">
        <v>3</v>
      </c>
      <c r="BX240" s="1135" t="s">
        <v>4</v>
      </c>
      <c r="BY240" s="1138" t="s">
        <v>5</v>
      </c>
      <c r="BZ240" s="1138" t="s">
        <v>6</v>
      </c>
      <c r="CA240" s="1141" t="s">
        <v>9</v>
      </c>
      <c r="CB240" s="1142"/>
      <c r="CC240" s="1142"/>
      <c r="CD240" s="1142"/>
      <c r="CE240" s="1142"/>
      <c r="CF240" s="1142"/>
      <c r="CG240" s="1142"/>
      <c r="CH240" s="1142"/>
      <c r="CI240" s="1142"/>
      <c r="CJ240" s="1142"/>
      <c r="CK240" s="1142"/>
      <c r="CL240" s="1142"/>
      <c r="CM240" s="1142"/>
      <c r="CN240" s="1142"/>
      <c r="CO240" s="1142"/>
      <c r="CP240" s="1143"/>
      <c r="CQ240" s="1132" t="s">
        <v>7</v>
      </c>
      <c r="CR240" s="1132" t="s">
        <v>12</v>
      </c>
      <c r="CS240" s="1146" t="s">
        <v>8</v>
      </c>
      <c r="CU240" s="1129" t="s">
        <v>1</v>
      </c>
      <c r="CV240" s="78"/>
      <c r="CW240" s="1132" t="s">
        <v>3</v>
      </c>
      <c r="CX240" s="1135" t="s">
        <v>4</v>
      </c>
      <c r="CY240" s="1138" t="s">
        <v>5</v>
      </c>
      <c r="CZ240" s="1138" t="s">
        <v>6</v>
      </c>
      <c r="DA240" s="1141" t="s">
        <v>9</v>
      </c>
      <c r="DB240" s="1142"/>
      <c r="DC240" s="1142"/>
      <c r="DD240" s="1142"/>
      <c r="DE240" s="1142"/>
      <c r="DF240" s="1142"/>
      <c r="DG240" s="1142"/>
      <c r="DH240" s="1142"/>
      <c r="DI240" s="1142"/>
      <c r="DJ240" s="1142"/>
      <c r="DK240" s="1142"/>
      <c r="DL240" s="1142"/>
      <c r="DM240" s="1142"/>
      <c r="DN240" s="1143"/>
      <c r="DO240" s="1132" t="s">
        <v>7</v>
      </c>
      <c r="DP240" s="1132" t="s">
        <v>12</v>
      </c>
      <c r="DQ240" s="1146" t="s">
        <v>8</v>
      </c>
      <c r="DR240" s="73"/>
      <c r="DS240" s="1129" t="s">
        <v>1</v>
      </c>
      <c r="DT240" s="78"/>
      <c r="DU240" s="1132" t="s">
        <v>3</v>
      </c>
      <c r="DV240" s="1135" t="s">
        <v>4</v>
      </c>
      <c r="DW240" s="1138" t="s">
        <v>5</v>
      </c>
      <c r="DX240" s="1138" t="s">
        <v>6</v>
      </c>
      <c r="DY240" s="1141" t="s">
        <v>9</v>
      </c>
      <c r="DZ240" s="1142"/>
      <c r="EA240" s="1142"/>
      <c r="EB240" s="1142"/>
      <c r="EC240" s="1142"/>
      <c r="ED240" s="1142"/>
      <c r="EE240" s="1142"/>
      <c r="EF240" s="1142"/>
      <c r="EG240" s="1142"/>
      <c r="EH240" s="1142"/>
      <c r="EI240" s="1142"/>
      <c r="EJ240" s="1142"/>
      <c r="EK240" s="1142"/>
      <c r="EL240" s="1143"/>
      <c r="EM240" s="1132" t="s">
        <v>7</v>
      </c>
      <c r="EN240" s="1132" t="s">
        <v>12</v>
      </c>
      <c r="EO240" s="1146" t="s">
        <v>8</v>
      </c>
      <c r="EP240" s="73"/>
      <c r="FJ240" s="73"/>
    </row>
    <row r="241" spans="1:166" ht="36" customHeight="1" x14ac:dyDescent="0.25">
      <c r="A241" s="1130"/>
      <c r="B241" s="79" t="s">
        <v>2</v>
      </c>
      <c r="C241" s="1133"/>
      <c r="D241" s="1136"/>
      <c r="E241" s="1139"/>
      <c r="F241" s="1139"/>
      <c r="G241" s="1155" t="s">
        <v>132</v>
      </c>
      <c r="H241" s="1156"/>
      <c r="I241" s="1195" t="s">
        <v>440</v>
      </c>
      <c r="J241" s="1196"/>
      <c r="K241" s="1195" t="s">
        <v>1017</v>
      </c>
      <c r="L241" s="1196"/>
      <c r="M241" s="1195" t="s">
        <v>1098</v>
      </c>
      <c r="N241" s="1196"/>
      <c r="O241" s="1195"/>
      <c r="P241" s="1196"/>
      <c r="Q241" s="1195"/>
      <c r="R241" s="1196"/>
      <c r="S241" s="1195"/>
      <c r="T241" s="1196"/>
      <c r="U241" s="1144"/>
      <c r="V241" s="1144"/>
      <c r="W241" s="1147"/>
      <c r="X241" s="73"/>
      <c r="Y241" s="1130"/>
      <c r="Z241" s="79" t="s">
        <v>2</v>
      </c>
      <c r="AA241" s="1133"/>
      <c r="AB241" s="1136"/>
      <c r="AC241" s="1139"/>
      <c r="AD241" s="1206"/>
      <c r="AE241" s="1155" t="s">
        <v>132</v>
      </c>
      <c r="AF241" s="1156"/>
      <c r="AG241" s="1195" t="s">
        <v>440</v>
      </c>
      <c r="AH241" s="1196"/>
      <c r="AI241" s="1195" t="s">
        <v>1017</v>
      </c>
      <c r="AJ241" s="1196"/>
      <c r="AK241" s="1195" t="s">
        <v>1098</v>
      </c>
      <c r="AL241" s="1196"/>
      <c r="AM241" s="1195"/>
      <c r="AN241" s="1196"/>
      <c r="AO241" s="1195"/>
      <c r="AP241" s="1196"/>
      <c r="AQ241" s="1195"/>
      <c r="AR241" s="1196"/>
      <c r="AS241" s="1144"/>
      <c r="AT241" s="1144"/>
      <c r="AU241" s="1147"/>
      <c r="AV241" s="73"/>
      <c r="AW241" s="1130"/>
      <c r="AX241" s="79" t="s">
        <v>2</v>
      </c>
      <c r="AY241" s="1133"/>
      <c r="AZ241" s="1136"/>
      <c r="BA241" s="1139"/>
      <c r="BB241" s="1139"/>
      <c r="BC241" s="1154" t="s">
        <v>132</v>
      </c>
      <c r="BD241" s="1154"/>
      <c r="BE241" s="1195" t="s">
        <v>440</v>
      </c>
      <c r="BF241" s="1196"/>
      <c r="BG241" s="1195" t="s">
        <v>1017</v>
      </c>
      <c r="BH241" s="1196"/>
      <c r="BI241" s="1195"/>
      <c r="BJ241" s="1196"/>
      <c r="BK241" s="1195"/>
      <c r="BL241" s="1196"/>
      <c r="BM241" s="1195"/>
      <c r="BN241" s="1196"/>
      <c r="BO241" s="1195"/>
      <c r="BP241" s="1196"/>
      <c r="BQ241" s="1144"/>
      <c r="BR241" s="1144"/>
      <c r="BS241" s="1147"/>
      <c r="BT241" s="73"/>
      <c r="BU241" s="1130"/>
      <c r="BV241" s="79" t="s">
        <v>2</v>
      </c>
      <c r="BW241" s="1133"/>
      <c r="BX241" s="1136"/>
      <c r="BY241" s="1139"/>
      <c r="BZ241" s="1139"/>
      <c r="CA241" s="1197" t="s">
        <v>617</v>
      </c>
      <c r="CB241" s="1197"/>
      <c r="CC241" s="1211" t="s">
        <v>132</v>
      </c>
      <c r="CD241" s="1212"/>
      <c r="CE241" s="1204" t="s">
        <v>440</v>
      </c>
      <c r="CF241" s="1204"/>
      <c r="CG241" s="1208" t="s">
        <v>408</v>
      </c>
      <c r="CH241" s="1208"/>
      <c r="CI241" s="1195" t="s">
        <v>1098</v>
      </c>
      <c r="CJ241" s="1196"/>
      <c r="CK241" s="1195"/>
      <c r="CL241" s="1196"/>
      <c r="CM241" s="1195"/>
      <c r="CN241" s="1196"/>
      <c r="CO241" s="1195"/>
      <c r="CP241" s="1196"/>
      <c r="CQ241" s="1144"/>
      <c r="CR241" s="1144"/>
      <c r="CS241" s="1147"/>
      <c r="CU241" s="1130"/>
      <c r="CV241" s="79" t="s">
        <v>2</v>
      </c>
      <c r="CW241" s="1133"/>
      <c r="CX241" s="1136"/>
      <c r="CY241" s="1139"/>
      <c r="CZ241" s="1139"/>
      <c r="DA241" s="1197" t="s">
        <v>617</v>
      </c>
      <c r="DB241" s="1197"/>
      <c r="DC241" s="1149" t="s">
        <v>408</v>
      </c>
      <c r="DD241" s="1150"/>
      <c r="DE241" s="1151" t="s">
        <v>1098</v>
      </c>
      <c r="DF241" s="1152"/>
      <c r="DG241" s="1195"/>
      <c r="DH241" s="1196"/>
      <c r="DI241" s="1149"/>
      <c r="DJ241" s="1150"/>
      <c r="DK241" s="1195"/>
      <c r="DL241" s="1196"/>
      <c r="DM241" s="1195"/>
      <c r="DN241" s="1196"/>
      <c r="DO241" s="1144"/>
      <c r="DP241" s="1144"/>
      <c r="DQ241" s="1147"/>
      <c r="DR241" s="73"/>
      <c r="DS241" s="1130"/>
      <c r="DT241" s="79" t="s">
        <v>2</v>
      </c>
      <c r="DU241" s="1133"/>
      <c r="DV241" s="1136"/>
      <c r="DW241" s="1139"/>
      <c r="DX241" s="1139"/>
      <c r="DY241" s="1149" t="s">
        <v>617</v>
      </c>
      <c r="DZ241" s="1150"/>
      <c r="EA241" s="1208" t="s">
        <v>460</v>
      </c>
      <c r="EB241" s="1208"/>
      <c r="EC241" s="1208" t="s">
        <v>408</v>
      </c>
      <c r="ED241" s="1208"/>
      <c r="EE241" s="1157"/>
      <c r="EF241" s="1157"/>
      <c r="EG241" s="1157"/>
      <c r="EH241" s="1157"/>
      <c r="EI241" s="1154"/>
      <c r="EJ241" s="1154"/>
      <c r="EK241" s="1155"/>
      <c r="EL241" s="1156"/>
      <c r="EM241" s="1144"/>
      <c r="EN241" s="1144"/>
      <c r="EO241" s="1147"/>
      <c r="EP241" s="73"/>
      <c r="FJ241" s="73"/>
    </row>
    <row r="242" spans="1:166" ht="15.6" thickBot="1" x14ac:dyDescent="0.3">
      <c r="A242" s="1131"/>
      <c r="B242" s="80"/>
      <c r="C242" s="1134"/>
      <c r="D242" s="1137"/>
      <c r="E242" s="1140"/>
      <c r="F242" s="1140"/>
      <c r="G242" s="5" t="s">
        <v>10</v>
      </c>
      <c r="H242" s="5" t="s">
        <v>11</v>
      </c>
      <c r="I242" s="5" t="s">
        <v>10</v>
      </c>
      <c r="J242" s="5" t="s">
        <v>11</v>
      </c>
      <c r="K242" s="5" t="s">
        <v>10</v>
      </c>
      <c r="L242" s="89" t="s">
        <v>11</v>
      </c>
      <c r="M242" s="89" t="s">
        <v>10</v>
      </c>
      <c r="N242" s="89" t="s">
        <v>11</v>
      </c>
      <c r="O242" s="89" t="s">
        <v>10</v>
      </c>
      <c r="P242" s="89" t="s">
        <v>11</v>
      </c>
      <c r="Q242" s="89" t="s">
        <v>10</v>
      </c>
      <c r="R242" s="89" t="s">
        <v>11</v>
      </c>
      <c r="S242" s="89" t="s">
        <v>10</v>
      </c>
      <c r="T242" s="89" t="s">
        <v>11</v>
      </c>
      <c r="U242" s="1145"/>
      <c r="V242" s="1145"/>
      <c r="W242" s="1148"/>
      <c r="X242" s="73"/>
      <c r="Y242" s="1131"/>
      <c r="Z242" s="80"/>
      <c r="AA242" s="1134"/>
      <c r="AB242" s="1137"/>
      <c r="AC242" s="1140"/>
      <c r="AD242" s="1207"/>
      <c r="AE242" s="5" t="s">
        <v>10</v>
      </c>
      <c r="AF242" s="5" t="s">
        <v>11</v>
      </c>
      <c r="AG242" s="5" t="s">
        <v>10</v>
      </c>
      <c r="AH242" s="5" t="s">
        <v>11</v>
      </c>
      <c r="AI242" s="5" t="s">
        <v>10</v>
      </c>
      <c r="AJ242" s="89" t="s">
        <v>11</v>
      </c>
      <c r="AK242" s="89" t="s">
        <v>10</v>
      </c>
      <c r="AL242" s="89" t="s">
        <v>11</v>
      </c>
      <c r="AM242" s="89" t="s">
        <v>10</v>
      </c>
      <c r="AN242" s="89" t="s">
        <v>11</v>
      </c>
      <c r="AO242" s="89" t="s">
        <v>10</v>
      </c>
      <c r="AP242" s="89" t="s">
        <v>11</v>
      </c>
      <c r="AQ242" s="89" t="s">
        <v>10</v>
      </c>
      <c r="AR242" s="89" t="s">
        <v>11</v>
      </c>
      <c r="AS242" s="1145"/>
      <c r="AT242" s="1145"/>
      <c r="AU242" s="1148"/>
      <c r="AV242" s="73"/>
      <c r="AW242" s="1131"/>
      <c r="AX242" s="80"/>
      <c r="AY242" s="1134"/>
      <c r="AZ242" s="1137"/>
      <c r="BA242" s="1140"/>
      <c r="BB242" s="1140"/>
      <c r="BC242" s="5" t="s">
        <v>10</v>
      </c>
      <c r="BD242" s="5" t="s">
        <v>11</v>
      </c>
      <c r="BE242" s="5" t="s">
        <v>10</v>
      </c>
      <c r="BF242" s="5" t="s">
        <v>11</v>
      </c>
      <c r="BG242" s="5" t="s">
        <v>10</v>
      </c>
      <c r="BH242" s="89" t="s">
        <v>11</v>
      </c>
      <c r="BI242" s="89" t="s">
        <v>10</v>
      </c>
      <c r="BJ242" s="89" t="s">
        <v>11</v>
      </c>
      <c r="BK242" s="89" t="s">
        <v>10</v>
      </c>
      <c r="BL242" s="89" t="s">
        <v>11</v>
      </c>
      <c r="BM242" s="89" t="s">
        <v>10</v>
      </c>
      <c r="BN242" s="89" t="s">
        <v>11</v>
      </c>
      <c r="BO242" s="89" t="s">
        <v>10</v>
      </c>
      <c r="BP242" s="89" t="s">
        <v>11</v>
      </c>
      <c r="BQ242" s="1145"/>
      <c r="BR242" s="1145"/>
      <c r="BS242" s="1148"/>
      <c r="BT242" s="73"/>
      <c r="BU242" s="1131"/>
      <c r="BV242" s="80"/>
      <c r="BW242" s="1134"/>
      <c r="BX242" s="1137"/>
      <c r="BY242" s="1140"/>
      <c r="BZ242" s="1140"/>
      <c r="CA242" s="5" t="s">
        <v>10</v>
      </c>
      <c r="CB242" s="5" t="s">
        <v>11</v>
      </c>
      <c r="CC242" s="309" t="s">
        <v>10</v>
      </c>
      <c r="CD242" s="5" t="s">
        <v>11</v>
      </c>
      <c r="CE242" s="5" t="s">
        <v>10</v>
      </c>
      <c r="CF242" s="89" t="s">
        <v>11</v>
      </c>
      <c r="CG242" s="89" t="s">
        <v>10</v>
      </c>
      <c r="CH242" s="89" t="s">
        <v>11</v>
      </c>
      <c r="CI242" s="89" t="s">
        <v>10</v>
      </c>
      <c r="CJ242" s="89" t="s">
        <v>11</v>
      </c>
      <c r="CK242" s="89" t="s">
        <v>10</v>
      </c>
      <c r="CL242" s="89" t="s">
        <v>11</v>
      </c>
      <c r="CM242" s="89" t="s">
        <v>10</v>
      </c>
      <c r="CN242" s="89" t="s">
        <v>11</v>
      </c>
      <c r="CO242" s="89" t="s">
        <v>10</v>
      </c>
      <c r="CP242" s="89" t="s">
        <v>11</v>
      </c>
      <c r="CQ242" s="1145"/>
      <c r="CR242" s="1145"/>
      <c r="CS242" s="1148"/>
      <c r="CU242" s="1131"/>
      <c r="CV242" s="80"/>
      <c r="CW242" s="1134"/>
      <c r="CX242" s="1137"/>
      <c r="CY242" s="1140"/>
      <c r="CZ242" s="1140"/>
      <c r="DA242" s="5" t="s">
        <v>10</v>
      </c>
      <c r="DB242" s="5" t="s">
        <v>11</v>
      </c>
      <c r="DC242" s="5" t="s">
        <v>10</v>
      </c>
      <c r="DD242" s="5" t="s">
        <v>11</v>
      </c>
      <c r="DE242" s="5" t="s">
        <v>10</v>
      </c>
      <c r="DF242" s="89" t="s">
        <v>11</v>
      </c>
      <c r="DG242" s="89" t="s">
        <v>10</v>
      </c>
      <c r="DH242" s="89" t="s">
        <v>11</v>
      </c>
      <c r="DI242" s="89" t="s">
        <v>10</v>
      </c>
      <c r="DJ242" s="89" t="s">
        <v>11</v>
      </c>
      <c r="DK242" s="89" t="s">
        <v>10</v>
      </c>
      <c r="DL242" s="89" t="s">
        <v>11</v>
      </c>
      <c r="DM242" s="89" t="s">
        <v>10</v>
      </c>
      <c r="DN242" s="89" t="s">
        <v>11</v>
      </c>
      <c r="DO242" s="1145"/>
      <c r="DP242" s="1145"/>
      <c r="DQ242" s="1148"/>
      <c r="DR242" s="73"/>
      <c r="DS242" s="1131"/>
      <c r="DT242" s="80"/>
      <c r="DU242" s="1134"/>
      <c r="DV242" s="1137"/>
      <c r="DW242" s="1140"/>
      <c r="DX242" s="1140"/>
      <c r="DY242" s="5" t="s">
        <v>10</v>
      </c>
      <c r="DZ242" s="5" t="s">
        <v>11</v>
      </c>
      <c r="EA242" s="5" t="s">
        <v>10</v>
      </c>
      <c r="EB242" s="5" t="s">
        <v>11</v>
      </c>
      <c r="EC242" s="89" t="s">
        <v>10</v>
      </c>
      <c r="ED242" s="89" t="s">
        <v>11</v>
      </c>
      <c r="EE242" s="89" t="s">
        <v>10</v>
      </c>
      <c r="EF242" s="89" t="s">
        <v>11</v>
      </c>
      <c r="EG242" s="89" t="s">
        <v>10</v>
      </c>
      <c r="EH242" s="89" t="s">
        <v>11</v>
      </c>
      <c r="EI242" s="89" t="s">
        <v>10</v>
      </c>
      <c r="EJ242" s="89" t="s">
        <v>11</v>
      </c>
      <c r="EK242" s="89" t="s">
        <v>10</v>
      </c>
      <c r="EL242" s="89" t="s">
        <v>11</v>
      </c>
      <c r="EM242" s="1145"/>
      <c r="EN242" s="1145"/>
      <c r="EO242" s="1148"/>
      <c r="EP242" s="73"/>
      <c r="FJ242" s="73"/>
    </row>
    <row r="243" spans="1:166" ht="20.25" customHeight="1" thickTop="1" x14ac:dyDescent="0.25">
      <c r="A243" s="83">
        <v>1</v>
      </c>
      <c r="B243" s="688" t="s">
        <v>643</v>
      </c>
      <c r="C243" s="98">
        <v>42492</v>
      </c>
      <c r="D243" s="689" t="s">
        <v>644</v>
      </c>
      <c r="E243" s="98" t="s">
        <v>544</v>
      </c>
      <c r="F243" s="98">
        <v>2013</v>
      </c>
      <c r="G243" s="526" t="s">
        <v>18</v>
      </c>
      <c r="H243" s="20">
        <v>6</v>
      </c>
      <c r="I243" s="471" t="s">
        <v>18</v>
      </c>
      <c r="J243" s="25">
        <v>6</v>
      </c>
      <c r="K243" s="471"/>
      <c r="L243" s="25"/>
      <c r="M243" s="471" t="s">
        <v>17</v>
      </c>
      <c r="N243" s="25">
        <v>8</v>
      </c>
      <c r="O243" s="471"/>
      <c r="P243" s="3"/>
      <c r="Q243" s="471"/>
      <c r="R243" s="95"/>
      <c r="S243" s="480"/>
      <c r="T243" s="25"/>
      <c r="U243" s="8">
        <f t="shared" ref="U243:U250" si="127">+H243+J243+L243+N243+P243+R243+T243</f>
        <v>20</v>
      </c>
      <c r="V243" s="8"/>
      <c r="W243" s="9"/>
      <c r="X243" s="74"/>
      <c r="Y243" s="83">
        <v>1</v>
      </c>
      <c r="Z243" s="130" t="s">
        <v>671</v>
      </c>
      <c r="AA243" s="131">
        <v>39794</v>
      </c>
      <c r="AB243" s="131" t="s">
        <v>285</v>
      </c>
      <c r="AC243" s="109" t="s">
        <v>549</v>
      </c>
      <c r="AD243" s="603">
        <v>2011</v>
      </c>
      <c r="AE243" s="479" t="s">
        <v>17</v>
      </c>
      <c r="AF243" s="479">
        <v>6</v>
      </c>
      <c r="AG243" s="471" t="s">
        <v>17</v>
      </c>
      <c r="AH243" s="25">
        <v>10</v>
      </c>
      <c r="AI243" s="480" t="s">
        <v>18</v>
      </c>
      <c r="AJ243" s="25">
        <v>5</v>
      </c>
      <c r="AK243" s="471" t="s">
        <v>17</v>
      </c>
      <c r="AL243" s="99">
        <v>8</v>
      </c>
      <c r="AM243" s="526"/>
      <c r="AN243" s="114"/>
      <c r="AO243" s="471"/>
      <c r="AP243" s="594"/>
      <c r="AQ243" s="25"/>
      <c r="AR243" s="25"/>
      <c r="AS243" s="8">
        <f t="shared" ref="AS243:AS253" si="128">+AF243+AH243+AJ243+AL243+AN243+AP243+AR243</f>
        <v>29</v>
      </c>
      <c r="AT243" s="8"/>
      <c r="AU243" s="9"/>
      <c r="AV243" s="74"/>
      <c r="AW243" s="83">
        <v>1</v>
      </c>
      <c r="AX243" s="130" t="s">
        <v>840</v>
      </c>
      <c r="AY243" s="131">
        <v>40051</v>
      </c>
      <c r="AZ243" s="131" t="s">
        <v>286</v>
      </c>
      <c r="BA243" s="109" t="s">
        <v>549</v>
      </c>
      <c r="BB243" s="109">
        <v>2010</v>
      </c>
      <c r="BC243" s="526" t="s">
        <v>17</v>
      </c>
      <c r="BD243" s="20">
        <v>4</v>
      </c>
      <c r="BE243" s="526" t="s">
        <v>17</v>
      </c>
      <c r="BF243" s="20">
        <v>10</v>
      </c>
      <c r="BG243" s="471"/>
      <c r="BH243" s="25"/>
      <c r="BI243" s="471"/>
      <c r="BJ243" s="25"/>
      <c r="BK243" s="275"/>
      <c r="BL243" s="25"/>
      <c r="BM243" s="471"/>
      <c r="BN243" s="95"/>
      <c r="BO243" s="25"/>
      <c r="BP243" s="95"/>
      <c r="BQ243" s="8">
        <f>+BD243+BF243+BH243+BJ243+BL243+BN243+BP243</f>
        <v>14</v>
      </c>
      <c r="BR243" s="8"/>
      <c r="BS243" s="9"/>
      <c r="BT243" s="74"/>
      <c r="BU243" s="83">
        <v>1</v>
      </c>
      <c r="BV243" s="107" t="s">
        <v>538</v>
      </c>
      <c r="BW243" s="108">
        <v>35953</v>
      </c>
      <c r="BX243" s="108" t="s">
        <v>313</v>
      </c>
      <c r="BY243" s="232" t="s">
        <v>369</v>
      </c>
      <c r="BZ243" s="232">
        <v>2008</v>
      </c>
      <c r="CA243" s="526" t="s">
        <v>17</v>
      </c>
      <c r="CB243" s="479">
        <v>6</v>
      </c>
      <c r="CC243" s="471" t="s">
        <v>17</v>
      </c>
      <c r="CD243" s="25">
        <v>4</v>
      </c>
      <c r="CE243" s="471" t="s">
        <v>17</v>
      </c>
      <c r="CF243" s="25">
        <v>8</v>
      </c>
      <c r="CG243" s="902" t="s">
        <v>19</v>
      </c>
      <c r="CH243" s="480">
        <v>12</v>
      </c>
      <c r="CI243" s="471" t="s">
        <v>18</v>
      </c>
      <c r="CJ243" s="25">
        <v>4</v>
      </c>
      <c r="CK243" s="471"/>
      <c r="CL243" s="480"/>
      <c r="CM243" s="471"/>
      <c r="CN243" s="95"/>
      <c r="CO243" s="95"/>
      <c r="CP243" s="95"/>
      <c r="CQ243" s="8">
        <f>+CB243+CD243+CF243+CH243+CJ243+CL243+CN243</f>
        <v>34</v>
      </c>
      <c r="CR243" s="8"/>
      <c r="CS243" s="9"/>
      <c r="CU243" s="83">
        <v>1</v>
      </c>
      <c r="CV243" s="53" t="s">
        <v>377</v>
      </c>
      <c r="CW243" s="53">
        <v>34661</v>
      </c>
      <c r="CX243" s="53" t="s">
        <v>226</v>
      </c>
      <c r="CY243" s="25" t="s">
        <v>370</v>
      </c>
      <c r="CZ243" s="25">
        <v>2005</v>
      </c>
      <c r="DA243" s="526" t="s">
        <v>18</v>
      </c>
      <c r="DB243" s="25">
        <v>4</v>
      </c>
      <c r="DC243" s="526" t="s">
        <v>18</v>
      </c>
      <c r="DD243" s="25">
        <v>25</v>
      </c>
      <c r="DE243" s="526"/>
      <c r="DF243" s="25"/>
      <c r="DG243" s="526"/>
      <c r="DH243" s="114"/>
      <c r="DI243" s="526"/>
      <c r="DJ243" s="114"/>
      <c r="DK243" s="526"/>
      <c r="DL243" s="8"/>
      <c r="DM243" s="526"/>
      <c r="DN243" s="8"/>
      <c r="DO243" s="408">
        <f>+DB243+DD243+DF243+DH243+DJ243+DL243</f>
        <v>29</v>
      </c>
      <c r="DP243" s="8"/>
      <c r="DQ243" s="9"/>
      <c r="DR243" s="74"/>
      <c r="DS243" s="398">
        <v>1</v>
      </c>
      <c r="DT243" s="543" t="s">
        <v>390</v>
      </c>
      <c r="DU243" s="525">
        <v>31644</v>
      </c>
      <c r="DV243" s="544" t="s">
        <v>286</v>
      </c>
      <c r="DW243" s="525" t="s">
        <v>373</v>
      </c>
      <c r="DX243" s="525">
        <v>1998</v>
      </c>
      <c r="DY243" s="526" t="s">
        <v>19</v>
      </c>
      <c r="DZ243" s="471">
        <v>6</v>
      </c>
      <c r="EA243" s="526" t="s">
        <v>19</v>
      </c>
      <c r="EB243" s="479">
        <v>30</v>
      </c>
      <c r="EC243" s="583"/>
      <c r="ED243" s="529"/>
      <c r="EE243" s="526"/>
      <c r="EF243" s="480"/>
      <c r="EG243" s="526"/>
      <c r="EH243" s="471"/>
      <c r="EI243" s="526"/>
      <c r="EJ243" s="25"/>
      <c r="EK243" s="526"/>
      <c r="EL243" s="126"/>
      <c r="EM243" s="8">
        <f>+DZ243+EB243+ED243+EF243+EH243+EJ243+EL243</f>
        <v>36</v>
      </c>
      <c r="EN243" s="8"/>
      <c r="EO243" s="9"/>
      <c r="EP243" s="74"/>
      <c r="FJ243" s="74"/>
    </row>
    <row r="244" spans="1:166" ht="20.25" customHeight="1" x14ac:dyDescent="0.25">
      <c r="A244" s="84">
        <v>2</v>
      </c>
      <c r="B244" s="111" t="s">
        <v>642</v>
      </c>
      <c r="C244" s="99">
        <v>42139</v>
      </c>
      <c r="D244" s="100" t="s">
        <v>627</v>
      </c>
      <c r="E244" s="99" t="s">
        <v>619</v>
      </c>
      <c r="F244" s="99">
        <v>2013</v>
      </c>
      <c r="G244" s="471" t="s">
        <v>17</v>
      </c>
      <c r="H244" s="20">
        <v>8</v>
      </c>
      <c r="I244" s="471" t="s">
        <v>17</v>
      </c>
      <c r="J244" s="25">
        <v>8</v>
      </c>
      <c r="K244" s="471"/>
      <c r="L244" s="480"/>
      <c r="M244" s="471"/>
      <c r="N244" s="3"/>
      <c r="O244" s="471"/>
      <c r="P244" s="25"/>
      <c r="Q244" s="471"/>
      <c r="R244" s="25"/>
      <c r="S244" s="471"/>
      <c r="T244" s="25"/>
      <c r="U244" s="3">
        <f t="shared" si="127"/>
        <v>16</v>
      </c>
      <c r="V244" s="3"/>
      <c r="W244" s="10"/>
      <c r="X244" s="74"/>
      <c r="Y244" s="84">
        <v>2</v>
      </c>
      <c r="Z244" s="52" t="s">
        <v>750</v>
      </c>
      <c r="AA244" s="53">
        <v>38177</v>
      </c>
      <c r="AB244" s="53" t="s">
        <v>398</v>
      </c>
      <c r="AC244" s="25" t="s">
        <v>540</v>
      </c>
      <c r="AD244" s="211">
        <v>2011</v>
      </c>
      <c r="AE244" s="471"/>
      <c r="AF244" s="25"/>
      <c r="AG244" s="275" t="s">
        <v>222</v>
      </c>
      <c r="AH244" s="25">
        <v>3</v>
      </c>
      <c r="AI244" s="480" t="s">
        <v>17</v>
      </c>
      <c r="AJ244" s="25">
        <v>6</v>
      </c>
      <c r="AK244" s="471" t="s">
        <v>18</v>
      </c>
      <c r="AL244" s="25">
        <v>6</v>
      </c>
      <c r="AM244" s="471"/>
      <c r="AN244" s="25"/>
      <c r="AO244" s="471"/>
      <c r="AP244" s="25"/>
      <c r="AQ244" s="25"/>
      <c r="AR244" s="25"/>
      <c r="AS244" s="3">
        <f t="shared" si="128"/>
        <v>15</v>
      </c>
      <c r="AT244" s="3"/>
      <c r="AU244" s="10"/>
      <c r="AV244" s="74"/>
      <c r="AW244" s="84">
        <v>2</v>
      </c>
      <c r="AX244" s="52" t="s">
        <v>710</v>
      </c>
      <c r="AY244" s="53">
        <v>42280</v>
      </c>
      <c r="AZ244" s="53" t="s">
        <v>621</v>
      </c>
      <c r="BA244" s="25" t="s">
        <v>546</v>
      </c>
      <c r="BB244" s="25">
        <v>2009</v>
      </c>
      <c r="BC244" s="471" t="s">
        <v>17</v>
      </c>
      <c r="BD244" s="25">
        <v>6</v>
      </c>
      <c r="BE244" s="480" t="s">
        <v>19</v>
      </c>
      <c r="BF244" s="25">
        <v>6</v>
      </c>
      <c r="BG244" s="471"/>
      <c r="BH244" s="25"/>
      <c r="BI244" s="471"/>
      <c r="BJ244" s="25"/>
      <c r="BK244" s="471"/>
      <c r="BL244" s="25"/>
      <c r="BM244" s="471"/>
      <c r="BN244" s="25"/>
      <c r="BO244" s="25"/>
      <c r="BP244" s="25"/>
      <c r="BQ244" s="3">
        <f>+BD244+BF244+BH244+BJ244+BL244+BN244+BP244</f>
        <v>12</v>
      </c>
      <c r="BR244" s="3"/>
      <c r="BS244" s="10"/>
      <c r="BT244" s="74"/>
      <c r="BU244" s="84">
        <v>2</v>
      </c>
      <c r="BV244" s="52" t="s">
        <v>539</v>
      </c>
      <c r="BW244" s="53">
        <v>38948</v>
      </c>
      <c r="BX244" s="53" t="s">
        <v>283</v>
      </c>
      <c r="BY244" s="25" t="s">
        <v>542</v>
      </c>
      <c r="BZ244" s="25">
        <v>2008</v>
      </c>
      <c r="CA244" s="471" t="s">
        <v>18</v>
      </c>
      <c r="CB244" s="25">
        <v>4</v>
      </c>
      <c r="CC244" s="480" t="s">
        <v>19</v>
      </c>
      <c r="CD244" s="25">
        <v>2</v>
      </c>
      <c r="CE244" s="480" t="s">
        <v>18</v>
      </c>
      <c r="CF244" s="25">
        <v>6</v>
      </c>
      <c r="CG244" s="275"/>
      <c r="CH244" s="25"/>
      <c r="CI244" s="471" t="s">
        <v>17</v>
      </c>
      <c r="CJ244" s="25">
        <v>6</v>
      </c>
      <c r="CK244" s="25"/>
      <c r="CL244" s="25"/>
      <c r="CM244" s="25"/>
      <c r="CN244" s="25"/>
      <c r="CO244" s="25"/>
      <c r="CP244" s="25"/>
      <c r="CQ244" s="3">
        <f>+CB244+CD244+CF244+CH244+CJ244+CL244+CN244</f>
        <v>18</v>
      </c>
      <c r="CR244" s="3"/>
      <c r="CS244" s="10"/>
      <c r="CU244" s="84">
        <v>2</v>
      </c>
      <c r="CV244" s="52" t="s">
        <v>595</v>
      </c>
      <c r="CW244" s="53">
        <v>1621</v>
      </c>
      <c r="CX244" s="53" t="s">
        <v>596</v>
      </c>
      <c r="CY244" s="25" t="s">
        <v>368</v>
      </c>
      <c r="CZ244" s="25">
        <v>2005</v>
      </c>
      <c r="DA244" s="471" t="s">
        <v>17</v>
      </c>
      <c r="DB244" s="480">
        <v>6</v>
      </c>
      <c r="DC244" s="471"/>
      <c r="DD244" s="480"/>
      <c r="DE244" s="471"/>
      <c r="DF244" s="25"/>
      <c r="DG244" s="471"/>
      <c r="DH244" s="20"/>
      <c r="DI244" s="471"/>
      <c r="DJ244" s="20"/>
      <c r="DK244" s="471"/>
      <c r="DL244" s="20"/>
      <c r="DM244" s="25"/>
      <c r="DN244" s="20"/>
      <c r="DO244" s="88">
        <f>+DB244+DD244+DF244+DH244+DJ244+DL244</f>
        <v>6</v>
      </c>
      <c r="DP244" s="3"/>
      <c r="DQ244" s="10"/>
      <c r="DR244" s="74"/>
      <c r="DS244" s="399">
        <v>2</v>
      </c>
      <c r="DT244" s="527" t="s">
        <v>939</v>
      </c>
      <c r="DU244" s="471">
        <v>35162</v>
      </c>
      <c r="DV244" s="528" t="s">
        <v>284</v>
      </c>
      <c r="DW244" s="471" t="s">
        <v>370</v>
      </c>
      <c r="DX244" s="471">
        <v>2004</v>
      </c>
      <c r="DY244" s="471"/>
      <c r="DZ244" s="471"/>
      <c r="EA244" s="275"/>
      <c r="EB244" s="526"/>
      <c r="EC244" s="480" t="s">
        <v>19</v>
      </c>
      <c r="ED244" s="471">
        <v>15</v>
      </c>
      <c r="EE244" s="471"/>
      <c r="EF244" s="471"/>
      <c r="EG244" s="471"/>
      <c r="EH244" s="480"/>
      <c r="EI244" s="275"/>
      <c r="EJ244" s="25"/>
      <c r="EK244" s="471"/>
      <c r="EL244" s="3"/>
      <c r="EM244" s="3">
        <f>+DZ244+EB244+ED244+EF244+EH244+EJ244+EL244</f>
        <v>15</v>
      </c>
      <c r="EN244" s="3"/>
      <c r="EO244" s="10"/>
      <c r="EP244" s="74"/>
      <c r="FJ244" s="74"/>
    </row>
    <row r="245" spans="1:166" ht="20.25" customHeight="1" x14ac:dyDescent="0.25">
      <c r="A245" s="84">
        <v>3</v>
      </c>
      <c r="B245" s="52" t="s">
        <v>646</v>
      </c>
      <c r="C245" s="53">
        <v>42583</v>
      </c>
      <c r="D245" s="53" t="s">
        <v>378</v>
      </c>
      <c r="E245" s="25" t="s">
        <v>619</v>
      </c>
      <c r="F245" s="25">
        <v>2014</v>
      </c>
      <c r="G245" s="471" t="s">
        <v>20</v>
      </c>
      <c r="H245" s="20">
        <v>3</v>
      </c>
      <c r="I245" s="471" t="s">
        <v>19</v>
      </c>
      <c r="J245" s="20">
        <v>4</v>
      </c>
      <c r="K245" s="471" t="s">
        <v>18</v>
      </c>
      <c r="L245" s="25">
        <v>5</v>
      </c>
      <c r="M245" s="471" t="s">
        <v>19</v>
      </c>
      <c r="N245" s="25">
        <v>4</v>
      </c>
      <c r="O245" s="471"/>
      <c r="P245" s="25"/>
      <c r="Q245" s="471"/>
      <c r="R245" s="25"/>
      <c r="S245" s="25"/>
      <c r="T245" s="25"/>
      <c r="U245" s="3">
        <f t="shared" si="127"/>
        <v>16</v>
      </c>
      <c r="V245" s="3"/>
      <c r="W245" s="10"/>
      <c r="X245" s="74"/>
      <c r="Y245" s="84">
        <v>3</v>
      </c>
      <c r="Z245" s="111" t="s">
        <v>805</v>
      </c>
      <c r="AA245" s="99">
        <v>41739</v>
      </c>
      <c r="AB245" s="100" t="s">
        <v>769</v>
      </c>
      <c r="AC245" s="99" t="s">
        <v>546</v>
      </c>
      <c r="AD245" s="210">
        <v>2012</v>
      </c>
      <c r="AE245" s="480" t="s">
        <v>17</v>
      </c>
      <c r="AF245" s="480">
        <v>6</v>
      </c>
      <c r="AG245" s="471" t="s">
        <v>18</v>
      </c>
      <c r="AH245" s="25">
        <v>8</v>
      </c>
      <c r="AI245" s="480"/>
      <c r="AJ245" s="25"/>
      <c r="AK245" s="471"/>
      <c r="AL245" s="25"/>
      <c r="AM245" s="471"/>
      <c r="AN245" s="25"/>
      <c r="AO245" s="471"/>
      <c r="AP245" s="25"/>
      <c r="AQ245" s="471"/>
      <c r="AR245" s="25"/>
      <c r="AS245" s="3">
        <f t="shared" si="128"/>
        <v>14</v>
      </c>
      <c r="AT245" s="3"/>
      <c r="AU245" s="10"/>
      <c r="AV245" s="74"/>
      <c r="AW245" s="84">
        <v>3</v>
      </c>
      <c r="AX245" s="52" t="s">
        <v>841</v>
      </c>
      <c r="AY245" s="53">
        <v>40532</v>
      </c>
      <c r="AZ245" s="53" t="s">
        <v>284</v>
      </c>
      <c r="BA245" s="25" t="s">
        <v>546</v>
      </c>
      <c r="BB245" s="25">
        <v>2009</v>
      </c>
      <c r="BC245" s="471" t="s">
        <v>18</v>
      </c>
      <c r="BD245" s="20">
        <v>3</v>
      </c>
      <c r="BE245" s="275"/>
      <c r="BF245" s="20"/>
      <c r="BG245" s="471" t="s">
        <v>20</v>
      </c>
      <c r="BH245" s="25">
        <v>3</v>
      </c>
      <c r="BI245" s="471"/>
      <c r="BJ245" s="25"/>
      <c r="BK245" s="275"/>
      <c r="BL245" s="25"/>
      <c r="BM245" s="471"/>
      <c r="BN245" s="88"/>
      <c r="BO245" s="88"/>
      <c r="BP245" s="88"/>
      <c r="BQ245" s="3">
        <f>+BD245+BF245+BH245+BJ245+BL245+BN245+BP245</f>
        <v>6</v>
      </c>
      <c r="BR245" s="3"/>
      <c r="BS245" s="10"/>
      <c r="BT245" s="74"/>
      <c r="BU245" s="84">
        <v>3</v>
      </c>
      <c r="BV245" s="537" t="s">
        <v>556</v>
      </c>
      <c r="BW245" s="538">
        <v>42731</v>
      </c>
      <c r="BX245" s="538" t="s">
        <v>327</v>
      </c>
      <c r="BY245" s="539" t="s">
        <v>546</v>
      </c>
      <c r="BZ245" s="539">
        <v>2007</v>
      </c>
      <c r="CA245" s="471"/>
      <c r="CB245" s="480"/>
      <c r="CC245" s="480"/>
      <c r="CD245" s="480"/>
      <c r="CE245" s="471" t="s">
        <v>19</v>
      </c>
      <c r="CF245" s="480">
        <v>4</v>
      </c>
      <c r="CG245" s="275" t="s">
        <v>222</v>
      </c>
      <c r="CH245" s="20">
        <v>6</v>
      </c>
      <c r="CI245" s="471"/>
      <c r="CJ245" s="25"/>
      <c r="CK245" s="25"/>
      <c r="CL245" s="25"/>
      <c r="CM245" s="25"/>
      <c r="CN245" s="25"/>
      <c r="CO245" s="25"/>
      <c r="CP245" s="25"/>
      <c r="CQ245" s="3">
        <f>+CB245+CD245+CF245+CH245+CJ245+CL245+CN245</f>
        <v>10</v>
      </c>
      <c r="CR245" s="3"/>
      <c r="CS245" s="10"/>
      <c r="CU245" s="84">
        <v>3</v>
      </c>
      <c r="CV245" s="537" t="s">
        <v>593</v>
      </c>
      <c r="CW245" s="538">
        <v>39545</v>
      </c>
      <c r="CX245" s="538" t="s">
        <v>555</v>
      </c>
      <c r="CY245" s="539" t="s">
        <v>369</v>
      </c>
      <c r="CZ245" s="539">
        <v>2006</v>
      </c>
      <c r="DA245" s="471"/>
      <c r="DB245" s="25"/>
      <c r="DC245" s="471"/>
      <c r="DD245" s="25"/>
      <c r="DE245" s="471" t="s">
        <v>17</v>
      </c>
      <c r="DF245" s="25">
        <v>6</v>
      </c>
      <c r="DG245" s="471"/>
      <c r="DH245" s="99"/>
      <c r="DI245" s="471"/>
      <c r="DJ245" s="25"/>
      <c r="DK245" s="471"/>
      <c r="DL245" s="25"/>
      <c r="DM245" s="25"/>
      <c r="DN245" s="25"/>
      <c r="DO245" s="88">
        <f>+DB245+DD245+DF245+DH245+DJ245+DL245</f>
        <v>6</v>
      </c>
      <c r="DP245" s="3"/>
      <c r="DQ245" s="10"/>
      <c r="DR245" s="74"/>
      <c r="DS245" s="399">
        <v>3</v>
      </c>
      <c r="DT245" s="527" t="s">
        <v>365</v>
      </c>
      <c r="DU245" s="471">
        <v>28740</v>
      </c>
      <c r="DV245" s="528" t="s">
        <v>366</v>
      </c>
      <c r="DW245" s="471" t="s">
        <v>368</v>
      </c>
      <c r="DX245" s="471">
        <v>2001</v>
      </c>
      <c r="DY245" s="471" t="s">
        <v>18</v>
      </c>
      <c r="DZ245" s="471">
        <v>9</v>
      </c>
      <c r="EA245" s="275"/>
      <c r="EB245" s="480"/>
      <c r="EC245" s="471"/>
      <c r="ED245" s="471"/>
      <c r="EE245" s="471"/>
      <c r="EF245" s="471"/>
      <c r="EG245" s="471"/>
      <c r="EH245" s="471"/>
      <c r="EI245" s="471"/>
      <c r="EJ245" s="3"/>
      <c r="EK245" s="471"/>
      <c r="EL245" s="3"/>
      <c r="EM245" s="3">
        <f>+DZ245+EB245+ED245+EF245+EH245+EJ245+EL245</f>
        <v>9</v>
      </c>
      <c r="EN245" s="3"/>
      <c r="EO245" s="10"/>
      <c r="EP245" s="74"/>
      <c r="FJ245" s="74"/>
    </row>
    <row r="246" spans="1:166" ht="20.25" customHeight="1" x14ac:dyDescent="0.25">
      <c r="A246" s="84">
        <v>4</v>
      </c>
      <c r="B246" s="52" t="s">
        <v>638</v>
      </c>
      <c r="C246" s="53">
        <v>42702</v>
      </c>
      <c r="D246" s="53" t="s">
        <v>399</v>
      </c>
      <c r="E246" s="25" t="s">
        <v>544</v>
      </c>
      <c r="F246" s="25">
        <v>2013</v>
      </c>
      <c r="G246" s="471"/>
      <c r="H246" s="25"/>
      <c r="I246" s="471"/>
      <c r="J246" s="25"/>
      <c r="K246" s="471" t="s">
        <v>17</v>
      </c>
      <c r="L246" s="25">
        <v>6</v>
      </c>
      <c r="M246" s="471" t="s">
        <v>18</v>
      </c>
      <c r="N246" s="25">
        <v>6</v>
      </c>
      <c r="O246" s="471"/>
      <c r="P246" s="25"/>
      <c r="Q246" s="471"/>
      <c r="R246" s="25"/>
      <c r="S246" s="25"/>
      <c r="T246" s="25"/>
      <c r="U246" s="3">
        <f t="shared" si="127"/>
        <v>12</v>
      </c>
      <c r="V246" s="3"/>
      <c r="W246" s="10"/>
      <c r="X246" s="74"/>
      <c r="Y246" s="84">
        <v>4</v>
      </c>
      <c r="Z246" s="52" t="s">
        <v>806</v>
      </c>
      <c r="AA246" s="53">
        <v>42669</v>
      </c>
      <c r="AB246" s="53" t="s">
        <v>366</v>
      </c>
      <c r="AC246" s="25" t="s">
        <v>544</v>
      </c>
      <c r="AD246" s="211">
        <v>2011</v>
      </c>
      <c r="AE246" s="480" t="s">
        <v>18</v>
      </c>
      <c r="AF246" s="480">
        <v>5</v>
      </c>
      <c r="AG246" s="480" t="s">
        <v>19</v>
      </c>
      <c r="AH246" s="25">
        <v>6</v>
      </c>
      <c r="AI246" s="471"/>
      <c r="AJ246" s="25"/>
      <c r="AK246" s="471"/>
      <c r="AL246" s="25"/>
      <c r="AM246" s="471"/>
      <c r="AN246" s="25"/>
      <c r="AO246" s="471"/>
      <c r="AP246" s="25"/>
      <c r="AQ246" s="471"/>
      <c r="AR246" s="25"/>
      <c r="AS246" s="3">
        <f t="shared" si="128"/>
        <v>11</v>
      </c>
      <c r="AT246" s="3"/>
      <c r="AU246" s="10"/>
      <c r="AV246" s="74"/>
      <c r="AW246" s="84">
        <v>4</v>
      </c>
      <c r="AX246" s="52" t="s">
        <v>706</v>
      </c>
      <c r="AY246" s="53">
        <v>35354</v>
      </c>
      <c r="AZ246" s="53" t="s">
        <v>306</v>
      </c>
      <c r="BA246" s="25" t="s">
        <v>369</v>
      </c>
      <c r="BB246" s="25">
        <v>2009</v>
      </c>
      <c r="BC246" s="471"/>
      <c r="BD246" s="25"/>
      <c r="BE246" s="471"/>
      <c r="BF246" s="25"/>
      <c r="BG246" s="471" t="s">
        <v>19</v>
      </c>
      <c r="BH246" s="25">
        <v>4</v>
      </c>
      <c r="BI246" s="471"/>
      <c r="BJ246" s="25"/>
      <c r="BK246" s="471"/>
      <c r="BL246" s="25"/>
      <c r="BM246" s="471"/>
      <c r="BN246" s="25"/>
      <c r="BO246" s="25"/>
      <c r="BP246" s="25"/>
      <c r="BQ246" s="3">
        <f>+BD246+BF246+BH246+BJ246+BL246+BN246+BP246</f>
        <v>4</v>
      </c>
      <c r="BR246" s="3"/>
      <c r="BS246" s="10"/>
      <c r="BT246" s="74"/>
      <c r="BU246" s="84">
        <v>4</v>
      </c>
      <c r="BV246" s="53" t="s">
        <v>733</v>
      </c>
      <c r="BW246" s="53">
        <v>41417</v>
      </c>
      <c r="BX246" s="53" t="s">
        <v>283</v>
      </c>
      <c r="BY246" s="25" t="s">
        <v>544</v>
      </c>
      <c r="BZ246" s="25">
        <v>2008</v>
      </c>
      <c r="CA246" s="471"/>
      <c r="CB246" s="480"/>
      <c r="CC246" s="471" t="s">
        <v>17</v>
      </c>
      <c r="CD246" s="480">
        <v>4</v>
      </c>
      <c r="CE246" s="480"/>
      <c r="CF246" s="480"/>
      <c r="CG246" s="471"/>
      <c r="CH246" s="480"/>
      <c r="CI246" s="471"/>
      <c r="CJ246" s="480"/>
      <c r="CK246" s="471"/>
      <c r="CL246" s="480"/>
      <c r="CM246" s="471"/>
      <c r="CN246" s="480"/>
      <c r="CO246" s="480"/>
      <c r="CP246" s="480"/>
      <c r="CQ246" s="3">
        <f>+CB246+CD246+CF246+CH246+CJ246+CL246+CN246</f>
        <v>4</v>
      </c>
      <c r="CR246" s="3"/>
      <c r="CS246" s="10"/>
      <c r="CU246" s="84">
        <v>4</v>
      </c>
      <c r="CV246" s="52" t="s">
        <v>597</v>
      </c>
      <c r="CW246" s="53">
        <v>35321</v>
      </c>
      <c r="CX246" s="53" t="s">
        <v>283</v>
      </c>
      <c r="CY246" s="25" t="s">
        <v>542</v>
      </c>
      <c r="CZ246" s="25">
        <v>2006</v>
      </c>
      <c r="DA246" s="471"/>
      <c r="DB246" s="25"/>
      <c r="DC246" s="275"/>
      <c r="DD246" s="25"/>
      <c r="DE246" s="471" t="s">
        <v>18</v>
      </c>
      <c r="DF246" s="25">
        <v>4</v>
      </c>
      <c r="DG246" s="471"/>
      <c r="DH246" s="25"/>
      <c r="DI246" s="471"/>
      <c r="DJ246" s="25"/>
      <c r="DK246" s="471"/>
      <c r="DL246" s="25"/>
      <c r="DM246" s="25"/>
      <c r="DN246" s="25"/>
      <c r="DO246" s="88">
        <f>+DB246+DD246+DF246+DH246+DJ246+DL246</f>
        <v>4</v>
      </c>
      <c r="DP246" s="3"/>
      <c r="DQ246" s="10"/>
      <c r="DR246" s="74"/>
      <c r="DS246" s="399">
        <v>4</v>
      </c>
      <c r="DT246" s="527"/>
      <c r="DU246" s="471"/>
      <c r="DV246" s="528"/>
      <c r="DW246" s="471"/>
      <c r="DX246" s="471"/>
      <c r="DY246" s="471"/>
      <c r="DZ246" s="471"/>
      <c r="EA246" s="471"/>
      <c r="EB246" s="528"/>
      <c r="EC246" s="471"/>
      <c r="ED246" s="471"/>
      <c r="EE246" s="471"/>
      <c r="EF246" s="480"/>
      <c r="EG246" s="471"/>
      <c r="EH246" s="526"/>
      <c r="EI246" s="471"/>
      <c r="EJ246" s="3"/>
      <c r="EK246" s="471"/>
      <c r="EL246" s="25"/>
      <c r="EM246" s="3">
        <f t="shared" ref="EM246:EM253" si="129">+DZ246+EB246+ED246+EF246+EH246+EJ246+EL246</f>
        <v>0</v>
      </c>
      <c r="EN246" s="3"/>
      <c r="EO246" s="10"/>
      <c r="EP246" s="74"/>
      <c r="FJ246" s="74"/>
    </row>
    <row r="247" spans="1:166" ht="20.25" customHeight="1" x14ac:dyDescent="0.25">
      <c r="A247" s="84">
        <v>5</v>
      </c>
      <c r="B247" s="111" t="s">
        <v>779</v>
      </c>
      <c r="C247" s="100">
        <v>42671</v>
      </c>
      <c r="D247" s="100" t="s">
        <v>780</v>
      </c>
      <c r="E247" s="99" t="s">
        <v>619</v>
      </c>
      <c r="F247" s="99">
        <v>2013</v>
      </c>
      <c r="G247" s="471" t="s">
        <v>17</v>
      </c>
      <c r="H247" s="25">
        <v>4</v>
      </c>
      <c r="I247" s="471"/>
      <c r="J247" s="25"/>
      <c r="K247" s="471" t="s">
        <v>19</v>
      </c>
      <c r="L247" s="25">
        <v>3</v>
      </c>
      <c r="M247" s="471"/>
      <c r="N247" s="25"/>
      <c r="O247" s="275"/>
      <c r="P247" s="25"/>
      <c r="Q247" s="471"/>
      <c r="R247" s="3"/>
      <c r="S247" s="3"/>
      <c r="T247" s="3"/>
      <c r="U247" s="3">
        <f t="shared" si="127"/>
        <v>7</v>
      </c>
      <c r="V247" s="3"/>
      <c r="W247" s="10"/>
      <c r="X247" s="74"/>
      <c r="Y247" s="84">
        <v>5</v>
      </c>
      <c r="Z247" s="111" t="s">
        <v>968</v>
      </c>
      <c r="AA247" s="100">
        <v>40722</v>
      </c>
      <c r="AB247" s="100" t="s">
        <v>285</v>
      </c>
      <c r="AC247" s="99" t="s">
        <v>546</v>
      </c>
      <c r="AD247" s="210">
        <v>2012</v>
      </c>
      <c r="AE247" s="471"/>
      <c r="AF247" s="20"/>
      <c r="AG247" s="471"/>
      <c r="AH247" s="25"/>
      <c r="AI247" s="471" t="s">
        <v>19</v>
      </c>
      <c r="AJ247" s="25">
        <v>3</v>
      </c>
      <c r="AK247" s="471" t="s">
        <v>19</v>
      </c>
      <c r="AL247" s="103">
        <v>4</v>
      </c>
      <c r="AM247" s="471"/>
      <c r="AN247" s="25"/>
      <c r="AO247" s="471"/>
      <c r="AP247" s="25"/>
      <c r="AQ247" s="471"/>
      <c r="AR247" s="25"/>
      <c r="AS247" s="3">
        <f t="shared" si="128"/>
        <v>7</v>
      </c>
      <c r="AT247" s="3"/>
      <c r="AU247" s="10"/>
      <c r="AV247" s="74"/>
      <c r="AW247" s="84">
        <v>5</v>
      </c>
      <c r="AX247" s="52"/>
      <c r="AY247" s="53"/>
      <c r="AZ247" s="53"/>
      <c r="BA247" s="25"/>
      <c r="BB247" s="25"/>
      <c r="BC247" s="275"/>
      <c r="BD247" s="25"/>
      <c r="BE247" s="471"/>
      <c r="BF247" s="25"/>
      <c r="BG247" s="471"/>
      <c r="BH247" s="25"/>
      <c r="BI247" s="471"/>
      <c r="BJ247" s="88"/>
      <c r="BK247" s="471"/>
      <c r="BL247" s="25"/>
      <c r="BM247" s="471"/>
      <c r="BN247" s="25"/>
      <c r="BO247" s="471"/>
      <c r="BP247" s="25"/>
      <c r="BQ247" s="3">
        <f>+BD247+BF247+BH247+BJ247+BL247+BN247+BP247</f>
        <v>0</v>
      </c>
      <c r="BR247" s="3"/>
      <c r="BS247" s="10"/>
      <c r="BT247" s="74"/>
      <c r="BU247" s="84">
        <v>5</v>
      </c>
      <c r="BV247" s="100" t="s">
        <v>572</v>
      </c>
      <c r="BW247" s="100">
        <v>36638</v>
      </c>
      <c r="BX247" s="100" t="s">
        <v>341</v>
      </c>
      <c r="BY247" s="99" t="s">
        <v>369</v>
      </c>
      <c r="BZ247" s="99">
        <v>2007</v>
      </c>
      <c r="CA247" s="471"/>
      <c r="CB247" s="480"/>
      <c r="CC247" s="471" t="s">
        <v>18</v>
      </c>
      <c r="CD247" s="480">
        <v>3</v>
      </c>
      <c r="CE247" s="471"/>
      <c r="CF247" s="25"/>
      <c r="CG247" s="471"/>
      <c r="CH247" s="25"/>
      <c r="CI247" s="471"/>
      <c r="CJ247" s="25"/>
      <c r="CK247" s="25"/>
      <c r="CL247" s="25"/>
      <c r="CM247" s="25"/>
      <c r="CN247" s="25"/>
      <c r="CO247" s="25"/>
      <c r="CP247" s="25"/>
      <c r="CQ247" s="3">
        <f>+CB247+CD247+CF247+CH247+CJ247+CL247+CN247</f>
        <v>3</v>
      </c>
      <c r="CR247" s="3"/>
      <c r="CS247" s="10"/>
      <c r="CU247" s="84">
        <v>5</v>
      </c>
      <c r="CV247" s="111"/>
      <c r="CW247" s="100"/>
      <c r="CX247" s="100"/>
      <c r="CY247" s="99"/>
      <c r="CZ247" s="99"/>
      <c r="DA247" s="471"/>
      <c r="DB247" s="480"/>
      <c r="DC247" s="471"/>
      <c r="DD247" s="25"/>
      <c r="DE247" s="471"/>
      <c r="DF247" s="25"/>
      <c r="DG247" s="471"/>
      <c r="DH247" s="103"/>
      <c r="DI247" s="471"/>
      <c r="DJ247" s="103"/>
      <c r="DK247" s="471"/>
      <c r="DL247" s="103"/>
      <c r="DM247" s="526"/>
      <c r="DN247" s="103"/>
      <c r="DO247" s="88">
        <f>+DB247+DD247+DF247+DH247+DJ247+DL247</f>
        <v>0</v>
      </c>
      <c r="DP247" s="3"/>
      <c r="DQ247" s="10"/>
      <c r="DR247" s="74"/>
      <c r="DS247" s="399">
        <v>5</v>
      </c>
      <c r="DT247" s="527"/>
      <c r="DU247" s="471"/>
      <c r="DV247" s="528"/>
      <c r="DW247" s="471"/>
      <c r="DX247" s="471"/>
      <c r="DY247" s="471"/>
      <c r="DZ247" s="480"/>
      <c r="EA247" s="471"/>
      <c r="EB247" s="471"/>
      <c r="EC247" s="471"/>
      <c r="ED247" s="480"/>
      <c r="EE247" s="471"/>
      <c r="EF247" s="480"/>
      <c r="EG247" s="471"/>
      <c r="EH247" s="480"/>
      <c r="EI247" s="471"/>
      <c r="EJ247" s="25"/>
      <c r="EK247" s="471"/>
      <c r="EL247" s="99"/>
      <c r="EM247" s="3">
        <f t="shared" si="129"/>
        <v>0</v>
      </c>
      <c r="EN247" s="3"/>
      <c r="EO247" s="10"/>
      <c r="EP247" s="74"/>
      <c r="FJ247" s="74"/>
    </row>
    <row r="248" spans="1:166" ht="20.25" customHeight="1" x14ac:dyDescent="0.25">
      <c r="A248" s="84">
        <v>6</v>
      </c>
      <c r="B248" s="100" t="s">
        <v>648</v>
      </c>
      <c r="C248" s="99">
        <v>39452</v>
      </c>
      <c r="D248" s="100" t="s">
        <v>621</v>
      </c>
      <c r="E248" s="99" t="s">
        <v>546</v>
      </c>
      <c r="F248" s="99">
        <v>2014</v>
      </c>
      <c r="G248" s="275"/>
      <c r="H248" s="25"/>
      <c r="I248" s="471" t="s">
        <v>19</v>
      </c>
      <c r="J248" s="25">
        <v>4</v>
      </c>
      <c r="K248" s="471"/>
      <c r="L248" s="25"/>
      <c r="M248" s="471"/>
      <c r="N248" s="25"/>
      <c r="O248" s="275"/>
      <c r="P248" s="25"/>
      <c r="Q248" s="480"/>
      <c r="R248" s="25"/>
      <c r="S248" s="3"/>
      <c r="T248" s="3"/>
      <c r="U248" s="3">
        <f t="shared" si="127"/>
        <v>4</v>
      </c>
      <c r="V248" s="3"/>
      <c r="W248" s="10"/>
      <c r="X248" s="74"/>
      <c r="Y248" s="84">
        <v>6</v>
      </c>
      <c r="Z248" s="52" t="s">
        <v>870</v>
      </c>
      <c r="AA248" s="53">
        <v>42713</v>
      </c>
      <c r="AB248" s="53" t="s">
        <v>810</v>
      </c>
      <c r="AC248" s="25" t="s">
        <v>544</v>
      </c>
      <c r="AD248" s="211">
        <v>2012</v>
      </c>
      <c r="AE248" s="471"/>
      <c r="AF248" s="25"/>
      <c r="AG248" s="471" t="s">
        <v>19</v>
      </c>
      <c r="AH248" s="25">
        <v>6</v>
      </c>
      <c r="AI248" s="471"/>
      <c r="AJ248" s="25"/>
      <c r="AK248" s="471"/>
      <c r="AL248" s="25"/>
      <c r="AM248" s="471"/>
      <c r="AN248" s="25"/>
      <c r="AO248" s="690"/>
      <c r="AP248" s="25"/>
      <c r="AQ248" s="1070"/>
      <c r="AR248" s="25"/>
      <c r="AS248" s="3">
        <f t="shared" si="128"/>
        <v>6</v>
      </c>
      <c r="AT248" s="3"/>
      <c r="AU248" s="10"/>
      <c r="AV248" s="74"/>
      <c r="AW248" s="84">
        <v>6</v>
      </c>
      <c r="AX248" s="52"/>
      <c r="AY248" s="53"/>
      <c r="AZ248" s="53"/>
      <c r="BA248" s="25"/>
      <c r="BB248" s="25"/>
      <c r="BC248" s="471"/>
      <c r="BD248" s="25"/>
      <c r="BE248" s="471"/>
      <c r="BF248" s="25"/>
      <c r="BG248" s="471"/>
      <c r="BH248" s="25"/>
      <c r="BI248" s="471"/>
      <c r="BJ248" s="25"/>
      <c r="BK248" s="471"/>
      <c r="BL248" s="25"/>
      <c r="BM248" s="471"/>
      <c r="BN248" s="25"/>
      <c r="BO248" s="480"/>
      <c r="BP248" s="25"/>
      <c r="BQ248" s="3">
        <f t="shared" ref="BQ248:BQ258" si="130">+BD248+BF248+BH248+BJ248+BL248+BN248+BP248</f>
        <v>0</v>
      </c>
      <c r="BR248" s="3"/>
      <c r="BS248" s="10"/>
      <c r="BT248" s="74"/>
      <c r="BU248" s="84">
        <v>6</v>
      </c>
      <c r="BV248" s="53"/>
      <c r="BW248" s="53"/>
      <c r="BX248" s="53"/>
      <c r="BY248" s="25"/>
      <c r="BZ248" s="25"/>
      <c r="CA248" s="471"/>
      <c r="CB248" s="25"/>
      <c r="CC248" s="471"/>
      <c r="CD248" s="25"/>
      <c r="CE248" s="471"/>
      <c r="CF248" s="25"/>
      <c r="CG248" s="471"/>
      <c r="CH248" s="25"/>
      <c r="CI248" s="471"/>
      <c r="CJ248" s="25"/>
      <c r="CK248" s="25"/>
      <c r="CL248" s="25"/>
      <c r="CM248" s="25"/>
      <c r="CN248" s="25"/>
      <c r="CO248" s="25"/>
      <c r="CP248" s="25"/>
      <c r="CQ248" s="3">
        <f t="shared" ref="CQ248:CQ249" si="131">+CB248+CD248+CF248+CH248+CJ248+CL248+CN248</f>
        <v>0</v>
      </c>
      <c r="CR248" s="3"/>
      <c r="CS248" s="10"/>
      <c r="CU248" s="84">
        <v>6</v>
      </c>
      <c r="CV248" s="52"/>
      <c r="CW248" s="53"/>
      <c r="CX248" s="53"/>
      <c r="CY248" s="25"/>
      <c r="CZ248" s="25"/>
      <c r="DA248" s="471"/>
      <c r="DB248" s="25"/>
      <c r="DC248" s="471"/>
      <c r="DD248" s="25"/>
      <c r="DE248" s="471"/>
      <c r="DF248" s="25"/>
      <c r="DG248" s="471"/>
      <c r="DH248" s="25"/>
      <c r="DI248" s="471"/>
      <c r="DJ248" s="25"/>
      <c r="DK248" s="471"/>
      <c r="DL248" s="25"/>
      <c r="DM248" s="25"/>
      <c r="DN248" s="25"/>
      <c r="DO248" s="88">
        <f t="shared" ref="DO248:DO250" si="132">+DB248+DD248+DF248+DH248+DJ248+DL248</f>
        <v>0</v>
      </c>
      <c r="DP248" s="3"/>
      <c r="DQ248" s="10"/>
      <c r="DR248" s="74"/>
      <c r="DS248" s="399">
        <v>6</v>
      </c>
      <c r="DT248" s="527"/>
      <c r="DU248" s="471"/>
      <c r="DV248" s="528"/>
      <c r="DW248" s="471"/>
      <c r="DX248" s="471"/>
      <c r="DY248" s="471"/>
      <c r="DZ248" s="471"/>
      <c r="EA248" s="471"/>
      <c r="EB248" s="459"/>
      <c r="EC248" s="471"/>
      <c r="ED248" s="471"/>
      <c r="EE248" s="471"/>
      <c r="EF248" s="471"/>
      <c r="EG248" s="471"/>
      <c r="EH248" s="471"/>
      <c r="EI248" s="471"/>
      <c r="EJ248" s="3"/>
      <c r="EK248" s="471"/>
      <c r="EL248" s="25"/>
      <c r="EM248" s="3">
        <f t="shared" si="129"/>
        <v>0</v>
      </c>
      <c r="EN248" s="3"/>
      <c r="EO248" s="10"/>
      <c r="EP248" s="74"/>
      <c r="FJ248" s="74"/>
    </row>
    <row r="249" spans="1:166" ht="20.25" customHeight="1" x14ac:dyDescent="0.25">
      <c r="A249" s="84">
        <v>7</v>
      </c>
      <c r="B249" s="52" t="s">
        <v>645</v>
      </c>
      <c r="C249" s="53">
        <v>42505</v>
      </c>
      <c r="D249" s="53" t="s">
        <v>555</v>
      </c>
      <c r="E249" s="25" t="s">
        <v>619</v>
      </c>
      <c r="F249" s="25">
        <v>2013</v>
      </c>
      <c r="G249" s="471" t="s">
        <v>19</v>
      </c>
      <c r="H249" s="480">
        <v>4</v>
      </c>
      <c r="I249" s="471"/>
      <c r="J249" s="480"/>
      <c r="K249" s="471"/>
      <c r="L249" s="480"/>
      <c r="M249" s="471"/>
      <c r="N249" s="480"/>
      <c r="O249" s="471"/>
      <c r="P249" s="480"/>
      <c r="Q249" s="471"/>
      <c r="R249" s="3"/>
      <c r="S249" s="3"/>
      <c r="T249" s="3"/>
      <c r="U249" s="3">
        <f t="shared" si="127"/>
        <v>4</v>
      </c>
      <c r="V249" s="3"/>
      <c r="W249" s="10"/>
      <c r="X249" s="74"/>
      <c r="Y249" s="84">
        <v>7</v>
      </c>
      <c r="Z249" s="52" t="s">
        <v>672</v>
      </c>
      <c r="AA249" s="53" t="s">
        <v>673</v>
      </c>
      <c r="AB249" s="53" t="s">
        <v>306</v>
      </c>
      <c r="AC249" s="25" t="s">
        <v>540</v>
      </c>
      <c r="AD249" s="211">
        <v>2011</v>
      </c>
      <c r="AE249" s="480" t="s">
        <v>18</v>
      </c>
      <c r="AF249" s="25">
        <v>5</v>
      </c>
      <c r="AG249" s="471"/>
      <c r="AH249" s="25"/>
      <c r="AI249" s="275"/>
      <c r="AJ249" s="25"/>
      <c r="AK249" s="480"/>
      <c r="AL249" s="25"/>
      <c r="AM249" s="480"/>
      <c r="AN249" s="25"/>
      <c r="AO249" s="1022"/>
      <c r="AP249" s="25"/>
      <c r="AQ249" s="471"/>
      <c r="AR249" s="25"/>
      <c r="AS249" s="3">
        <f t="shared" si="128"/>
        <v>5</v>
      </c>
      <c r="AT249" s="3"/>
      <c r="AU249" s="10"/>
      <c r="AV249" s="74"/>
      <c r="AW249" s="84">
        <v>7</v>
      </c>
      <c r="AX249" s="52"/>
      <c r="AY249" s="53"/>
      <c r="AZ249" s="53"/>
      <c r="BA249" s="25"/>
      <c r="BB249" s="25"/>
      <c r="BC249" s="471"/>
      <c r="BD249" s="25"/>
      <c r="BE249" s="471"/>
      <c r="BF249" s="25"/>
      <c r="BG249" s="471"/>
      <c r="BH249" s="25"/>
      <c r="BI249" s="471"/>
      <c r="BJ249" s="25"/>
      <c r="BK249" s="275"/>
      <c r="BL249" s="25"/>
      <c r="BM249" s="471"/>
      <c r="BN249" s="25"/>
      <c r="BO249" s="471"/>
      <c r="BP249" s="25"/>
      <c r="BQ249" s="3">
        <f t="shared" si="130"/>
        <v>0</v>
      </c>
      <c r="BR249" s="3"/>
      <c r="BS249" s="10"/>
      <c r="BT249" s="74"/>
      <c r="BU249" s="84">
        <v>7</v>
      </c>
      <c r="BV249" s="111"/>
      <c r="BW249" s="99"/>
      <c r="BX249" s="100"/>
      <c r="BY249" s="99"/>
      <c r="BZ249" s="99"/>
      <c r="CA249" s="480"/>
      <c r="CB249" s="25"/>
      <c r="CC249" s="480"/>
      <c r="CD249" s="25"/>
      <c r="CE249" s="480"/>
      <c r="CF249" s="25"/>
      <c r="CG249" s="471"/>
      <c r="CH249" s="25"/>
      <c r="CI249" s="526"/>
      <c r="CJ249" s="479"/>
      <c r="CK249" s="20"/>
      <c r="CL249" s="20"/>
      <c r="CM249" s="20"/>
      <c r="CN249" s="20"/>
      <c r="CO249" s="20"/>
      <c r="CP249" s="20"/>
      <c r="CQ249" s="3">
        <f t="shared" si="131"/>
        <v>0</v>
      </c>
      <c r="CR249" s="3"/>
      <c r="CS249" s="10"/>
      <c r="CU249" s="84">
        <v>7</v>
      </c>
      <c r="CV249" s="678"/>
      <c r="CW249" s="297"/>
      <c r="CX249" s="297"/>
      <c r="CY249" s="300"/>
      <c r="CZ249" s="300"/>
      <c r="DA249" s="471"/>
      <c r="DB249" s="480"/>
      <c r="DC249" s="471"/>
      <c r="DD249" s="459"/>
      <c r="DE249" s="471"/>
      <c r="DF249" s="480"/>
      <c r="DG249" s="471"/>
      <c r="DH249" s="25"/>
      <c r="DI249" s="471"/>
      <c r="DJ249" s="25"/>
      <c r="DK249" s="471"/>
      <c r="DL249" s="25"/>
      <c r="DM249" s="25"/>
      <c r="DN249" s="25"/>
      <c r="DO249" s="88">
        <f t="shared" si="132"/>
        <v>0</v>
      </c>
      <c r="DP249" s="3"/>
      <c r="DQ249" s="10"/>
      <c r="DR249" s="74"/>
      <c r="DS249" s="399">
        <v>7</v>
      </c>
      <c r="DT249" s="532"/>
      <c r="DU249" s="471"/>
      <c r="DV249" s="533"/>
      <c r="DW249" s="471"/>
      <c r="DX249" s="471"/>
      <c r="DY249" s="471"/>
      <c r="DZ249" s="471"/>
      <c r="EA249" s="471"/>
      <c r="EB249" s="533"/>
      <c r="EC249" s="471"/>
      <c r="ED249" s="471"/>
      <c r="EE249" s="471"/>
      <c r="EF249" s="471"/>
      <c r="EG249" s="471"/>
      <c r="EH249" s="3"/>
      <c r="EI249" s="471"/>
      <c r="EJ249" s="3"/>
      <c r="EK249" s="471"/>
      <c r="EL249" s="25"/>
      <c r="EM249" s="3">
        <f t="shared" si="129"/>
        <v>0</v>
      </c>
      <c r="EN249" s="3"/>
      <c r="EO249" s="10"/>
      <c r="EP249" s="74"/>
      <c r="FJ249" s="74"/>
    </row>
    <row r="250" spans="1:166" ht="20.25" customHeight="1" x14ac:dyDescent="0.25">
      <c r="A250" s="84">
        <v>8</v>
      </c>
      <c r="B250" s="111" t="s">
        <v>781</v>
      </c>
      <c r="C250" s="100">
        <v>40293</v>
      </c>
      <c r="D250" s="100" t="s">
        <v>765</v>
      </c>
      <c r="E250" s="99" t="s">
        <v>619</v>
      </c>
      <c r="F250" s="99">
        <v>2013</v>
      </c>
      <c r="G250" s="471" t="s">
        <v>18</v>
      </c>
      <c r="H250" s="25">
        <v>3</v>
      </c>
      <c r="I250" s="471"/>
      <c r="J250" s="25"/>
      <c r="K250" s="471"/>
      <c r="L250" s="25"/>
      <c r="M250" s="471"/>
      <c r="N250" s="25"/>
      <c r="O250" s="471"/>
      <c r="P250" s="25"/>
      <c r="Q250" s="471"/>
      <c r="R250" s="3"/>
      <c r="S250" s="3"/>
      <c r="T250" s="3"/>
      <c r="U250" s="3">
        <f t="shared" si="127"/>
        <v>3</v>
      </c>
      <c r="V250" s="3"/>
      <c r="W250" s="10"/>
      <c r="X250" s="74"/>
      <c r="Y250" s="84">
        <v>8</v>
      </c>
      <c r="Z250" s="52" t="s">
        <v>675</v>
      </c>
      <c r="AA250" s="53">
        <v>39453</v>
      </c>
      <c r="AB250" s="53" t="s">
        <v>621</v>
      </c>
      <c r="AC250" s="25" t="s">
        <v>546</v>
      </c>
      <c r="AD250" s="211">
        <v>2012</v>
      </c>
      <c r="AE250" s="471" t="s">
        <v>19</v>
      </c>
      <c r="AF250" s="20">
        <v>3</v>
      </c>
      <c r="AG250" s="471"/>
      <c r="AH250" s="20"/>
      <c r="AI250" s="471"/>
      <c r="AJ250" s="20"/>
      <c r="AK250" s="275"/>
      <c r="AL250" s="25"/>
      <c r="AM250" s="471"/>
      <c r="AN250" s="25"/>
      <c r="AO250" s="471"/>
      <c r="AP250" s="25"/>
      <c r="AQ250" s="25"/>
      <c r="AR250" s="25"/>
      <c r="AS250" s="3">
        <f t="shared" si="128"/>
        <v>3</v>
      </c>
      <c r="AT250" s="3"/>
      <c r="AU250" s="10"/>
      <c r="AV250" s="74"/>
      <c r="AW250" s="84">
        <v>8</v>
      </c>
      <c r="AX250" s="52"/>
      <c r="AY250" s="53"/>
      <c r="AZ250" s="53"/>
      <c r="BA250" s="25"/>
      <c r="BB250" s="25"/>
      <c r="BC250" s="471"/>
      <c r="BD250" s="25"/>
      <c r="BE250" s="275"/>
      <c r="BF250" s="25"/>
      <c r="BG250" s="471"/>
      <c r="BH250" s="25"/>
      <c r="BI250" s="471"/>
      <c r="BJ250" s="25"/>
      <c r="BK250" s="275"/>
      <c r="BL250" s="25"/>
      <c r="BM250" s="471"/>
      <c r="BN250" s="25"/>
      <c r="BO250" s="25"/>
      <c r="BP250" s="25"/>
      <c r="BQ250" s="3">
        <f t="shared" si="130"/>
        <v>0</v>
      </c>
      <c r="BR250" s="3"/>
      <c r="BS250" s="10"/>
      <c r="BT250" s="74"/>
      <c r="BU250" s="84">
        <v>8</v>
      </c>
      <c r="BV250" s="52"/>
      <c r="BW250" s="53"/>
      <c r="BX250" s="53"/>
      <c r="BY250" s="25"/>
      <c r="BZ250" s="25"/>
      <c r="CA250" s="480"/>
      <c r="CB250" s="25"/>
      <c r="CC250" s="471"/>
      <c r="CD250" s="25"/>
      <c r="CE250" s="471"/>
      <c r="CF250" s="25"/>
      <c r="CG250" s="471"/>
      <c r="CH250" s="25"/>
      <c r="CI250" s="471"/>
      <c r="CJ250" s="25"/>
      <c r="CK250" s="471"/>
      <c r="CL250" s="25"/>
      <c r="CM250" s="471"/>
      <c r="CN250" s="25"/>
      <c r="CO250" s="25"/>
      <c r="CP250" s="25"/>
      <c r="CQ250" s="3">
        <f t="shared" ref="CQ250:CQ251" si="133">+CB250+CD250+CF250+CH250+CJ250+CL250+CN250</f>
        <v>0</v>
      </c>
      <c r="CR250" s="3"/>
      <c r="CS250" s="10"/>
      <c r="CU250" s="84">
        <v>8</v>
      </c>
      <c r="CV250" s="52"/>
      <c r="CW250" s="53"/>
      <c r="CX250" s="53"/>
      <c r="CY250" s="25"/>
      <c r="CZ250" s="25"/>
      <c r="DA250" s="471"/>
      <c r="DB250" s="25"/>
      <c r="DC250" s="471"/>
      <c r="DD250" s="25"/>
      <c r="DE250" s="471"/>
      <c r="DF250" s="25"/>
      <c r="DG250" s="471"/>
      <c r="DH250" s="25"/>
      <c r="DI250" s="471"/>
      <c r="DJ250" s="25"/>
      <c r="DK250" s="471"/>
      <c r="DL250" s="25"/>
      <c r="DM250" s="25"/>
      <c r="DN250" s="25"/>
      <c r="DO250" s="88">
        <f t="shared" si="132"/>
        <v>0</v>
      </c>
      <c r="DP250" s="3"/>
      <c r="DQ250" s="10"/>
      <c r="DR250" s="74"/>
      <c r="DS250" s="399">
        <v>8</v>
      </c>
      <c r="DT250" s="527"/>
      <c r="DU250" s="471"/>
      <c r="DV250" s="528"/>
      <c r="DW250" s="471"/>
      <c r="DX250" s="471"/>
      <c r="DY250" s="471"/>
      <c r="DZ250" s="471"/>
      <c r="EA250" s="471"/>
      <c r="EB250" s="459"/>
      <c r="EC250" s="471"/>
      <c r="ED250" s="471"/>
      <c r="EE250" s="471"/>
      <c r="EF250" s="471"/>
      <c r="EG250" s="471"/>
      <c r="EH250" s="471"/>
      <c r="EI250" s="275"/>
      <c r="EJ250" s="25"/>
      <c r="EK250" s="471"/>
      <c r="EL250" s="99"/>
      <c r="EM250" s="3">
        <f t="shared" si="129"/>
        <v>0</v>
      </c>
      <c r="EN250" s="3"/>
      <c r="EO250" s="10"/>
      <c r="EP250" s="74"/>
      <c r="FJ250" s="74"/>
    </row>
    <row r="251" spans="1:166" ht="20.25" customHeight="1" x14ac:dyDescent="0.25">
      <c r="A251" s="84">
        <v>9</v>
      </c>
      <c r="B251" s="111"/>
      <c r="C251" s="99"/>
      <c r="D251" s="100"/>
      <c r="E251" s="99"/>
      <c r="F251" s="99"/>
      <c r="G251" s="471"/>
      <c r="H251" s="25"/>
      <c r="I251" s="471"/>
      <c r="J251" s="25"/>
      <c r="K251" s="471"/>
      <c r="L251" s="25"/>
      <c r="M251" s="471"/>
      <c r="N251" s="3"/>
      <c r="O251" s="471"/>
      <c r="P251" s="25"/>
      <c r="Q251" s="471"/>
      <c r="R251" s="3"/>
      <c r="S251" s="3"/>
      <c r="T251" s="3"/>
      <c r="U251" s="3">
        <f t="shared" ref="U251" si="134">+H251+J251+L251+N251+P251+R251+T251</f>
        <v>0</v>
      </c>
      <c r="V251" s="3"/>
      <c r="W251" s="10"/>
      <c r="X251" s="74"/>
      <c r="Y251" s="84">
        <v>9</v>
      </c>
      <c r="Z251" s="52" t="s">
        <v>674</v>
      </c>
      <c r="AA251" s="53">
        <v>40149</v>
      </c>
      <c r="AB251" s="53" t="s">
        <v>306</v>
      </c>
      <c r="AC251" s="25" t="s">
        <v>540</v>
      </c>
      <c r="AD251" s="211">
        <v>2011</v>
      </c>
      <c r="AE251" s="480" t="s">
        <v>19</v>
      </c>
      <c r="AF251" s="25">
        <v>3</v>
      </c>
      <c r="AG251" s="471"/>
      <c r="AH251" s="25"/>
      <c r="AI251" s="480"/>
      <c r="AJ251" s="25"/>
      <c r="AK251" s="471"/>
      <c r="AL251" s="25"/>
      <c r="AM251" s="471"/>
      <c r="AN251" s="25"/>
      <c r="AO251" s="471"/>
      <c r="AP251" s="25"/>
      <c r="AQ251" s="471"/>
      <c r="AR251" s="25"/>
      <c r="AS251" s="3">
        <f t="shared" si="128"/>
        <v>3</v>
      </c>
      <c r="AT251" s="3"/>
      <c r="AU251" s="10"/>
      <c r="AV251" s="74"/>
      <c r="AW251" s="84">
        <v>9</v>
      </c>
      <c r="AX251" s="52"/>
      <c r="AY251" s="53"/>
      <c r="AZ251" s="53"/>
      <c r="BA251" s="25"/>
      <c r="BB251" s="25"/>
      <c r="BC251" s="471"/>
      <c r="BD251" s="25"/>
      <c r="BE251" s="471"/>
      <c r="BF251" s="25"/>
      <c r="BG251" s="471"/>
      <c r="BH251" s="25"/>
      <c r="BI251" s="471"/>
      <c r="BJ251" s="25"/>
      <c r="BK251" s="471"/>
      <c r="BL251" s="25"/>
      <c r="BM251" s="471"/>
      <c r="BN251" s="25"/>
      <c r="BO251" s="25"/>
      <c r="BP251" s="25"/>
      <c r="BQ251" s="3">
        <f t="shared" si="130"/>
        <v>0</v>
      </c>
      <c r="BR251" s="3"/>
      <c r="BS251" s="10"/>
      <c r="BT251" s="74"/>
      <c r="BU251" s="84">
        <v>9</v>
      </c>
      <c r="BV251" s="111"/>
      <c r="BW251" s="100"/>
      <c r="BX251" s="100"/>
      <c r="BY251" s="99"/>
      <c r="BZ251" s="99"/>
      <c r="CA251" s="471"/>
      <c r="CB251" s="25"/>
      <c r="CC251" s="480"/>
      <c r="CD251" s="25"/>
      <c r="CE251" s="471"/>
      <c r="CF251" s="25"/>
      <c r="CG251" s="471"/>
      <c r="CH251" s="25"/>
      <c r="CI251" s="471"/>
      <c r="CJ251" s="99"/>
      <c r="CK251" s="3"/>
      <c r="CL251" s="3"/>
      <c r="CM251" s="3"/>
      <c r="CN251" s="3"/>
      <c r="CO251" s="3"/>
      <c r="CP251" s="3"/>
      <c r="CQ251" s="3">
        <f t="shared" si="133"/>
        <v>0</v>
      </c>
      <c r="CR251" s="3"/>
      <c r="CS251" s="10"/>
      <c r="CU251" s="84">
        <v>9</v>
      </c>
      <c r="CV251" s="111"/>
      <c r="CW251" s="100"/>
      <c r="CX251" s="100"/>
      <c r="CY251" s="99"/>
      <c r="CZ251" s="99"/>
      <c r="DA251" s="471"/>
      <c r="DB251" s="25"/>
      <c r="DC251" s="471"/>
      <c r="DD251" s="25"/>
      <c r="DE251" s="471"/>
      <c r="DF251" s="25"/>
      <c r="DG251" s="471"/>
      <c r="DH251" s="25"/>
      <c r="DI251" s="471"/>
      <c r="DJ251" s="25"/>
      <c r="DK251" s="471"/>
      <c r="DL251" s="25"/>
      <c r="DM251" s="25"/>
      <c r="DN251" s="25"/>
      <c r="DO251" s="88">
        <f t="shared" ref="DO251:DO254" si="135">+DB251+DD251+DF251+DH251+DJ251+DL251</f>
        <v>0</v>
      </c>
      <c r="DP251" s="3"/>
      <c r="DQ251" s="10"/>
      <c r="DR251" s="74"/>
      <c r="DS251" s="399">
        <v>9</v>
      </c>
      <c r="DT251" s="527"/>
      <c r="DU251" s="471"/>
      <c r="DV251" s="528"/>
      <c r="DW251" s="471"/>
      <c r="DX251" s="471"/>
      <c r="DY251" s="471"/>
      <c r="DZ251" s="480"/>
      <c r="EA251" s="471"/>
      <c r="EB251" s="471"/>
      <c r="EC251" s="471"/>
      <c r="ED251" s="480"/>
      <c r="EE251" s="471"/>
      <c r="EF251" s="526"/>
      <c r="EG251" s="471"/>
      <c r="EH251" s="479"/>
      <c r="EI251" s="471"/>
      <c r="EJ251" s="25"/>
      <c r="EK251" s="471"/>
      <c r="EL251" s="99"/>
      <c r="EM251" s="3">
        <f t="shared" si="129"/>
        <v>0</v>
      </c>
      <c r="EN251" s="3"/>
      <c r="EO251" s="10"/>
      <c r="EP251" s="74"/>
      <c r="FJ251" s="74"/>
    </row>
    <row r="252" spans="1:166" ht="20.25" customHeight="1" x14ac:dyDescent="0.25">
      <c r="A252" s="84">
        <v>10</v>
      </c>
      <c r="B252" s="111"/>
      <c r="C252" s="99"/>
      <c r="D252" s="100"/>
      <c r="E252" s="99"/>
      <c r="F252" s="99"/>
      <c r="G252" s="471"/>
      <c r="H252" s="25"/>
      <c r="I252" s="471"/>
      <c r="J252" s="25"/>
      <c r="K252" s="471"/>
      <c r="L252" s="25"/>
      <c r="M252" s="471"/>
      <c r="N252" s="25"/>
      <c r="O252" s="471"/>
      <c r="P252" s="25"/>
      <c r="Q252" s="471"/>
      <c r="R252" s="25"/>
      <c r="S252" s="471"/>
      <c r="T252" s="25"/>
      <c r="U252" s="3">
        <f t="shared" ref="U252:U259" si="136">+H252+J252+L252+N252+P252+R252+T252</f>
        <v>0</v>
      </c>
      <c r="V252" s="3"/>
      <c r="W252" s="10"/>
      <c r="X252" s="74"/>
      <c r="Y252" s="84">
        <v>10</v>
      </c>
      <c r="Z252" s="52" t="s">
        <v>807</v>
      </c>
      <c r="AA252" s="53">
        <v>40508</v>
      </c>
      <c r="AB252" s="53" t="s">
        <v>286</v>
      </c>
      <c r="AC252" s="25" t="s">
        <v>540</v>
      </c>
      <c r="AD252" s="211">
        <v>2012</v>
      </c>
      <c r="AE252" s="480" t="s">
        <v>19</v>
      </c>
      <c r="AF252" s="25">
        <v>3</v>
      </c>
      <c r="AG252" s="480"/>
      <c r="AH252" s="25"/>
      <c r="AI252" s="480"/>
      <c r="AJ252" s="25"/>
      <c r="AK252" s="275"/>
      <c r="AL252" s="25"/>
      <c r="AM252" s="471"/>
      <c r="AN252" s="25"/>
      <c r="AO252" s="471"/>
      <c r="AP252" s="25"/>
      <c r="AQ252" s="25"/>
      <c r="AR252" s="25"/>
      <c r="AS252" s="3">
        <f t="shared" si="128"/>
        <v>3</v>
      </c>
      <c r="AT252" s="3"/>
      <c r="AU252" s="10"/>
      <c r="AV252" s="74"/>
      <c r="AW252" s="84">
        <v>10</v>
      </c>
      <c r="AX252" s="52"/>
      <c r="AY252" s="53"/>
      <c r="AZ252" s="53"/>
      <c r="BA252" s="25"/>
      <c r="BB252" s="25"/>
      <c r="BC252" s="275"/>
      <c r="BD252" s="25"/>
      <c r="BE252" s="275"/>
      <c r="BF252" s="25"/>
      <c r="BG252" s="275"/>
      <c r="BH252" s="25"/>
      <c r="BI252" s="471"/>
      <c r="BJ252" s="25"/>
      <c r="BK252" s="275"/>
      <c r="BL252" s="25"/>
      <c r="BM252" s="471"/>
      <c r="BN252" s="25"/>
      <c r="BO252" s="25"/>
      <c r="BP252" s="25"/>
      <c r="BQ252" s="3">
        <f t="shared" si="130"/>
        <v>0</v>
      </c>
      <c r="BR252" s="3"/>
      <c r="BS252" s="10"/>
      <c r="BT252" s="74"/>
      <c r="BU252" s="84">
        <v>10</v>
      </c>
      <c r="BV252" s="111"/>
      <c r="BW252" s="100"/>
      <c r="BX252" s="100"/>
      <c r="BY252" s="99"/>
      <c r="BZ252" s="99"/>
      <c r="CA252" s="471"/>
      <c r="CB252" s="25"/>
      <c r="CC252" s="471"/>
      <c r="CD252" s="25"/>
      <c r="CE252" s="471"/>
      <c r="CF252" s="25"/>
      <c r="CG252" s="471"/>
      <c r="CH252" s="25"/>
      <c r="CI252" s="471"/>
      <c r="CJ252" s="25"/>
      <c r="CK252" s="25"/>
      <c r="CL252" s="25"/>
      <c r="CM252" s="25"/>
      <c r="CN252" s="25"/>
      <c r="CO252" s="25"/>
      <c r="CP252" s="25"/>
      <c r="CQ252" s="3">
        <f t="shared" ref="CQ252:CQ259" si="137">+CB252+CD252+CF252+CH252+CJ252+CL252+CN252</f>
        <v>0</v>
      </c>
      <c r="CR252" s="3"/>
      <c r="CS252" s="10"/>
      <c r="CU252" s="84">
        <v>10</v>
      </c>
      <c r="CV252" s="52"/>
      <c r="CW252" s="53"/>
      <c r="CX252" s="53"/>
      <c r="CY252" s="25"/>
      <c r="CZ252" s="25"/>
      <c r="DA252" s="471"/>
      <c r="DB252" s="25"/>
      <c r="DC252" s="471"/>
      <c r="DD252" s="459"/>
      <c r="DE252" s="471"/>
      <c r="DF252" s="25"/>
      <c r="DG252" s="471"/>
      <c r="DH252" s="25"/>
      <c r="DI252" s="471"/>
      <c r="DJ252" s="25"/>
      <c r="DK252" s="471"/>
      <c r="DL252" s="25"/>
      <c r="DM252" s="25"/>
      <c r="DN252" s="25"/>
      <c r="DO252" s="88">
        <f t="shared" si="135"/>
        <v>0</v>
      </c>
      <c r="DP252" s="3"/>
      <c r="DQ252" s="10"/>
      <c r="DR252" s="74"/>
      <c r="DS252" s="399">
        <v>10</v>
      </c>
      <c r="DT252" s="527"/>
      <c r="DU252" s="471"/>
      <c r="DV252" s="528"/>
      <c r="DW252" s="471"/>
      <c r="DX252" s="471"/>
      <c r="DY252" s="275"/>
      <c r="DZ252" s="471"/>
      <c r="EA252" s="471"/>
      <c r="EB252" s="471"/>
      <c r="EC252" s="471"/>
      <c r="ED252" s="471"/>
      <c r="EE252" s="275"/>
      <c r="EF252" s="471"/>
      <c r="EG252" s="471"/>
      <c r="EH252" s="471"/>
      <c r="EI252" s="471"/>
      <c r="EJ252" s="25"/>
      <c r="EK252" s="471"/>
      <c r="EL252" s="25"/>
      <c r="EM252" s="3">
        <f t="shared" si="129"/>
        <v>0</v>
      </c>
      <c r="EN252" s="3"/>
      <c r="EO252" s="10"/>
      <c r="EP252" s="74"/>
      <c r="FJ252" s="74"/>
    </row>
    <row r="253" spans="1:166" ht="20.25" customHeight="1" x14ac:dyDescent="0.25">
      <c r="A253" s="84">
        <v>11</v>
      </c>
      <c r="B253" s="111"/>
      <c r="C253" s="100"/>
      <c r="D253" s="100"/>
      <c r="E253" s="99"/>
      <c r="F253" s="99"/>
      <c r="G253" s="471"/>
      <c r="H253" s="25"/>
      <c r="I253" s="471"/>
      <c r="J253" s="25"/>
      <c r="K253" s="471"/>
      <c r="L253" s="25"/>
      <c r="M253" s="471"/>
      <c r="N253" s="25"/>
      <c r="O253" s="471"/>
      <c r="P253" s="25"/>
      <c r="Q253" s="471"/>
      <c r="R253" s="25"/>
      <c r="S253" s="25"/>
      <c r="T253" s="25"/>
      <c r="U253" s="3">
        <f t="shared" si="136"/>
        <v>0</v>
      </c>
      <c r="V253" s="3"/>
      <c r="W253" s="10"/>
      <c r="X253" s="74"/>
      <c r="Y253" s="84">
        <v>11</v>
      </c>
      <c r="Z253" s="111" t="s">
        <v>808</v>
      </c>
      <c r="AA253" s="100">
        <v>666555</v>
      </c>
      <c r="AB253" s="100" t="s">
        <v>366</v>
      </c>
      <c r="AC253" s="99" t="s">
        <v>546</v>
      </c>
      <c r="AD253" s="210">
        <v>2013</v>
      </c>
      <c r="AE253" s="471" t="s">
        <v>20</v>
      </c>
      <c r="AF253" s="25">
        <v>2</v>
      </c>
      <c r="AG253" s="471"/>
      <c r="AH253" s="25"/>
      <c r="AI253" s="471"/>
      <c r="AJ253" s="25"/>
      <c r="AK253" s="471"/>
      <c r="AL253" s="25"/>
      <c r="AM253" s="471"/>
      <c r="AN253" s="25"/>
      <c r="AO253" s="471"/>
      <c r="AP253" s="25"/>
      <c r="AQ253" s="275"/>
      <c r="AR253" s="25"/>
      <c r="AS253" s="3">
        <f t="shared" si="128"/>
        <v>2</v>
      </c>
      <c r="AT253" s="3"/>
      <c r="AU253" s="10"/>
      <c r="AV253" s="74"/>
      <c r="AW253" s="84">
        <v>11</v>
      </c>
      <c r="AX253" s="52"/>
      <c r="AY253" s="53"/>
      <c r="AZ253" s="53"/>
      <c r="BA253" s="25"/>
      <c r="BB253" s="25"/>
      <c r="BC253" s="471"/>
      <c r="BD253" s="25"/>
      <c r="BE253" s="471"/>
      <c r="BF253" s="25"/>
      <c r="BG253" s="471"/>
      <c r="BH253" s="25"/>
      <c r="BI253" s="471"/>
      <c r="BJ253" s="25"/>
      <c r="BK253" s="471"/>
      <c r="BL253" s="25"/>
      <c r="BM253" s="471"/>
      <c r="BN253" s="25"/>
      <c r="BO253" s="25"/>
      <c r="BP253" s="25"/>
      <c r="BQ253" s="3">
        <f t="shared" si="130"/>
        <v>0</v>
      </c>
      <c r="BR253" s="3"/>
      <c r="BS253" s="10"/>
      <c r="BT253" s="74"/>
      <c r="BU253" s="84">
        <v>11</v>
      </c>
      <c r="BV253" s="52"/>
      <c r="BW253" s="53"/>
      <c r="BX253" s="53"/>
      <c r="BY253" s="25"/>
      <c r="BZ253" s="25"/>
      <c r="CA253" s="471"/>
      <c r="CB253" s="25"/>
      <c r="CC253" s="275"/>
      <c r="CD253" s="25"/>
      <c r="CE253" s="471"/>
      <c r="CF253" s="25"/>
      <c r="CG253" s="471"/>
      <c r="CH253" s="25"/>
      <c r="CI253" s="471"/>
      <c r="CJ253" s="25"/>
      <c r="CK253" s="25"/>
      <c r="CL253" s="25"/>
      <c r="CM253" s="25"/>
      <c r="CN253" s="25"/>
      <c r="CO253" s="25"/>
      <c r="CP253" s="25"/>
      <c r="CQ253" s="3">
        <f t="shared" si="137"/>
        <v>0</v>
      </c>
      <c r="CR253" s="3"/>
      <c r="CS253" s="10"/>
      <c r="CU253" s="84">
        <v>11</v>
      </c>
      <c r="CV253" s="100"/>
      <c r="CW253" s="99"/>
      <c r="CX253" s="100"/>
      <c r="CY253" s="99"/>
      <c r="CZ253" s="99"/>
      <c r="DA253" s="471"/>
      <c r="DB253" s="25"/>
      <c r="DC253" s="471"/>
      <c r="DD253" s="25"/>
      <c r="DE253" s="471"/>
      <c r="DF253" s="25"/>
      <c r="DG253" s="471"/>
      <c r="DH253" s="25"/>
      <c r="DI253" s="471"/>
      <c r="DJ253" s="25"/>
      <c r="DK253" s="471"/>
      <c r="DL253" s="25"/>
      <c r="DM253" s="25"/>
      <c r="DN253" s="25"/>
      <c r="DO253" s="88">
        <f t="shared" si="135"/>
        <v>0</v>
      </c>
      <c r="DP253" s="3"/>
      <c r="DQ253" s="10"/>
      <c r="DR253" s="74"/>
      <c r="DS253" s="399">
        <v>11</v>
      </c>
      <c r="DT253" s="527"/>
      <c r="DU253" s="471"/>
      <c r="DV253" s="528"/>
      <c r="DW253" s="471"/>
      <c r="DX253" s="471"/>
      <c r="DY253" s="471"/>
      <c r="DZ253" s="459"/>
      <c r="EA253" s="471"/>
      <c r="EB253" s="480"/>
      <c r="EC253" s="471"/>
      <c r="ED253" s="471"/>
      <c r="EE253" s="471"/>
      <c r="EF253" s="471"/>
      <c r="EG253" s="471"/>
      <c r="EH253" s="459"/>
      <c r="EI253" s="471"/>
      <c r="EJ253" s="25"/>
      <c r="EK253" s="471"/>
      <c r="EL253" s="237"/>
      <c r="EM253" s="3">
        <f t="shared" si="129"/>
        <v>0</v>
      </c>
      <c r="EN253" s="3"/>
      <c r="EO253" s="10"/>
      <c r="EP253" s="74"/>
      <c r="FJ253" s="74"/>
    </row>
    <row r="254" spans="1:166" ht="20.25" customHeight="1" x14ac:dyDescent="0.25">
      <c r="A254" s="84">
        <v>12</v>
      </c>
      <c r="B254" s="111"/>
      <c r="C254" s="99"/>
      <c r="D254" s="100"/>
      <c r="E254" s="99"/>
      <c r="F254" s="99"/>
      <c r="G254" s="471"/>
      <c r="H254" s="25"/>
      <c r="I254" s="471"/>
      <c r="J254" s="3"/>
      <c r="K254" s="471"/>
      <c r="L254" s="3"/>
      <c r="M254" s="471"/>
      <c r="N254" s="3"/>
      <c r="O254" s="471"/>
      <c r="P254" s="3"/>
      <c r="Q254" s="471"/>
      <c r="R254" s="3"/>
      <c r="S254" s="471"/>
      <c r="T254" s="25"/>
      <c r="U254" s="3">
        <f t="shared" si="136"/>
        <v>0</v>
      </c>
      <c r="V254" s="3"/>
      <c r="W254" s="10"/>
      <c r="X254" s="74"/>
      <c r="Y254" s="84">
        <v>12</v>
      </c>
      <c r="Z254" s="52"/>
      <c r="AA254" s="53"/>
      <c r="AB254" s="53"/>
      <c r="AC254" s="25"/>
      <c r="AD254" s="211"/>
      <c r="AE254" s="471"/>
      <c r="AF254" s="99"/>
      <c r="AG254" s="471"/>
      <c r="AH254" s="99"/>
      <c r="AI254" s="471"/>
      <c r="AJ254" s="99"/>
      <c r="AK254" s="471"/>
      <c r="AL254" s="99"/>
      <c r="AM254" s="471"/>
      <c r="AN254" s="25"/>
      <c r="AO254" s="471"/>
      <c r="AP254" s="25"/>
      <c r="AQ254" s="3"/>
      <c r="AR254" s="3"/>
      <c r="AS254" s="3">
        <f t="shared" ref="AS254:AS256" si="138">+AF254+AH254+AJ254+AL254+AN254+AP254+AR254</f>
        <v>0</v>
      </c>
      <c r="AT254" s="3"/>
      <c r="AU254" s="10"/>
      <c r="AV254" s="74"/>
      <c r="AW254" s="84">
        <v>12</v>
      </c>
      <c r="AX254" s="52"/>
      <c r="AY254" s="53"/>
      <c r="AZ254" s="53"/>
      <c r="BA254" s="25"/>
      <c r="BB254" s="25"/>
      <c r="BC254" s="471"/>
      <c r="BD254" s="25"/>
      <c r="BE254" s="471"/>
      <c r="BF254" s="25"/>
      <c r="BG254" s="471"/>
      <c r="BH254" s="99"/>
      <c r="BI254" s="471"/>
      <c r="BJ254" s="3"/>
      <c r="BK254" s="471"/>
      <c r="BL254" s="25"/>
      <c r="BM254" s="471"/>
      <c r="BN254" s="3"/>
      <c r="BO254" s="3"/>
      <c r="BP254" s="3"/>
      <c r="BQ254" s="3">
        <f t="shared" si="130"/>
        <v>0</v>
      </c>
      <c r="BR254" s="3"/>
      <c r="BS254" s="10"/>
      <c r="BT254" s="74"/>
      <c r="BU254" s="84">
        <v>12</v>
      </c>
      <c r="BV254" s="52"/>
      <c r="BW254" s="53"/>
      <c r="BX254" s="53"/>
      <c r="BY254" s="25"/>
      <c r="BZ254" s="25"/>
      <c r="CA254" s="471"/>
      <c r="CB254" s="25"/>
      <c r="CC254" s="471"/>
      <c r="CD254" s="4"/>
      <c r="CE254" s="471"/>
      <c r="CF254" s="3"/>
      <c r="CG254" s="471"/>
      <c r="CH254" s="25"/>
      <c r="CI254" s="471"/>
      <c r="CJ254" s="3"/>
      <c r="CK254" s="3"/>
      <c r="CL254" s="3"/>
      <c r="CM254" s="3"/>
      <c r="CN254" s="3"/>
      <c r="CO254" s="3"/>
      <c r="CP254" s="3"/>
      <c r="CQ254" s="3">
        <f t="shared" si="137"/>
        <v>0</v>
      </c>
      <c r="CR254" s="3"/>
      <c r="CS254" s="10"/>
      <c r="CU254" s="84">
        <v>12</v>
      </c>
      <c r="CV254" s="52"/>
      <c r="CW254" s="53"/>
      <c r="CX254" s="53"/>
      <c r="CY254" s="25"/>
      <c r="CZ254" s="25"/>
      <c r="DA254" s="471"/>
      <c r="DB254" s="25"/>
      <c r="DC254" s="471"/>
      <c r="DD254" s="25"/>
      <c r="DE254" s="471"/>
      <c r="DF254" s="88"/>
      <c r="DG254" s="471"/>
      <c r="DH254" s="25"/>
      <c r="DI254" s="471"/>
      <c r="DJ254" s="3"/>
      <c r="DK254" s="471"/>
      <c r="DL254" s="3"/>
      <c r="DM254" s="3"/>
      <c r="DN254" s="3"/>
      <c r="DO254" s="88">
        <f t="shared" si="135"/>
        <v>0</v>
      </c>
      <c r="DP254" s="3"/>
      <c r="DQ254" s="10"/>
      <c r="DR254" s="74"/>
      <c r="DS254" s="399">
        <v>12</v>
      </c>
      <c r="DT254" s="52"/>
      <c r="DU254" s="25"/>
      <c r="DV254" s="53"/>
      <c r="DW254" s="25"/>
      <c r="DX254" s="25"/>
      <c r="DY254" s="471"/>
      <c r="DZ254" s="20"/>
      <c r="EA254" s="471"/>
      <c r="EB254" s="3"/>
      <c r="EC254" s="471"/>
      <c r="ED254" s="86"/>
      <c r="EE254" s="471"/>
      <c r="EF254" s="20"/>
      <c r="EG254" s="471"/>
      <c r="EH254" s="458"/>
      <c r="EI254" s="471"/>
      <c r="EJ254" s="3"/>
      <c r="EK254" s="471"/>
      <c r="EL254" s="86"/>
      <c r="EM254" s="3">
        <f t="shared" ref="EM254:EM259" si="139">+DZ254+EB254+ED254+EF254+EH254+EJ254+EL254</f>
        <v>0</v>
      </c>
      <c r="EN254" s="3"/>
      <c r="EO254" s="10"/>
      <c r="EP254" s="74"/>
      <c r="FJ254" s="74"/>
    </row>
    <row r="255" spans="1:166" ht="20.25" customHeight="1" x14ac:dyDescent="0.25">
      <c r="A255" s="84">
        <v>13</v>
      </c>
      <c r="B255" s="52"/>
      <c r="C255" s="53"/>
      <c r="D255" s="53"/>
      <c r="E255" s="25"/>
      <c r="F255" s="25"/>
      <c r="G255" s="471"/>
      <c r="H255" s="25"/>
      <c r="I255" s="471"/>
      <c r="J255" s="25"/>
      <c r="K255" s="471"/>
      <c r="L255" s="25"/>
      <c r="M255" s="471"/>
      <c r="N255" s="25"/>
      <c r="O255" s="471"/>
      <c r="P255" s="25"/>
      <c r="Q255" s="471"/>
      <c r="R255" s="25"/>
      <c r="S255" s="471"/>
      <c r="T255" s="25"/>
      <c r="U255" s="3">
        <f t="shared" si="136"/>
        <v>0</v>
      </c>
      <c r="V255" s="3"/>
      <c r="W255" s="10"/>
      <c r="X255" s="74"/>
      <c r="Y255" s="84">
        <v>13</v>
      </c>
      <c r="Z255" s="52"/>
      <c r="AA255" s="53"/>
      <c r="AB255" s="53"/>
      <c r="AC255" s="25"/>
      <c r="AD255" s="211"/>
      <c r="AE255" s="471"/>
      <c r="AF255" s="25"/>
      <c r="AG255" s="471"/>
      <c r="AH255" s="25"/>
      <c r="AI255" s="471"/>
      <c r="AJ255" s="25"/>
      <c r="AK255" s="471"/>
      <c r="AL255" s="25"/>
      <c r="AM255" s="275"/>
      <c r="AN255" s="25"/>
      <c r="AO255" s="275"/>
      <c r="AP255" s="25"/>
      <c r="AQ255" s="471"/>
      <c r="AR255" s="25"/>
      <c r="AS255" s="3">
        <f t="shared" si="138"/>
        <v>0</v>
      </c>
      <c r="AT255" s="3"/>
      <c r="AU255" s="10"/>
      <c r="AV255" s="74"/>
      <c r="AW255" s="84">
        <v>13</v>
      </c>
      <c r="AX255" s="52"/>
      <c r="AY255" s="53"/>
      <c r="AZ255" s="53"/>
      <c r="BA255" s="25"/>
      <c r="BB255" s="25"/>
      <c r="BC255" s="471"/>
      <c r="BD255" s="25"/>
      <c r="BE255" s="275"/>
      <c r="BF255" s="25"/>
      <c r="BG255" s="471"/>
      <c r="BH255" s="25"/>
      <c r="BI255" s="471"/>
      <c r="BJ255" s="99"/>
      <c r="BK255" s="471"/>
      <c r="BL255" s="25"/>
      <c r="BM255" s="471"/>
      <c r="BN255" s="25"/>
      <c r="BO255" s="25"/>
      <c r="BP255" s="25"/>
      <c r="BQ255" s="3">
        <f t="shared" si="130"/>
        <v>0</v>
      </c>
      <c r="BR255" s="3"/>
      <c r="BS255" s="10"/>
      <c r="BT255" s="74"/>
      <c r="BU255" s="84">
        <v>13</v>
      </c>
      <c r="BV255" s="53"/>
      <c r="BW255" s="53"/>
      <c r="BX255" s="53"/>
      <c r="BY255" s="25"/>
      <c r="BZ255" s="25"/>
      <c r="CA255" s="471"/>
      <c r="CB255" s="25"/>
      <c r="CC255" s="471"/>
      <c r="CD255" s="459"/>
      <c r="CE255" s="471"/>
      <c r="CF255" s="25"/>
      <c r="CG255" s="471"/>
      <c r="CH255" s="20"/>
      <c r="CI255" s="471"/>
      <c r="CJ255" s="3"/>
      <c r="CK255" s="3"/>
      <c r="CL255" s="3"/>
      <c r="CM255" s="3"/>
      <c r="CN255" s="3"/>
      <c r="CO255" s="3"/>
      <c r="CP255" s="3"/>
      <c r="CQ255" s="3">
        <f t="shared" si="137"/>
        <v>0</v>
      </c>
      <c r="CR255" s="3"/>
      <c r="CS255" s="10"/>
      <c r="CU255" s="84">
        <v>13</v>
      </c>
      <c r="CV255" s="52"/>
      <c r="CW255" s="53"/>
      <c r="CX255" s="53"/>
      <c r="CY255" s="25"/>
      <c r="CZ255" s="25"/>
      <c r="DA255" s="471"/>
      <c r="DB255" s="25"/>
      <c r="DC255" s="471"/>
      <c r="DD255" s="99"/>
      <c r="DE255" s="471"/>
      <c r="DF255" s="25"/>
      <c r="DG255" s="471"/>
      <c r="DH255" s="25"/>
      <c r="DI255" s="471"/>
      <c r="DJ255" s="25"/>
      <c r="DK255" s="471"/>
      <c r="DL255" s="25"/>
      <c r="DM255" s="25"/>
      <c r="DN255" s="25"/>
      <c r="DO255" s="88">
        <f>+DB255+DD255+DF255+DH255+DJ255</f>
        <v>0</v>
      </c>
      <c r="DP255" s="3"/>
      <c r="DQ255" s="10"/>
      <c r="DR255" s="74"/>
      <c r="DS255" s="399">
        <v>13</v>
      </c>
      <c r="DT255" s="527"/>
      <c r="DU255" s="471"/>
      <c r="DV255" s="528"/>
      <c r="DW255" s="471"/>
      <c r="DX255" s="471"/>
      <c r="DY255" s="471"/>
      <c r="DZ255" s="459"/>
      <c r="EA255" s="471"/>
      <c r="EB255" s="528"/>
      <c r="EC255" s="471"/>
      <c r="ED255" s="528"/>
      <c r="EE255" s="471"/>
      <c r="EF255" s="471"/>
      <c r="EG255" s="471"/>
      <c r="EH255" s="471"/>
      <c r="EI255" s="471"/>
      <c r="EJ255" s="3"/>
      <c r="EK255" s="471"/>
      <c r="EL255" s="3"/>
      <c r="EM255" s="3">
        <f t="shared" si="139"/>
        <v>0</v>
      </c>
      <c r="EN255" s="3"/>
      <c r="EO255" s="10"/>
      <c r="EP255" s="74"/>
      <c r="FJ255" s="74"/>
    </row>
    <row r="256" spans="1:166" ht="20.25" customHeight="1" x14ac:dyDescent="0.25">
      <c r="A256" s="84">
        <v>14</v>
      </c>
      <c r="B256" s="695"/>
      <c r="C256" s="99"/>
      <c r="D256" s="100"/>
      <c r="E256" s="99"/>
      <c r="F256" s="99"/>
      <c r="G256" s="471"/>
      <c r="H256" s="25"/>
      <c r="I256" s="471"/>
      <c r="J256" s="25"/>
      <c r="K256" s="471"/>
      <c r="L256" s="25"/>
      <c r="M256" s="471"/>
      <c r="N256" s="25"/>
      <c r="O256" s="471"/>
      <c r="P256" s="25"/>
      <c r="Q256" s="471"/>
      <c r="R256" s="25"/>
      <c r="S256" s="471"/>
      <c r="T256" s="25"/>
      <c r="U256" s="3">
        <f t="shared" si="136"/>
        <v>0</v>
      </c>
      <c r="V256" s="3"/>
      <c r="W256" s="10"/>
      <c r="X256" s="74"/>
      <c r="Y256" s="84">
        <v>14</v>
      </c>
      <c r="Z256" s="52"/>
      <c r="AA256" s="53"/>
      <c r="AB256" s="53"/>
      <c r="AC256" s="25"/>
      <c r="AD256" s="211"/>
      <c r="AE256" s="471"/>
      <c r="AF256" s="99"/>
      <c r="AG256" s="471"/>
      <c r="AH256" s="99"/>
      <c r="AI256" s="275"/>
      <c r="AJ256" s="25"/>
      <c r="AK256" s="471"/>
      <c r="AL256" s="99"/>
      <c r="AM256" s="275"/>
      <c r="AN256" s="25"/>
      <c r="AO256" s="471"/>
      <c r="AP256" s="25"/>
      <c r="AQ256" s="471"/>
      <c r="AR256" s="25"/>
      <c r="AS256" s="3">
        <f t="shared" si="138"/>
        <v>0</v>
      </c>
      <c r="AT256" s="3"/>
      <c r="AU256" s="10"/>
      <c r="AV256" s="74"/>
      <c r="AW256" s="84">
        <v>14</v>
      </c>
      <c r="AX256" s="52"/>
      <c r="AY256" s="53"/>
      <c r="AZ256" s="53"/>
      <c r="BA256" s="25"/>
      <c r="BB256" s="25"/>
      <c r="BC256" s="275"/>
      <c r="BD256" s="25"/>
      <c r="BE256" s="471"/>
      <c r="BF256" s="25"/>
      <c r="BG256" s="471"/>
      <c r="BH256" s="25"/>
      <c r="BI256" s="471"/>
      <c r="BJ256" s="25"/>
      <c r="BK256" s="471"/>
      <c r="BL256" s="25"/>
      <c r="BM256" s="471"/>
      <c r="BN256" s="25"/>
      <c r="BO256" s="471"/>
      <c r="BP256" s="25"/>
      <c r="BQ256" s="3">
        <f t="shared" si="130"/>
        <v>0</v>
      </c>
      <c r="BR256" s="3"/>
      <c r="BS256" s="10"/>
      <c r="BT256" s="74"/>
      <c r="BU256" s="84">
        <v>14</v>
      </c>
      <c r="BV256" s="52"/>
      <c r="BW256" s="53"/>
      <c r="BX256" s="53"/>
      <c r="BY256" s="25"/>
      <c r="BZ256" s="25"/>
      <c r="CA256" s="471"/>
      <c r="CB256" s="480"/>
      <c r="CC256" s="471"/>
      <c r="CD256" s="480"/>
      <c r="CE256" s="471"/>
      <c r="CF256" s="480"/>
      <c r="CG256" s="471"/>
      <c r="CH256" s="25"/>
      <c r="CI256" s="471"/>
      <c r="CJ256" s="480"/>
      <c r="CK256" s="25"/>
      <c r="CL256" s="25"/>
      <c r="CM256" s="25"/>
      <c r="CN256" s="25"/>
      <c r="CO256" s="25"/>
      <c r="CP256" s="25"/>
      <c r="CQ256" s="3">
        <f t="shared" si="137"/>
        <v>0</v>
      </c>
      <c r="CR256" s="3"/>
      <c r="CS256" s="10"/>
      <c r="CU256" s="84">
        <v>14</v>
      </c>
      <c r="CV256" s="81"/>
      <c r="CW256" s="3"/>
      <c r="CX256" s="3"/>
      <c r="CY256" s="88"/>
      <c r="CZ256" s="88"/>
      <c r="DA256" s="471"/>
      <c r="DB256" s="4"/>
      <c r="DC256" s="471"/>
      <c r="DD256" s="3"/>
      <c r="DE256" s="471"/>
      <c r="DF256" s="3"/>
      <c r="DG256" s="471"/>
      <c r="DH256" s="3"/>
      <c r="DI256" s="471"/>
      <c r="DJ256" s="3"/>
      <c r="DK256" s="471"/>
      <c r="DL256" s="3"/>
      <c r="DM256" s="3"/>
      <c r="DN256" s="3"/>
      <c r="DO256" s="88">
        <f>+DB256+DD256+DF256+DH256+DJ256</f>
        <v>0</v>
      </c>
      <c r="DP256" s="3"/>
      <c r="DQ256" s="10"/>
      <c r="DR256" s="74"/>
      <c r="DS256" s="399">
        <v>14</v>
      </c>
      <c r="DT256" s="527"/>
      <c r="DU256" s="471"/>
      <c r="DV256" s="528"/>
      <c r="DW256" s="471"/>
      <c r="DX256" s="471"/>
      <c r="DY256" s="471"/>
      <c r="DZ256" s="471"/>
      <c r="EA256" s="471"/>
      <c r="EB256" s="528"/>
      <c r="EC256" s="471"/>
      <c r="ED256" s="459"/>
      <c r="EE256" s="471"/>
      <c r="EF256" s="471"/>
      <c r="EG256" s="471"/>
      <c r="EH256" s="471"/>
      <c r="EI256" s="471"/>
      <c r="EJ256" s="3"/>
      <c r="EK256" s="471"/>
      <c r="EL256" s="3"/>
      <c r="EM256" s="3">
        <f t="shared" si="139"/>
        <v>0</v>
      </c>
      <c r="EN256" s="3"/>
      <c r="EO256" s="10"/>
      <c r="EP256" s="74"/>
      <c r="FJ256" s="74"/>
    </row>
    <row r="257" spans="1:216" ht="20.25" customHeight="1" x14ac:dyDescent="0.25">
      <c r="A257" s="84">
        <v>15</v>
      </c>
      <c r="B257" s="595"/>
      <c r="C257" s="3"/>
      <c r="D257" s="3"/>
      <c r="E257" s="88"/>
      <c r="F257" s="88"/>
      <c r="G257" s="471"/>
      <c r="H257" s="25"/>
      <c r="I257" s="471"/>
      <c r="J257" s="3"/>
      <c r="K257" s="471"/>
      <c r="L257" s="100"/>
      <c r="M257" s="471"/>
      <c r="N257" s="3"/>
      <c r="O257" s="471"/>
      <c r="P257" s="3"/>
      <c r="Q257" s="471"/>
      <c r="R257" s="3"/>
      <c r="S257" s="3"/>
      <c r="T257" s="3"/>
      <c r="U257" s="3">
        <f t="shared" si="136"/>
        <v>0</v>
      </c>
      <c r="V257" s="3"/>
      <c r="W257" s="10"/>
      <c r="X257" s="74"/>
      <c r="Y257" s="84">
        <v>15</v>
      </c>
      <c r="Z257" s="52"/>
      <c r="AA257" s="53"/>
      <c r="AB257" s="53"/>
      <c r="AC257" s="25"/>
      <c r="AD257" s="211"/>
      <c r="AE257" s="471"/>
      <c r="AF257" s="25"/>
      <c r="AG257" s="471"/>
      <c r="AH257" s="25"/>
      <c r="AI257" s="471"/>
      <c r="AJ257" s="25"/>
      <c r="AK257" s="471"/>
      <c r="AL257" s="25"/>
      <c r="AM257" s="471"/>
      <c r="AN257" s="25"/>
      <c r="AO257" s="471"/>
      <c r="AP257" s="3"/>
      <c r="AQ257" s="3"/>
      <c r="AR257" s="3"/>
      <c r="AS257" s="3">
        <f t="shared" ref="AS257:AS260" si="140">+AF257+AH257+AJ257+AL257+AN257+AP257+AR257</f>
        <v>0</v>
      </c>
      <c r="AT257" s="3"/>
      <c r="AU257" s="10"/>
      <c r="AV257" s="74"/>
      <c r="AW257" s="84">
        <v>15</v>
      </c>
      <c r="AX257" s="52"/>
      <c r="AY257" s="53"/>
      <c r="AZ257" s="53"/>
      <c r="BA257" s="25"/>
      <c r="BB257" s="25"/>
      <c r="BC257" s="275"/>
      <c r="BD257" s="25"/>
      <c r="BE257" s="471"/>
      <c r="BF257" s="25"/>
      <c r="BG257" s="275"/>
      <c r="BH257" s="25"/>
      <c r="BI257" s="471"/>
      <c r="BJ257" s="25"/>
      <c r="BK257" s="471"/>
      <c r="BL257" s="25"/>
      <c r="BM257" s="471"/>
      <c r="BN257" s="25"/>
      <c r="BO257" s="480"/>
      <c r="BP257" s="25"/>
      <c r="BQ257" s="3">
        <f t="shared" si="130"/>
        <v>0</v>
      </c>
      <c r="BR257" s="3"/>
      <c r="BS257" s="10"/>
      <c r="BT257" s="74"/>
      <c r="BU257" s="84">
        <v>15</v>
      </c>
      <c r="BV257" s="268"/>
      <c r="BW257" s="297"/>
      <c r="BX257" s="297"/>
      <c r="BY257" s="300"/>
      <c r="BZ257" s="300"/>
      <c r="CA257" s="471"/>
      <c r="CB257" s="25"/>
      <c r="CC257" s="471"/>
      <c r="CD257" s="25"/>
      <c r="CE257" s="471"/>
      <c r="CF257" s="25"/>
      <c r="CG257" s="471"/>
      <c r="CH257" s="25"/>
      <c r="CI257" s="471"/>
      <c r="CJ257" s="25"/>
      <c r="CK257" s="25"/>
      <c r="CL257" s="25"/>
      <c r="CM257" s="25"/>
      <c r="CN257" s="25"/>
      <c r="CO257" s="25"/>
      <c r="CP257" s="25"/>
      <c r="CQ257" s="3">
        <f t="shared" si="137"/>
        <v>0</v>
      </c>
      <c r="CR257" s="3"/>
      <c r="CS257" s="10"/>
      <c r="CU257" s="84">
        <v>15</v>
      </c>
      <c r="CV257" s="558"/>
      <c r="CW257" s="3"/>
      <c r="CX257" s="3"/>
      <c r="CY257" s="88"/>
      <c r="CZ257" s="88"/>
      <c r="DA257" s="471"/>
      <c r="DB257" s="4"/>
      <c r="DC257" s="471"/>
      <c r="DD257" s="3"/>
      <c r="DE257" s="471"/>
      <c r="DF257" s="3"/>
      <c r="DG257" s="471"/>
      <c r="DH257" s="3"/>
      <c r="DI257" s="471"/>
      <c r="DJ257" s="3"/>
      <c r="DK257" s="471"/>
      <c r="DL257" s="3"/>
      <c r="DM257" s="3"/>
      <c r="DN257" s="3"/>
      <c r="DO257" s="88">
        <f>+DB257+DD257+DF257+DH257+DJ257</f>
        <v>0</v>
      </c>
      <c r="DP257" s="3"/>
      <c r="DQ257" s="10"/>
      <c r="DR257" s="74"/>
      <c r="DS257" s="399">
        <v>15</v>
      </c>
      <c r="DT257" s="527"/>
      <c r="DU257" s="471"/>
      <c r="DV257" s="528"/>
      <c r="DW257" s="471"/>
      <c r="DX257" s="471"/>
      <c r="DY257" s="471"/>
      <c r="DZ257" s="459"/>
      <c r="EA257" s="471"/>
      <c r="EB257" s="528"/>
      <c r="EC257" s="471"/>
      <c r="ED257" s="471"/>
      <c r="EE257" s="471"/>
      <c r="EF257" s="471"/>
      <c r="EG257" s="471"/>
      <c r="EH257" s="3"/>
      <c r="EI257" s="471"/>
      <c r="EJ257" s="3"/>
      <c r="EK257" s="471"/>
      <c r="EL257" s="25"/>
      <c r="EM257" s="3">
        <f t="shared" si="139"/>
        <v>0</v>
      </c>
      <c r="EN257" s="3"/>
      <c r="EO257" s="10"/>
      <c r="EP257" s="74"/>
      <c r="FJ257" s="74"/>
    </row>
    <row r="258" spans="1:216" ht="20.399999999999999" customHeight="1" x14ac:dyDescent="0.25">
      <c r="A258" s="84">
        <v>16</v>
      </c>
      <c r="B258" s="52"/>
      <c r="C258" s="53"/>
      <c r="D258" s="53"/>
      <c r="E258" s="25"/>
      <c r="F258" s="25"/>
      <c r="G258" s="471"/>
      <c r="H258" s="25"/>
      <c r="I258" s="471"/>
      <c r="J258" s="25"/>
      <c r="K258" s="471"/>
      <c r="L258" s="99"/>
      <c r="M258" s="471"/>
      <c r="N258" s="3"/>
      <c r="O258" s="471"/>
      <c r="P258" s="3"/>
      <c r="Q258" s="471"/>
      <c r="R258" s="3"/>
      <c r="S258" s="3"/>
      <c r="T258" s="3"/>
      <c r="U258" s="3">
        <f t="shared" si="136"/>
        <v>0</v>
      </c>
      <c r="V258" s="3"/>
      <c r="W258" s="10"/>
      <c r="Y258" s="84">
        <v>16</v>
      </c>
      <c r="Z258" s="642"/>
      <c r="AA258" s="53"/>
      <c r="AB258" s="53"/>
      <c r="AC258" s="25"/>
      <c r="AD258" s="211"/>
      <c r="AE258" s="471"/>
      <c r="AF258" s="25"/>
      <c r="AG258" s="275"/>
      <c r="AH258" s="25"/>
      <c r="AI258" s="480"/>
      <c r="AJ258" s="25"/>
      <c r="AK258" s="471"/>
      <c r="AL258" s="25"/>
      <c r="AM258" s="471"/>
      <c r="AN258" s="25"/>
      <c r="AO258" s="690"/>
      <c r="AP258" s="25"/>
      <c r="AQ258" s="690"/>
      <c r="AR258" s="25"/>
      <c r="AS258" s="3">
        <f t="shared" si="140"/>
        <v>0</v>
      </c>
      <c r="AT258" s="3"/>
      <c r="AU258" s="10"/>
      <c r="AW258" s="84">
        <v>16</v>
      </c>
      <c r="AX258" s="52"/>
      <c r="AY258" s="53"/>
      <c r="AZ258" s="53"/>
      <c r="BA258" s="25"/>
      <c r="BB258" s="25"/>
      <c r="BC258" s="275"/>
      <c r="BD258" s="25"/>
      <c r="BE258" s="471"/>
      <c r="BF258" s="25"/>
      <c r="BG258" s="471"/>
      <c r="BH258" s="187"/>
      <c r="BI258" s="471"/>
      <c r="BJ258" s="25"/>
      <c r="BK258" s="471"/>
      <c r="BL258" s="25"/>
      <c r="BM258" s="471"/>
      <c r="BN258" s="3"/>
      <c r="BO258" s="3"/>
      <c r="BP258" s="3"/>
      <c r="BQ258" s="3">
        <f t="shared" si="130"/>
        <v>0</v>
      </c>
      <c r="BR258" s="3"/>
      <c r="BS258" s="10"/>
      <c r="BU258" s="84">
        <v>16</v>
      </c>
      <c r="BV258" s="52"/>
      <c r="BW258" s="53"/>
      <c r="BX258" s="53"/>
      <c r="BY258" s="25"/>
      <c r="BZ258" s="25"/>
      <c r="CA258" s="471"/>
      <c r="CB258" s="25"/>
      <c r="CC258" s="471"/>
      <c r="CD258" s="25"/>
      <c r="CE258" s="471"/>
      <c r="CF258" s="99"/>
      <c r="CG258" s="471"/>
      <c r="CH258" s="3"/>
      <c r="CI258" s="471"/>
      <c r="CJ258" s="25"/>
      <c r="CK258" s="3"/>
      <c r="CL258" s="3"/>
      <c r="CM258" s="3"/>
      <c r="CN258" s="3"/>
      <c r="CO258" s="3"/>
      <c r="CP258" s="3"/>
      <c r="CQ258" s="3">
        <f t="shared" si="137"/>
        <v>0</v>
      </c>
      <c r="CR258" s="3"/>
      <c r="CS258" s="10"/>
      <c r="CU258" s="84">
        <v>16</v>
      </c>
      <c r="CV258" s="558"/>
      <c r="CW258" s="3"/>
      <c r="CX258" s="3"/>
      <c r="CY258" s="88"/>
      <c r="CZ258" s="88"/>
      <c r="DA258" s="471"/>
      <c r="DB258" s="4"/>
      <c r="DC258" s="471"/>
      <c r="DD258" s="3"/>
      <c r="DE258" s="471"/>
      <c r="DF258" s="3"/>
      <c r="DG258" s="471"/>
      <c r="DH258" s="3"/>
      <c r="DI258" s="471"/>
      <c r="DJ258" s="3"/>
      <c r="DK258" s="471"/>
      <c r="DL258" s="3"/>
      <c r="DM258" s="3"/>
      <c r="DN258" s="3"/>
      <c r="DO258" s="88">
        <f>+DB258+DD258+DF258+DH258+DJ258</f>
        <v>0</v>
      </c>
      <c r="DP258" s="3"/>
      <c r="DQ258" s="10"/>
      <c r="DS258" s="399">
        <v>16</v>
      </c>
      <c r="DT258" s="527"/>
      <c r="DU258" s="471"/>
      <c r="DV258" s="528"/>
      <c r="DW258" s="471"/>
      <c r="DX258" s="471"/>
      <c r="DY258" s="471"/>
      <c r="DZ258" s="471"/>
      <c r="EA258" s="471"/>
      <c r="EB258" s="528"/>
      <c r="EC258" s="471"/>
      <c r="ED258" s="459"/>
      <c r="EE258" s="471"/>
      <c r="EF258" s="471"/>
      <c r="EG258" s="471"/>
      <c r="EH258" s="471"/>
      <c r="EI258" s="471"/>
      <c r="EJ258" s="3"/>
      <c r="EK258" s="471"/>
      <c r="EL258" s="3"/>
      <c r="EM258" s="3">
        <f t="shared" si="139"/>
        <v>0</v>
      </c>
      <c r="EN258" s="3"/>
      <c r="EO258" s="10"/>
    </row>
    <row r="259" spans="1:216" ht="20.25" customHeight="1" thickBot="1" x14ac:dyDescent="0.3">
      <c r="A259" s="85">
        <v>17</v>
      </c>
      <c r="B259" s="58"/>
      <c r="C259" s="59"/>
      <c r="D259" s="59"/>
      <c r="E259" s="30"/>
      <c r="F259" s="30"/>
      <c r="G259" s="547"/>
      <c r="H259" s="30"/>
      <c r="I259" s="547"/>
      <c r="J259" s="7"/>
      <c r="K259" s="547"/>
      <c r="L259" s="7"/>
      <c r="M259" s="547"/>
      <c r="N259" s="105"/>
      <c r="O259" s="547"/>
      <c r="P259" s="7"/>
      <c r="Q259" s="547"/>
      <c r="R259" s="7"/>
      <c r="S259" s="7"/>
      <c r="T259" s="7"/>
      <c r="U259" s="7">
        <f t="shared" si="136"/>
        <v>0</v>
      </c>
      <c r="V259" s="7"/>
      <c r="W259" s="12"/>
      <c r="Y259" s="84">
        <v>17</v>
      </c>
      <c r="Z259" s="52"/>
      <c r="AA259" s="53"/>
      <c r="AB259" s="53"/>
      <c r="AC259" s="25"/>
      <c r="AD259" s="211"/>
      <c r="AE259" s="275"/>
      <c r="AF259" s="25"/>
      <c r="AG259" s="471"/>
      <c r="AH259" s="3"/>
      <c r="AI259" s="275"/>
      <c r="AJ259" s="25"/>
      <c r="AK259" s="471"/>
      <c r="AL259" s="99"/>
      <c r="AM259" s="471"/>
      <c r="AN259" s="3"/>
      <c r="AO259" s="471"/>
      <c r="AP259" s="3"/>
      <c r="AQ259" s="471"/>
      <c r="AR259" s="25"/>
      <c r="AS259" s="3">
        <f t="shared" si="140"/>
        <v>0</v>
      </c>
      <c r="AT259" s="3"/>
      <c r="AU259" s="10"/>
      <c r="AW259" s="85">
        <v>17</v>
      </c>
      <c r="AX259" s="58"/>
      <c r="AY259" s="59"/>
      <c r="AZ259" s="59"/>
      <c r="BA259" s="30"/>
      <c r="BB259" s="30"/>
      <c r="BC259" s="547"/>
      <c r="BD259" s="30"/>
      <c r="BE259" s="579"/>
      <c r="BF259" s="30"/>
      <c r="BG259" s="547"/>
      <c r="BH259" s="30"/>
      <c r="BI259" s="547"/>
      <c r="BJ259" s="105"/>
      <c r="BK259" s="547"/>
      <c r="BL259" s="7"/>
      <c r="BM259" s="547"/>
      <c r="BN259" s="7"/>
      <c r="BO259" s="7"/>
      <c r="BP259" s="7"/>
      <c r="BQ259" s="7">
        <f t="shared" ref="BQ259" si="141">+BD259+BF259+BH259+BJ259+BL259+BN259+BP259</f>
        <v>0</v>
      </c>
      <c r="BR259" s="7"/>
      <c r="BS259" s="12"/>
      <c r="BU259" s="85">
        <v>17</v>
      </c>
      <c r="BV259" s="58"/>
      <c r="BW259" s="59"/>
      <c r="BX259" s="59"/>
      <c r="BY259" s="30"/>
      <c r="BZ259" s="30"/>
      <c r="CA259" s="547"/>
      <c r="CB259" s="30"/>
      <c r="CC259" s="547"/>
      <c r="CD259" s="7"/>
      <c r="CE259" s="547"/>
      <c r="CF259" s="7"/>
      <c r="CG259" s="547"/>
      <c r="CH259" s="105"/>
      <c r="CI259" s="547"/>
      <c r="CJ259" s="7"/>
      <c r="CK259" s="7"/>
      <c r="CL259" s="7"/>
      <c r="CM259" s="7"/>
      <c r="CN259" s="7"/>
      <c r="CO259" s="7"/>
      <c r="CP259" s="7"/>
      <c r="CQ259" s="7">
        <f t="shared" si="137"/>
        <v>0</v>
      </c>
      <c r="CR259" s="7"/>
      <c r="CS259" s="12"/>
      <c r="CU259" s="85">
        <v>17</v>
      </c>
      <c r="CV259" s="82"/>
      <c r="CW259" s="7"/>
      <c r="CX259" s="7"/>
      <c r="CY259" s="89"/>
      <c r="CZ259" s="89"/>
      <c r="DA259" s="547"/>
      <c r="DB259" s="11"/>
      <c r="DC259" s="547"/>
      <c r="DD259" s="7"/>
      <c r="DE259" s="547"/>
      <c r="DF259" s="7"/>
      <c r="DG259" s="547"/>
      <c r="DH259" s="7"/>
      <c r="DI259" s="547"/>
      <c r="DJ259" s="7"/>
      <c r="DK259" s="547"/>
      <c r="DL259" s="7"/>
      <c r="DM259" s="7"/>
      <c r="DN259" s="7"/>
      <c r="DO259" s="89">
        <f>+DB259+DD259+DF259+DH259+DJ259</f>
        <v>0</v>
      </c>
      <c r="DP259" s="7"/>
      <c r="DQ259" s="12"/>
      <c r="DS259" s="400">
        <v>17</v>
      </c>
      <c r="DT259" s="546"/>
      <c r="DU259" s="547"/>
      <c r="DV259" s="548"/>
      <c r="DW259" s="547"/>
      <c r="DX259" s="547"/>
      <c r="DY259" s="547"/>
      <c r="DZ259" s="547"/>
      <c r="EA259" s="547"/>
      <c r="EB259" s="548"/>
      <c r="EC259" s="547"/>
      <c r="ED259" s="465"/>
      <c r="EE259" s="547"/>
      <c r="EF259" s="547"/>
      <c r="EG259" s="547"/>
      <c r="EH259" s="547"/>
      <c r="EI259" s="547"/>
      <c r="EJ259" s="7"/>
      <c r="EK259" s="547"/>
      <c r="EL259" s="7"/>
      <c r="EM259" s="7">
        <f t="shared" si="139"/>
        <v>0</v>
      </c>
      <c r="EN259" s="7"/>
      <c r="EO259" s="12"/>
    </row>
    <row r="260" spans="1:216" ht="21" customHeight="1" thickTop="1" thickBot="1" x14ac:dyDescent="0.3">
      <c r="Y260" s="85">
        <v>18</v>
      </c>
      <c r="Z260" s="58"/>
      <c r="AA260" s="59"/>
      <c r="AB260" s="59"/>
      <c r="AC260" s="30"/>
      <c r="AD260" s="6"/>
      <c r="AE260" s="579"/>
      <c r="AF260" s="30"/>
      <c r="AG260" s="579"/>
      <c r="AH260" s="30"/>
      <c r="AI260" s="579"/>
      <c r="AJ260" s="30"/>
      <c r="AK260" s="579"/>
      <c r="AL260" s="30"/>
      <c r="AM260" s="547"/>
      <c r="AN260" s="30"/>
      <c r="AO260" s="547"/>
      <c r="AP260" s="30"/>
      <c r="AQ260" s="30"/>
      <c r="AR260" s="30"/>
      <c r="AS260" s="7">
        <f t="shared" si="140"/>
        <v>0</v>
      </c>
      <c r="AT260" s="7"/>
      <c r="AU260" s="12"/>
      <c r="AX260" s="2"/>
      <c r="BD260" s="2"/>
      <c r="BV260" s="2"/>
      <c r="CB260" s="2"/>
      <c r="CV260" s="2"/>
      <c r="DB260" s="2"/>
      <c r="DT260" s="2"/>
      <c r="DZ260" s="2"/>
    </row>
    <row r="261" spans="1:216" ht="21" customHeight="1" thickTop="1" x14ac:dyDescent="0.25">
      <c r="AX261" s="2"/>
      <c r="BD261" s="2"/>
      <c r="BV261" s="2"/>
      <c r="CB261" s="2"/>
      <c r="CV261" s="2"/>
      <c r="DB261" s="2"/>
      <c r="DT261" s="2"/>
      <c r="DZ261" s="2"/>
    </row>
    <row r="262" spans="1:216" ht="40.5" customHeight="1" x14ac:dyDescent="0.25">
      <c r="A262" s="1084" t="s">
        <v>64</v>
      </c>
      <c r="B262" s="1084"/>
      <c r="Y262" s="1084" t="s">
        <v>64</v>
      </c>
      <c r="Z262" s="1084"/>
      <c r="AW262" s="1084" t="s">
        <v>64</v>
      </c>
      <c r="AX262" s="1084"/>
      <c r="BD262" s="2"/>
      <c r="BU262" s="1084" t="s">
        <v>64</v>
      </c>
      <c r="BV262" s="1084"/>
      <c r="CB262" s="2"/>
      <c r="CU262" s="1084" t="s">
        <v>64</v>
      </c>
      <c r="CV262" s="1084"/>
      <c r="DB262" s="2"/>
      <c r="DS262" s="1084" t="s">
        <v>64</v>
      </c>
      <c r="DT262" s="1084"/>
      <c r="DZ262" s="2"/>
    </row>
    <row r="263" spans="1:216" ht="18" customHeight="1" x14ac:dyDescent="0.25">
      <c r="A263" s="1209"/>
      <c r="B263" s="1209"/>
      <c r="Y263" s="1209"/>
      <c r="Z263" s="1209"/>
      <c r="AW263" s="1209"/>
      <c r="AX263" s="1209"/>
      <c r="BD263" s="2"/>
      <c r="BU263" s="1209"/>
      <c r="BV263" s="1209"/>
      <c r="CB263" s="2"/>
      <c r="CU263" s="1209"/>
      <c r="CV263" s="1209"/>
      <c r="DB263" s="2"/>
      <c r="DS263" s="129"/>
      <c r="DT263" s="129"/>
      <c r="DZ263" s="2"/>
    </row>
    <row r="264" spans="1:216" ht="20.25" customHeight="1" x14ac:dyDescent="0.25">
      <c r="A264" s="1128" t="s">
        <v>0</v>
      </c>
      <c r="B264" s="1128"/>
      <c r="C264" s="1128"/>
      <c r="D264" s="1128"/>
      <c r="E264" s="1128"/>
      <c r="F264" s="1128"/>
      <c r="G264" s="1128"/>
      <c r="H264" s="1128"/>
      <c r="I264" s="1128"/>
      <c r="J264" s="1128"/>
      <c r="K264" s="1128"/>
      <c r="L264" s="1128"/>
      <c r="M264" s="1128"/>
      <c r="N264" s="1128"/>
      <c r="O264" s="1128"/>
      <c r="P264" s="1128"/>
      <c r="Q264" s="1128"/>
      <c r="R264" s="1128"/>
      <c r="S264" s="1128"/>
      <c r="T264" s="1128"/>
      <c r="U264" s="1128"/>
      <c r="V264" s="1128"/>
      <c r="W264" s="1128"/>
      <c r="X264" s="72"/>
      <c r="Y264" s="1128" t="s">
        <v>0</v>
      </c>
      <c r="Z264" s="1128"/>
      <c r="AA264" s="1128"/>
      <c r="AB264" s="1128"/>
      <c r="AC264" s="1128"/>
      <c r="AD264" s="1128"/>
      <c r="AE264" s="1128"/>
      <c r="AF264" s="1128"/>
      <c r="AG264" s="1128"/>
      <c r="AH264" s="1128"/>
      <c r="AI264" s="1128"/>
      <c r="AJ264" s="1128"/>
      <c r="AK264" s="1128"/>
      <c r="AL264" s="1128"/>
      <c r="AM264" s="1128"/>
      <c r="AN264" s="1128"/>
      <c r="AO264" s="1128"/>
      <c r="AP264" s="1128"/>
      <c r="AQ264" s="1128"/>
      <c r="AR264" s="1128"/>
      <c r="AS264" s="1128"/>
      <c r="AT264" s="1128"/>
      <c r="AU264" s="1128"/>
      <c r="AV264" s="72"/>
      <c r="AW264" s="1128" t="s">
        <v>0</v>
      </c>
      <c r="AX264" s="1128"/>
      <c r="AY264" s="1128"/>
      <c r="AZ264" s="1128"/>
      <c r="BA264" s="1128"/>
      <c r="BB264" s="1128"/>
      <c r="BC264" s="1128"/>
      <c r="BD264" s="1128"/>
      <c r="BE264" s="1128"/>
      <c r="BF264" s="1128"/>
      <c r="BG264" s="1128"/>
      <c r="BH264" s="1128"/>
      <c r="BI264" s="1128"/>
      <c r="BJ264" s="1128"/>
      <c r="BK264" s="1128"/>
      <c r="BL264" s="1128"/>
      <c r="BM264" s="1128"/>
      <c r="BN264" s="1128"/>
      <c r="BO264" s="1128"/>
      <c r="BP264" s="1128"/>
      <c r="BQ264" s="1128"/>
      <c r="BR264" s="1128"/>
      <c r="BS264" s="1128"/>
      <c r="BT264" s="72"/>
      <c r="BU264" s="1128" t="s">
        <v>0</v>
      </c>
      <c r="BV264" s="1128"/>
      <c r="BW264" s="1128"/>
      <c r="BX264" s="1128"/>
      <c r="BY264" s="1128"/>
      <c r="BZ264" s="1128"/>
      <c r="CA264" s="1128"/>
      <c r="CB264" s="1128"/>
      <c r="CC264" s="1128"/>
      <c r="CD264" s="1128"/>
      <c r="CE264" s="1128"/>
      <c r="CF264" s="1128"/>
      <c r="CG264" s="1128"/>
      <c r="CH264" s="1128"/>
      <c r="CI264" s="1128"/>
      <c r="CJ264" s="1128"/>
      <c r="CK264" s="1128"/>
      <c r="CL264" s="1128"/>
      <c r="CM264" s="1128"/>
      <c r="CN264" s="1128"/>
      <c r="CO264" s="1128"/>
      <c r="CP264" s="1128"/>
      <c r="CQ264" s="1128"/>
      <c r="CR264" s="1128"/>
      <c r="CS264" s="1128"/>
      <c r="CU264" s="1128" t="s">
        <v>0</v>
      </c>
      <c r="CV264" s="1128"/>
      <c r="CW264" s="1128"/>
      <c r="CX264" s="1128"/>
      <c r="CY264" s="1128"/>
      <c r="CZ264" s="1128"/>
      <c r="DA264" s="1128"/>
      <c r="DB264" s="1128"/>
      <c r="DC264" s="1128"/>
      <c r="DD264" s="1128"/>
      <c r="DE264" s="1128"/>
      <c r="DF264" s="1128"/>
      <c r="DG264" s="1128"/>
      <c r="DH264" s="1128"/>
      <c r="DI264" s="1128"/>
      <c r="DJ264" s="1128"/>
      <c r="DK264" s="1128"/>
      <c r="DL264" s="1128"/>
      <c r="DM264" s="1128"/>
      <c r="DN264" s="1128"/>
      <c r="DO264" s="1128"/>
      <c r="DP264" s="1128"/>
      <c r="DQ264" s="1128"/>
      <c r="DR264" s="72"/>
      <c r="DS264" s="1128" t="s">
        <v>0</v>
      </c>
      <c r="DT264" s="1128"/>
      <c r="DU264" s="1128"/>
      <c r="DV264" s="1128"/>
      <c r="DW264" s="1128"/>
      <c r="DX264" s="1128"/>
      <c r="DY264" s="1128"/>
      <c r="DZ264" s="1128"/>
      <c r="EA264" s="1128"/>
      <c r="EB264" s="1128"/>
      <c r="EC264" s="1128"/>
      <c r="ED264" s="1128"/>
      <c r="EE264" s="1128"/>
      <c r="EF264" s="1128"/>
      <c r="EG264" s="1128"/>
      <c r="EH264" s="1128"/>
      <c r="EI264" s="1128"/>
      <c r="EJ264" s="1128"/>
      <c r="EK264" s="1128"/>
      <c r="EL264" s="1128"/>
      <c r="EM264" s="1128"/>
      <c r="EN264" s="1128"/>
      <c r="EO264" s="1128"/>
      <c r="EP264" s="72"/>
      <c r="FJ264" s="72"/>
    </row>
    <row r="265" spans="1:216" x14ac:dyDescent="0.25">
      <c r="AX265" s="2"/>
      <c r="BD265" s="2"/>
      <c r="BV265" s="2"/>
      <c r="CB265" s="2"/>
      <c r="CV265" s="2"/>
      <c r="DB265" s="2"/>
      <c r="DT265" s="2"/>
      <c r="DZ265" s="2"/>
    </row>
    <row r="266" spans="1:216" s="382" customFormat="1" ht="18" customHeight="1" x14ac:dyDescent="0.25">
      <c r="A266" s="71"/>
      <c r="B266" s="63" t="s">
        <v>86</v>
      </c>
      <c r="C266" s="382" t="s">
        <v>128</v>
      </c>
      <c r="E266" s="63"/>
      <c r="F266" s="63" t="s">
        <v>87</v>
      </c>
      <c r="G266" s="382" t="s">
        <v>91</v>
      </c>
      <c r="N266" s="382" t="s">
        <v>88</v>
      </c>
      <c r="U266" s="383" t="s">
        <v>221</v>
      </c>
      <c r="V266" s="382" t="s">
        <v>89</v>
      </c>
      <c r="Y266" s="71"/>
      <c r="Z266" s="63" t="s">
        <v>86</v>
      </c>
      <c r="AA266" s="382" t="s">
        <v>129</v>
      </c>
      <c r="AC266" s="63"/>
      <c r="AD266" s="382" t="s">
        <v>87</v>
      </c>
      <c r="AE266" s="382" t="s">
        <v>91</v>
      </c>
      <c r="AG266" s="63"/>
      <c r="AH266" s="63"/>
      <c r="AL266" s="382" t="s">
        <v>88</v>
      </c>
      <c r="AS266" s="383" t="s">
        <v>189</v>
      </c>
      <c r="AT266" s="382" t="s">
        <v>89</v>
      </c>
      <c r="AW266" s="71"/>
      <c r="AX266" s="63" t="s">
        <v>86</v>
      </c>
      <c r="AY266" s="382" t="s">
        <v>95</v>
      </c>
      <c r="BA266" s="63"/>
      <c r="BB266" s="63" t="s">
        <v>87</v>
      </c>
      <c r="BC266" s="382" t="s">
        <v>91</v>
      </c>
      <c r="BJ266" s="382" t="s">
        <v>88</v>
      </c>
      <c r="BQ266" s="383" t="s">
        <v>190</v>
      </c>
      <c r="BR266" s="382" t="s">
        <v>89</v>
      </c>
      <c r="BU266" s="71"/>
      <c r="BV266" s="63" t="s">
        <v>86</v>
      </c>
      <c r="BW266" s="382" t="s">
        <v>92</v>
      </c>
      <c r="BY266" s="63"/>
      <c r="BZ266" s="63" t="s">
        <v>87</v>
      </c>
      <c r="CA266" s="382" t="s">
        <v>91</v>
      </c>
      <c r="CH266" s="382" t="s">
        <v>88</v>
      </c>
      <c r="CQ266" s="383" t="s">
        <v>340</v>
      </c>
      <c r="CR266" s="382" t="s">
        <v>89</v>
      </c>
      <c r="CU266" s="71"/>
      <c r="CV266" s="63" t="s">
        <v>86</v>
      </c>
      <c r="CW266" s="382" t="s">
        <v>93</v>
      </c>
      <c r="CY266" s="63"/>
      <c r="CZ266" s="63" t="s">
        <v>87</v>
      </c>
      <c r="DA266" s="382" t="s">
        <v>91</v>
      </c>
      <c r="DH266" s="382" t="s">
        <v>88</v>
      </c>
      <c r="DO266" s="383" t="s">
        <v>340</v>
      </c>
      <c r="DP266" s="382" t="s">
        <v>89</v>
      </c>
      <c r="DS266" s="71"/>
      <c r="DT266" s="63" t="s">
        <v>86</v>
      </c>
      <c r="DU266" s="63" t="s">
        <v>94</v>
      </c>
      <c r="DW266" s="63"/>
      <c r="DX266" s="63" t="s">
        <v>87</v>
      </c>
      <c r="DY266" s="382" t="s">
        <v>91</v>
      </c>
      <c r="EF266" s="382" t="s">
        <v>88</v>
      </c>
      <c r="EM266" s="383" t="s">
        <v>340</v>
      </c>
      <c r="EN266" s="382" t="s">
        <v>89</v>
      </c>
      <c r="EU266" s="63"/>
      <c r="EV266" s="63"/>
      <c r="FO266" s="63"/>
      <c r="FP266" s="63"/>
      <c r="GI266" s="63"/>
      <c r="GJ266" s="63"/>
      <c r="HG266" s="63"/>
      <c r="HH266" s="63"/>
    </row>
    <row r="267" spans="1:216" ht="15" customHeight="1" thickBot="1" x14ac:dyDescent="0.3">
      <c r="AX267" s="2"/>
      <c r="BD267" s="2"/>
      <c r="BV267" s="2"/>
      <c r="CB267" s="2"/>
      <c r="CV267" s="2"/>
      <c r="DB267" s="2"/>
      <c r="DT267" s="2"/>
      <c r="DZ267" s="2"/>
    </row>
    <row r="268" spans="1:216" ht="15.75" customHeight="1" thickTop="1" x14ac:dyDescent="0.25">
      <c r="A268" s="1129" t="s">
        <v>1</v>
      </c>
      <c r="B268" s="78"/>
      <c r="C268" s="1132" t="s">
        <v>3</v>
      </c>
      <c r="D268" s="1135" t="s">
        <v>4</v>
      </c>
      <c r="E268" s="1138" t="s">
        <v>5</v>
      </c>
      <c r="F268" s="1138" t="s">
        <v>6</v>
      </c>
      <c r="G268" s="1141" t="s">
        <v>9</v>
      </c>
      <c r="H268" s="1142"/>
      <c r="I268" s="1142"/>
      <c r="J268" s="1142"/>
      <c r="K268" s="1142"/>
      <c r="L268" s="1142"/>
      <c r="M268" s="1142"/>
      <c r="N268" s="1142"/>
      <c r="O268" s="1142"/>
      <c r="P268" s="1142"/>
      <c r="Q268" s="1142"/>
      <c r="R268" s="1142"/>
      <c r="S268" s="1142"/>
      <c r="T268" s="1143"/>
      <c r="U268" s="1132" t="s">
        <v>7</v>
      </c>
      <c r="V268" s="1132" t="s">
        <v>12</v>
      </c>
      <c r="W268" s="1146" t="s">
        <v>8</v>
      </c>
      <c r="X268" s="73"/>
      <c r="Y268" s="1129" t="s">
        <v>1</v>
      </c>
      <c r="Z268" s="78"/>
      <c r="AA268" s="1132" t="s">
        <v>3</v>
      </c>
      <c r="AB268" s="1135" t="s">
        <v>4</v>
      </c>
      <c r="AC268" s="1138" t="s">
        <v>5</v>
      </c>
      <c r="AD268" s="1205" t="s">
        <v>6</v>
      </c>
      <c r="AE268" s="1141" t="s">
        <v>9</v>
      </c>
      <c r="AF268" s="1142"/>
      <c r="AG268" s="1142"/>
      <c r="AH268" s="1142"/>
      <c r="AI268" s="1142"/>
      <c r="AJ268" s="1142"/>
      <c r="AK268" s="1142"/>
      <c r="AL268" s="1142"/>
      <c r="AM268" s="1142"/>
      <c r="AN268" s="1142"/>
      <c r="AO268" s="1142"/>
      <c r="AP268" s="1142"/>
      <c r="AQ268" s="1142"/>
      <c r="AR268" s="1143"/>
      <c r="AS268" s="1132" t="s">
        <v>7</v>
      </c>
      <c r="AT268" s="1132" t="s">
        <v>12</v>
      </c>
      <c r="AU268" s="1146" t="s">
        <v>8</v>
      </c>
      <c r="AV268" s="73"/>
      <c r="AW268" s="1129" t="s">
        <v>1</v>
      </c>
      <c r="AX268" s="78"/>
      <c r="AY268" s="1132" t="s">
        <v>3</v>
      </c>
      <c r="AZ268" s="1135" t="s">
        <v>4</v>
      </c>
      <c r="BA268" s="1138" t="s">
        <v>5</v>
      </c>
      <c r="BB268" s="1138" t="s">
        <v>6</v>
      </c>
      <c r="BC268" s="1141" t="s">
        <v>9</v>
      </c>
      <c r="BD268" s="1142"/>
      <c r="BE268" s="1142"/>
      <c r="BF268" s="1142"/>
      <c r="BG268" s="1142"/>
      <c r="BH268" s="1142"/>
      <c r="BI268" s="1142"/>
      <c r="BJ268" s="1142"/>
      <c r="BK268" s="1142"/>
      <c r="BL268" s="1142"/>
      <c r="BM268" s="1142"/>
      <c r="BN268" s="1142"/>
      <c r="BO268" s="1142"/>
      <c r="BP268" s="1143"/>
      <c r="BQ268" s="1132" t="s">
        <v>7</v>
      </c>
      <c r="BR268" s="1132" t="s">
        <v>12</v>
      </c>
      <c r="BS268" s="1146" t="s">
        <v>8</v>
      </c>
      <c r="BT268" s="73"/>
      <c r="BU268" s="1129" t="s">
        <v>1</v>
      </c>
      <c r="BV268" s="78"/>
      <c r="BW268" s="1132" t="s">
        <v>3</v>
      </c>
      <c r="BX268" s="1135" t="s">
        <v>4</v>
      </c>
      <c r="BY268" s="1138" t="s">
        <v>5</v>
      </c>
      <c r="BZ268" s="1138" t="s">
        <v>6</v>
      </c>
      <c r="CA268" s="1141" t="s">
        <v>9</v>
      </c>
      <c r="CB268" s="1142"/>
      <c r="CC268" s="1142"/>
      <c r="CD268" s="1142"/>
      <c r="CE268" s="1142"/>
      <c r="CF268" s="1142"/>
      <c r="CG268" s="1142"/>
      <c r="CH268" s="1142"/>
      <c r="CI268" s="1142"/>
      <c r="CJ268" s="1142"/>
      <c r="CK268" s="1142"/>
      <c r="CL268" s="1142"/>
      <c r="CM268" s="1142"/>
      <c r="CN268" s="1142"/>
      <c r="CO268" s="1142"/>
      <c r="CP268" s="1143"/>
      <c r="CQ268" s="1132" t="s">
        <v>7</v>
      </c>
      <c r="CR268" s="1132" t="s">
        <v>12</v>
      </c>
      <c r="CS268" s="1146" t="s">
        <v>8</v>
      </c>
      <c r="CU268" s="1129" t="s">
        <v>1</v>
      </c>
      <c r="CV268" s="78"/>
      <c r="CW268" s="1132" t="s">
        <v>3</v>
      </c>
      <c r="CX268" s="1135" t="s">
        <v>4</v>
      </c>
      <c r="CY268" s="1138" t="s">
        <v>5</v>
      </c>
      <c r="CZ268" s="1138" t="s">
        <v>6</v>
      </c>
      <c r="DA268" s="1141" t="s">
        <v>9</v>
      </c>
      <c r="DB268" s="1142"/>
      <c r="DC268" s="1142"/>
      <c r="DD268" s="1142"/>
      <c r="DE268" s="1142"/>
      <c r="DF268" s="1142"/>
      <c r="DG268" s="1142"/>
      <c r="DH268" s="1142"/>
      <c r="DI268" s="1142"/>
      <c r="DJ268" s="1142"/>
      <c r="DK268" s="1142"/>
      <c r="DL268" s="1142"/>
      <c r="DM268" s="1142"/>
      <c r="DN268" s="1143"/>
      <c r="DO268" s="1132" t="s">
        <v>7</v>
      </c>
      <c r="DP268" s="1132" t="s">
        <v>12</v>
      </c>
      <c r="DQ268" s="1146" t="s">
        <v>8</v>
      </c>
      <c r="DR268" s="73"/>
      <c r="DS268" s="1129" t="s">
        <v>1</v>
      </c>
      <c r="DT268" s="78"/>
      <c r="DU268" s="1132" t="s">
        <v>3</v>
      </c>
      <c r="DV268" s="1135" t="s">
        <v>4</v>
      </c>
      <c r="DW268" s="1138" t="s">
        <v>5</v>
      </c>
      <c r="DX268" s="1138" t="s">
        <v>6</v>
      </c>
      <c r="DY268" s="1141" t="s">
        <v>9</v>
      </c>
      <c r="DZ268" s="1142"/>
      <c r="EA268" s="1142"/>
      <c r="EB268" s="1142"/>
      <c r="EC268" s="1142"/>
      <c r="ED268" s="1142"/>
      <c r="EE268" s="1142"/>
      <c r="EF268" s="1142"/>
      <c r="EG268" s="1142"/>
      <c r="EH268" s="1142"/>
      <c r="EI268" s="1142"/>
      <c r="EJ268" s="1142"/>
      <c r="EK268" s="1142"/>
      <c r="EL268" s="1143"/>
      <c r="EM268" s="1132" t="s">
        <v>7</v>
      </c>
      <c r="EN268" s="1132" t="s">
        <v>12</v>
      </c>
      <c r="EO268" s="1146" t="s">
        <v>8</v>
      </c>
      <c r="EP268" s="73"/>
      <c r="FJ268" s="73"/>
    </row>
    <row r="269" spans="1:216" ht="36" customHeight="1" x14ac:dyDescent="0.25">
      <c r="A269" s="1130"/>
      <c r="B269" s="79" t="s">
        <v>2</v>
      </c>
      <c r="C269" s="1133"/>
      <c r="D269" s="1136"/>
      <c r="E269" s="1139"/>
      <c r="F269" s="1139"/>
      <c r="G269" s="1195" t="s">
        <v>132</v>
      </c>
      <c r="H269" s="1196"/>
      <c r="I269" s="1195" t="s">
        <v>440</v>
      </c>
      <c r="J269" s="1196"/>
      <c r="K269" s="1195" t="s">
        <v>1017</v>
      </c>
      <c r="L269" s="1196"/>
      <c r="M269" s="1195" t="s">
        <v>1098</v>
      </c>
      <c r="N269" s="1196"/>
      <c r="O269" s="1195"/>
      <c r="P269" s="1196"/>
      <c r="Q269" s="1195"/>
      <c r="R269" s="1196"/>
      <c r="S269" s="1195"/>
      <c r="T269" s="1196"/>
      <c r="U269" s="1144"/>
      <c r="V269" s="1144"/>
      <c r="W269" s="1147"/>
      <c r="X269" s="73"/>
      <c r="Y269" s="1130"/>
      <c r="Z269" s="79" t="s">
        <v>2</v>
      </c>
      <c r="AA269" s="1133"/>
      <c r="AB269" s="1136"/>
      <c r="AC269" s="1139"/>
      <c r="AD269" s="1206"/>
      <c r="AE269" s="1155" t="s">
        <v>132</v>
      </c>
      <c r="AF269" s="1156"/>
      <c r="AG269" s="1195" t="s">
        <v>440</v>
      </c>
      <c r="AH269" s="1196"/>
      <c r="AI269" s="1195" t="s">
        <v>1017</v>
      </c>
      <c r="AJ269" s="1196"/>
      <c r="AK269" s="1195" t="s">
        <v>1098</v>
      </c>
      <c r="AL269" s="1196"/>
      <c r="AM269" s="1195"/>
      <c r="AN269" s="1196"/>
      <c r="AO269" s="1195"/>
      <c r="AP269" s="1196"/>
      <c r="AQ269" s="1195"/>
      <c r="AR269" s="1196"/>
      <c r="AS269" s="1144"/>
      <c r="AT269" s="1144"/>
      <c r="AU269" s="1147"/>
      <c r="AV269" s="73"/>
      <c r="AW269" s="1130"/>
      <c r="AX269" s="79" t="s">
        <v>2</v>
      </c>
      <c r="AY269" s="1133"/>
      <c r="AZ269" s="1136"/>
      <c r="BA269" s="1139"/>
      <c r="BB269" s="1139"/>
      <c r="BC269" s="1154" t="s">
        <v>132</v>
      </c>
      <c r="BD269" s="1154"/>
      <c r="BE269" s="1195" t="s">
        <v>440</v>
      </c>
      <c r="BF269" s="1196"/>
      <c r="BG269" s="1195" t="s">
        <v>1017</v>
      </c>
      <c r="BH269" s="1196"/>
      <c r="BI269" s="1195" t="s">
        <v>1098</v>
      </c>
      <c r="BJ269" s="1196"/>
      <c r="BK269" s="1195"/>
      <c r="BL269" s="1196"/>
      <c r="BM269" s="1195"/>
      <c r="BN269" s="1196"/>
      <c r="BO269" s="1195"/>
      <c r="BP269" s="1196"/>
      <c r="BQ269" s="1144"/>
      <c r="BR269" s="1144"/>
      <c r="BS269" s="1147"/>
      <c r="BT269" s="73"/>
      <c r="BU269" s="1130"/>
      <c r="BV269" s="79" t="s">
        <v>2</v>
      </c>
      <c r="BW269" s="1133"/>
      <c r="BX269" s="1136"/>
      <c r="BY269" s="1139"/>
      <c r="BZ269" s="1139"/>
      <c r="CA269" s="1197" t="s">
        <v>617</v>
      </c>
      <c r="CB269" s="1197"/>
      <c r="CC269" s="1195" t="s">
        <v>132</v>
      </c>
      <c r="CD269" s="1196"/>
      <c r="CE269" s="1151" t="s">
        <v>440</v>
      </c>
      <c r="CF269" s="1152"/>
      <c r="CG269" s="1149" t="s">
        <v>408</v>
      </c>
      <c r="CH269" s="1150"/>
      <c r="CI269" s="1195" t="s">
        <v>1017</v>
      </c>
      <c r="CJ269" s="1196"/>
      <c r="CK269" s="1195" t="s">
        <v>1098</v>
      </c>
      <c r="CL269" s="1196"/>
      <c r="CM269" s="1195"/>
      <c r="CN269" s="1196"/>
      <c r="CO269" s="1195"/>
      <c r="CP269" s="1196"/>
      <c r="CQ269" s="1144"/>
      <c r="CR269" s="1144"/>
      <c r="CS269" s="1147"/>
      <c r="CU269" s="1130"/>
      <c r="CV269" s="79" t="s">
        <v>2</v>
      </c>
      <c r="CW269" s="1133"/>
      <c r="CX269" s="1136"/>
      <c r="CY269" s="1139"/>
      <c r="CZ269" s="1139"/>
      <c r="DA269" s="1197" t="s">
        <v>617</v>
      </c>
      <c r="DB269" s="1197"/>
      <c r="DC269" s="1195" t="s">
        <v>440</v>
      </c>
      <c r="DD269" s="1196"/>
      <c r="DE269" s="1151" t="s">
        <v>1017</v>
      </c>
      <c r="DF269" s="1152"/>
      <c r="DG269" s="1204" t="s">
        <v>1098</v>
      </c>
      <c r="DH269" s="1204"/>
      <c r="DI269" s="1195"/>
      <c r="DJ269" s="1196"/>
      <c r="DK269" s="1195"/>
      <c r="DL269" s="1196"/>
      <c r="DM269" s="1195"/>
      <c r="DN269" s="1196"/>
      <c r="DO269" s="1144"/>
      <c r="DP269" s="1144"/>
      <c r="DQ269" s="1147"/>
      <c r="DR269" s="73"/>
      <c r="DS269" s="1130"/>
      <c r="DT269" s="79" t="s">
        <v>2</v>
      </c>
      <c r="DU269" s="1133"/>
      <c r="DV269" s="1136"/>
      <c r="DW269" s="1139"/>
      <c r="DX269" s="1139"/>
      <c r="DY269" s="1149" t="s">
        <v>617</v>
      </c>
      <c r="DZ269" s="1150"/>
      <c r="EA269" s="1149" t="s">
        <v>460</v>
      </c>
      <c r="EB269" s="1150"/>
      <c r="EC269" s="1204" t="s">
        <v>934</v>
      </c>
      <c r="ED269" s="1204"/>
      <c r="EE269" s="1149" t="s">
        <v>408</v>
      </c>
      <c r="EF269" s="1150"/>
      <c r="EG269" s="1203" t="s">
        <v>462</v>
      </c>
      <c r="EH269" s="1203"/>
      <c r="EI269" s="1154"/>
      <c r="EJ269" s="1154"/>
      <c r="EK269" s="1155"/>
      <c r="EL269" s="1156"/>
      <c r="EM269" s="1144"/>
      <c r="EN269" s="1144"/>
      <c r="EO269" s="1147"/>
      <c r="EP269" s="73"/>
      <c r="FJ269" s="73"/>
    </row>
    <row r="270" spans="1:216" ht="15.6" thickBot="1" x14ac:dyDescent="0.3">
      <c r="A270" s="1131"/>
      <c r="B270" s="80"/>
      <c r="C270" s="1134"/>
      <c r="D270" s="1137"/>
      <c r="E270" s="1140"/>
      <c r="F270" s="1140"/>
      <c r="G270" s="5" t="s">
        <v>10</v>
      </c>
      <c r="H270" s="5" t="s">
        <v>11</v>
      </c>
      <c r="I270" s="5" t="s">
        <v>10</v>
      </c>
      <c r="J270" s="5" t="s">
        <v>11</v>
      </c>
      <c r="K270" s="5" t="s">
        <v>10</v>
      </c>
      <c r="L270" s="89" t="s">
        <v>11</v>
      </c>
      <c r="M270" s="89" t="s">
        <v>10</v>
      </c>
      <c r="N270" s="89" t="s">
        <v>11</v>
      </c>
      <c r="O270" s="89" t="s">
        <v>10</v>
      </c>
      <c r="P270" s="89" t="s">
        <v>11</v>
      </c>
      <c r="Q270" s="89" t="s">
        <v>10</v>
      </c>
      <c r="R270" s="89" t="s">
        <v>11</v>
      </c>
      <c r="S270" s="89"/>
      <c r="T270" s="89"/>
      <c r="U270" s="1145"/>
      <c r="V270" s="1145"/>
      <c r="W270" s="1148"/>
      <c r="X270" s="73"/>
      <c r="Y270" s="1131"/>
      <c r="Z270" s="80"/>
      <c r="AA270" s="1134"/>
      <c r="AB270" s="1137"/>
      <c r="AC270" s="1140"/>
      <c r="AD270" s="1207"/>
      <c r="AE270" s="5" t="s">
        <v>10</v>
      </c>
      <c r="AF270" s="5" t="s">
        <v>11</v>
      </c>
      <c r="AG270" s="5" t="s">
        <v>10</v>
      </c>
      <c r="AH270" s="5" t="s">
        <v>11</v>
      </c>
      <c r="AI270" s="5" t="s">
        <v>10</v>
      </c>
      <c r="AJ270" s="89" t="s">
        <v>11</v>
      </c>
      <c r="AK270" s="89" t="s">
        <v>10</v>
      </c>
      <c r="AL270" s="89" t="s">
        <v>11</v>
      </c>
      <c r="AM270" s="89" t="s">
        <v>10</v>
      </c>
      <c r="AN270" s="89" t="s">
        <v>11</v>
      </c>
      <c r="AO270" s="89" t="s">
        <v>10</v>
      </c>
      <c r="AP270" s="89" t="s">
        <v>11</v>
      </c>
      <c r="AQ270" s="89" t="s">
        <v>10</v>
      </c>
      <c r="AR270" s="89" t="s">
        <v>11</v>
      </c>
      <c r="AS270" s="1145"/>
      <c r="AT270" s="1145"/>
      <c r="AU270" s="1148"/>
      <c r="AV270" s="73"/>
      <c r="AW270" s="1131"/>
      <c r="AX270" s="80"/>
      <c r="AY270" s="1134"/>
      <c r="AZ270" s="1137"/>
      <c r="BA270" s="1140"/>
      <c r="BB270" s="1140"/>
      <c r="BC270" s="5" t="s">
        <v>10</v>
      </c>
      <c r="BD270" s="5" t="s">
        <v>11</v>
      </c>
      <c r="BE270" s="5" t="s">
        <v>10</v>
      </c>
      <c r="BF270" s="5" t="s">
        <v>11</v>
      </c>
      <c r="BG270" s="5" t="s">
        <v>10</v>
      </c>
      <c r="BH270" s="89" t="s">
        <v>11</v>
      </c>
      <c r="BI270" s="89" t="s">
        <v>10</v>
      </c>
      <c r="BJ270" s="89" t="s">
        <v>11</v>
      </c>
      <c r="BK270" s="89" t="s">
        <v>10</v>
      </c>
      <c r="BL270" s="89" t="s">
        <v>11</v>
      </c>
      <c r="BM270" s="89" t="s">
        <v>10</v>
      </c>
      <c r="BN270" s="89" t="s">
        <v>11</v>
      </c>
      <c r="BO270" s="89" t="s">
        <v>10</v>
      </c>
      <c r="BP270" s="89" t="s">
        <v>11</v>
      </c>
      <c r="BQ270" s="1145"/>
      <c r="BR270" s="1145"/>
      <c r="BS270" s="1148"/>
      <c r="BT270" s="73"/>
      <c r="BU270" s="1131"/>
      <c r="BV270" s="80"/>
      <c r="BW270" s="1134"/>
      <c r="BX270" s="1137"/>
      <c r="BY270" s="1140"/>
      <c r="BZ270" s="1140"/>
      <c r="CA270" s="5" t="s">
        <v>10</v>
      </c>
      <c r="CB270" s="5" t="s">
        <v>11</v>
      </c>
      <c r="CC270" s="5" t="s">
        <v>10</v>
      </c>
      <c r="CD270" s="5" t="s">
        <v>11</v>
      </c>
      <c r="CE270" s="5" t="s">
        <v>10</v>
      </c>
      <c r="CF270" s="5" t="s">
        <v>11</v>
      </c>
      <c r="CG270" s="5" t="s">
        <v>10</v>
      </c>
      <c r="CH270" s="89" t="s">
        <v>11</v>
      </c>
      <c r="CI270" s="5" t="s">
        <v>10</v>
      </c>
      <c r="CJ270" s="89" t="s">
        <v>11</v>
      </c>
      <c r="CK270" s="5" t="s">
        <v>10</v>
      </c>
      <c r="CL270" s="89" t="s">
        <v>11</v>
      </c>
      <c r="CM270" s="89" t="s">
        <v>10</v>
      </c>
      <c r="CN270" s="89" t="s">
        <v>11</v>
      </c>
      <c r="CO270" s="89" t="s">
        <v>10</v>
      </c>
      <c r="CP270" s="89" t="s">
        <v>11</v>
      </c>
      <c r="CQ270" s="1145"/>
      <c r="CR270" s="1145"/>
      <c r="CS270" s="1148"/>
      <c r="CU270" s="1131"/>
      <c r="CV270" s="80"/>
      <c r="CW270" s="1134"/>
      <c r="CX270" s="1137"/>
      <c r="CY270" s="1140"/>
      <c r="CZ270" s="1140"/>
      <c r="DA270" s="5" t="s">
        <v>10</v>
      </c>
      <c r="DB270" s="5" t="s">
        <v>11</v>
      </c>
      <c r="DC270" s="5" t="s">
        <v>10</v>
      </c>
      <c r="DD270" s="5" t="s">
        <v>11</v>
      </c>
      <c r="DE270" s="5" t="s">
        <v>10</v>
      </c>
      <c r="DF270" s="89" t="s">
        <v>11</v>
      </c>
      <c r="DG270" s="89" t="s">
        <v>10</v>
      </c>
      <c r="DH270" s="89" t="s">
        <v>11</v>
      </c>
      <c r="DI270" s="89" t="s">
        <v>10</v>
      </c>
      <c r="DJ270" s="89" t="s">
        <v>11</v>
      </c>
      <c r="DK270" s="89" t="s">
        <v>10</v>
      </c>
      <c r="DL270" s="89" t="s">
        <v>11</v>
      </c>
      <c r="DM270" s="89" t="s">
        <v>10</v>
      </c>
      <c r="DN270" s="89" t="s">
        <v>11</v>
      </c>
      <c r="DO270" s="1145"/>
      <c r="DP270" s="1145"/>
      <c r="DQ270" s="1148"/>
      <c r="DR270" s="73"/>
      <c r="DS270" s="1131"/>
      <c r="DT270" s="80"/>
      <c r="DU270" s="1134"/>
      <c r="DV270" s="1137"/>
      <c r="DW270" s="1140"/>
      <c r="DX270" s="1140"/>
      <c r="DY270" s="5" t="s">
        <v>10</v>
      </c>
      <c r="DZ270" s="5" t="s">
        <v>11</v>
      </c>
      <c r="EA270" s="5" t="s">
        <v>10</v>
      </c>
      <c r="EB270" s="5" t="s">
        <v>11</v>
      </c>
      <c r="EC270" s="89" t="s">
        <v>10</v>
      </c>
      <c r="ED270" s="89" t="s">
        <v>11</v>
      </c>
      <c r="EE270" s="89" t="s">
        <v>10</v>
      </c>
      <c r="EF270" s="89" t="s">
        <v>11</v>
      </c>
      <c r="EG270" s="89" t="s">
        <v>10</v>
      </c>
      <c r="EH270" s="89" t="s">
        <v>11</v>
      </c>
      <c r="EI270" s="89" t="s">
        <v>10</v>
      </c>
      <c r="EJ270" s="89" t="s">
        <v>11</v>
      </c>
      <c r="EK270" s="89" t="s">
        <v>10</v>
      </c>
      <c r="EL270" s="89" t="s">
        <v>11</v>
      </c>
      <c r="EM270" s="1145"/>
      <c r="EN270" s="1145"/>
      <c r="EO270" s="1148"/>
      <c r="EP270" s="73"/>
      <c r="FJ270" s="73"/>
    </row>
    <row r="271" spans="1:216" ht="20.25" customHeight="1" thickTop="1" x14ac:dyDescent="0.25">
      <c r="A271" s="83">
        <v>1</v>
      </c>
      <c r="B271" s="107" t="s">
        <v>647</v>
      </c>
      <c r="C271" s="108">
        <v>40334</v>
      </c>
      <c r="D271" s="108" t="s">
        <v>285</v>
      </c>
      <c r="E271" s="232" t="s">
        <v>546</v>
      </c>
      <c r="F271" s="232">
        <v>2013</v>
      </c>
      <c r="G271" s="471" t="s">
        <v>17</v>
      </c>
      <c r="H271" s="20">
        <v>4</v>
      </c>
      <c r="I271" s="471" t="s">
        <v>17</v>
      </c>
      <c r="J271" s="25">
        <v>4</v>
      </c>
      <c r="K271" s="471" t="s">
        <v>17</v>
      </c>
      <c r="L271" s="25">
        <v>6</v>
      </c>
      <c r="M271" s="471" t="s">
        <v>17</v>
      </c>
      <c r="N271" s="25">
        <v>4</v>
      </c>
      <c r="O271" s="471"/>
      <c r="P271" s="25"/>
      <c r="Q271" s="526"/>
      <c r="R271" s="25"/>
      <c r="S271" s="25"/>
      <c r="T271" s="25"/>
      <c r="U271" s="8">
        <f t="shared" ref="U271:U276" si="142">+H271+J271+L271+N271+P271+R271+T271</f>
        <v>18</v>
      </c>
      <c r="V271" s="8"/>
      <c r="W271" s="9"/>
      <c r="X271" s="74"/>
      <c r="Y271" s="83">
        <v>1</v>
      </c>
      <c r="Z271" s="107" t="s">
        <v>900</v>
      </c>
      <c r="AA271" s="108">
        <v>42574</v>
      </c>
      <c r="AB271" s="108" t="s">
        <v>378</v>
      </c>
      <c r="AC271" s="232" t="s">
        <v>619</v>
      </c>
      <c r="AD271" s="772">
        <v>2011</v>
      </c>
      <c r="AE271" s="526"/>
      <c r="AF271" s="786"/>
      <c r="AG271" s="471" t="s">
        <v>18</v>
      </c>
      <c r="AH271" s="20">
        <v>6</v>
      </c>
      <c r="AI271" s="471" t="s">
        <v>17</v>
      </c>
      <c r="AJ271" s="20">
        <v>6</v>
      </c>
      <c r="AK271" s="526" t="s">
        <v>17</v>
      </c>
      <c r="AL271" s="25">
        <v>8</v>
      </c>
      <c r="AM271" s="526"/>
      <c r="AN271" s="25"/>
      <c r="AO271" s="526"/>
      <c r="AP271" s="25"/>
      <c r="AQ271" s="526"/>
      <c r="AR271" s="25"/>
      <c r="AS271" s="8">
        <f t="shared" ref="AS271:AS284" si="143">+AF271+AH271+AJ271+AL271+AN271+AP271+AR271</f>
        <v>20</v>
      </c>
      <c r="AT271" s="8"/>
      <c r="AU271" s="9"/>
      <c r="AV271" s="74"/>
      <c r="AW271" s="83">
        <v>1</v>
      </c>
      <c r="AX271" s="688" t="s">
        <v>715</v>
      </c>
      <c r="AY271" s="689">
        <v>35947</v>
      </c>
      <c r="AZ271" s="689" t="s">
        <v>621</v>
      </c>
      <c r="BA271" s="98" t="s">
        <v>371</v>
      </c>
      <c r="BB271" s="98">
        <v>2010</v>
      </c>
      <c r="BC271" s="479" t="s">
        <v>18</v>
      </c>
      <c r="BD271" s="20">
        <v>6</v>
      </c>
      <c r="BE271" s="480" t="s">
        <v>17</v>
      </c>
      <c r="BF271" s="25">
        <v>10</v>
      </c>
      <c r="BG271" s="480"/>
      <c r="BH271" s="25"/>
      <c r="BI271" s="479"/>
      <c r="BJ271" s="25"/>
      <c r="BK271" s="526"/>
      <c r="BL271" s="3"/>
      <c r="BM271" s="471"/>
      <c r="BN271" s="3"/>
      <c r="BO271" s="685"/>
      <c r="BP271" s="126"/>
      <c r="BQ271" s="8">
        <f t="shared" ref="BQ271:BQ281" si="144">+BD271+BF271+BH271+BJ271+BL271+BN271+BP271</f>
        <v>16</v>
      </c>
      <c r="BR271" s="8"/>
      <c r="BS271" s="9"/>
      <c r="BT271" s="74"/>
      <c r="BU271" s="83">
        <v>1</v>
      </c>
      <c r="BV271" s="130" t="s">
        <v>557</v>
      </c>
      <c r="BW271" s="131">
        <v>36174</v>
      </c>
      <c r="BX271" s="131" t="s">
        <v>302</v>
      </c>
      <c r="BY271" s="109" t="s">
        <v>369</v>
      </c>
      <c r="BZ271" s="109">
        <v>2007</v>
      </c>
      <c r="CA271" s="471" t="s">
        <v>17</v>
      </c>
      <c r="CB271" s="25">
        <v>10</v>
      </c>
      <c r="CC271" s="471" t="s">
        <v>17</v>
      </c>
      <c r="CD271" s="25">
        <v>6</v>
      </c>
      <c r="CE271" s="471" t="s">
        <v>17</v>
      </c>
      <c r="CF271" s="25">
        <v>10</v>
      </c>
      <c r="CG271" s="526" t="s">
        <v>17</v>
      </c>
      <c r="CH271" s="25">
        <v>30</v>
      </c>
      <c r="CI271" s="526" t="s">
        <v>17</v>
      </c>
      <c r="CJ271" s="95">
        <v>4</v>
      </c>
      <c r="CK271" s="471" t="s">
        <v>17</v>
      </c>
      <c r="CL271" s="480">
        <f>6+6</f>
        <v>12</v>
      </c>
      <c r="CM271" s="20"/>
      <c r="CN271" s="95"/>
      <c r="CO271" s="95"/>
      <c r="CP271" s="95"/>
      <c r="CQ271" s="8">
        <f>+CB271+CD271+CF271+CH271+CJ271+CL271+CN271</f>
        <v>72</v>
      </c>
      <c r="CR271" s="8"/>
      <c r="CS271" s="9"/>
      <c r="CU271" s="83">
        <v>1</v>
      </c>
      <c r="CV271" s="53" t="s">
        <v>600</v>
      </c>
      <c r="CW271" s="53">
        <v>34994</v>
      </c>
      <c r="CX271" s="53" t="s">
        <v>306</v>
      </c>
      <c r="CY271" s="25" t="s">
        <v>369</v>
      </c>
      <c r="CZ271" s="25">
        <v>2006</v>
      </c>
      <c r="DA271" s="526" t="s">
        <v>19</v>
      </c>
      <c r="DB271" s="20">
        <v>6</v>
      </c>
      <c r="DC271" s="471" t="s">
        <v>18</v>
      </c>
      <c r="DD271" s="25">
        <v>6</v>
      </c>
      <c r="DE271" s="526" t="s">
        <v>18</v>
      </c>
      <c r="DF271" s="20">
        <v>3</v>
      </c>
      <c r="DG271" s="526" t="s">
        <v>17</v>
      </c>
      <c r="DH271" s="20">
        <v>8</v>
      </c>
      <c r="DI271" s="526"/>
      <c r="DJ271" s="8"/>
      <c r="DK271" s="526"/>
      <c r="DL271" s="70"/>
      <c r="DM271" s="70"/>
      <c r="DN271" s="70"/>
      <c r="DO271" s="408">
        <f t="shared" ref="DO271:DO278" si="145">+DB271+DD271+DF271+DH271+DJ271+DL271</f>
        <v>23</v>
      </c>
      <c r="DP271" s="8"/>
      <c r="DQ271" s="9"/>
      <c r="DR271" s="74"/>
      <c r="DS271" s="398">
        <v>1</v>
      </c>
      <c r="DT271" s="631" t="s">
        <v>507</v>
      </c>
      <c r="DU271" s="574">
        <v>41491</v>
      </c>
      <c r="DV271" s="789" t="s">
        <v>284</v>
      </c>
      <c r="DW271" s="574" t="s">
        <v>370</v>
      </c>
      <c r="DX271" s="574">
        <v>2000</v>
      </c>
      <c r="DY271" s="479" t="s">
        <v>17</v>
      </c>
      <c r="DZ271" s="574">
        <v>10</v>
      </c>
      <c r="EA271" s="526" t="s">
        <v>17</v>
      </c>
      <c r="EB271" s="529">
        <v>60</v>
      </c>
      <c r="EC271" s="891" t="s">
        <v>17</v>
      </c>
      <c r="ED271" s="471">
        <v>35</v>
      </c>
      <c r="EE271" s="891"/>
      <c r="EF271" s="526"/>
      <c r="EG271" s="583" t="s">
        <v>444</v>
      </c>
      <c r="EH271" s="479">
        <v>30</v>
      </c>
      <c r="EI271" s="526"/>
      <c r="EJ271" s="632"/>
      <c r="EK271" s="526"/>
      <c r="EL271" s="633"/>
      <c r="EM271" s="8">
        <f>+DZ271+EB271+ED271+EF271+EH271+EJ271+EL271</f>
        <v>135</v>
      </c>
      <c r="EN271" s="8"/>
      <c r="EO271" s="9"/>
      <c r="EP271" s="74"/>
      <c r="FJ271" s="74"/>
    </row>
    <row r="272" spans="1:216" ht="20.25" customHeight="1" x14ac:dyDescent="0.25">
      <c r="A272" s="84">
        <v>2</v>
      </c>
      <c r="B272" s="111" t="s">
        <v>648</v>
      </c>
      <c r="C272" s="100">
        <v>39452</v>
      </c>
      <c r="D272" s="100" t="s">
        <v>621</v>
      </c>
      <c r="E272" s="99" t="s">
        <v>546</v>
      </c>
      <c r="F272" s="99">
        <v>2014</v>
      </c>
      <c r="G272" s="471" t="s">
        <v>18</v>
      </c>
      <c r="H272" s="25">
        <v>3</v>
      </c>
      <c r="I272" s="471"/>
      <c r="J272" s="25"/>
      <c r="K272" s="471"/>
      <c r="L272" s="25"/>
      <c r="M272" s="471"/>
      <c r="N272" s="25"/>
      <c r="O272" s="471"/>
      <c r="P272" s="25"/>
      <c r="Q272" s="471"/>
      <c r="R272" s="25"/>
      <c r="S272" s="3"/>
      <c r="T272" s="3"/>
      <c r="U272" s="3">
        <f t="shared" si="142"/>
        <v>3</v>
      </c>
      <c r="V272" s="3"/>
      <c r="W272" s="10"/>
      <c r="X272" s="74"/>
      <c r="Y272" s="84">
        <v>2</v>
      </c>
      <c r="Z272" s="52" t="s">
        <v>811</v>
      </c>
      <c r="AA272" s="53" t="s">
        <v>812</v>
      </c>
      <c r="AB272" s="53" t="s">
        <v>313</v>
      </c>
      <c r="AC272" s="25" t="s">
        <v>371</v>
      </c>
      <c r="AD272" s="211">
        <v>2012</v>
      </c>
      <c r="AE272" s="471" t="s">
        <v>19</v>
      </c>
      <c r="AF272" s="25">
        <v>3</v>
      </c>
      <c r="AG272" s="471" t="s">
        <v>19</v>
      </c>
      <c r="AH272" s="25">
        <v>4</v>
      </c>
      <c r="AI272" s="471"/>
      <c r="AJ272" s="480"/>
      <c r="AK272" s="471" t="s">
        <v>17</v>
      </c>
      <c r="AL272" s="20">
        <v>8</v>
      </c>
      <c r="AM272" s="471"/>
      <c r="AN272" s="25"/>
      <c r="AO272" s="471"/>
      <c r="AP272" s="25"/>
      <c r="AQ272" s="25"/>
      <c r="AR272" s="20"/>
      <c r="AS272" s="3">
        <f t="shared" si="143"/>
        <v>15</v>
      </c>
      <c r="AT272" s="3"/>
      <c r="AU272" s="10"/>
      <c r="AV272" s="74"/>
      <c r="AW272" s="84">
        <v>2</v>
      </c>
      <c r="AX272" s="52" t="s">
        <v>844</v>
      </c>
      <c r="AY272" s="53">
        <v>40026</v>
      </c>
      <c r="AZ272" s="53" t="s">
        <v>286</v>
      </c>
      <c r="BA272" s="25" t="s">
        <v>549</v>
      </c>
      <c r="BB272" s="25">
        <v>2009</v>
      </c>
      <c r="BC272" s="471" t="s">
        <v>18</v>
      </c>
      <c r="BD272" s="480">
        <v>6</v>
      </c>
      <c r="BE272" s="480"/>
      <c r="BF272" s="25"/>
      <c r="BG272" s="480" t="s">
        <v>17</v>
      </c>
      <c r="BH272" s="25">
        <v>4</v>
      </c>
      <c r="BI272" s="471" t="s">
        <v>17</v>
      </c>
      <c r="BJ272" s="25">
        <v>6</v>
      </c>
      <c r="BK272" s="471"/>
      <c r="BL272" s="480"/>
      <c r="BM272" s="471"/>
      <c r="BN272" s="25"/>
      <c r="BO272" s="471"/>
      <c r="BP272" s="25"/>
      <c r="BQ272" s="3">
        <f t="shared" si="144"/>
        <v>16</v>
      </c>
      <c r="BR272" s="3"/>
      <c r="BS272" s="10"/>
      <c r="BT272" s="74"/>
      <c r="BU272" s="84">
        <v>2</v>
      </c>
      <c r="BV272" s="52" t="s">
        <v>558</v>
      </c>
      <c r="BW272" s="53">
        <v>38435</v>
      </c>
      <c r="BX272" s="53" t="s">
        <v>285</v>
      </c>
      <c r="BY272" s="25" t="s">
        <v>542</v>
      </c>
      <c r="BZ272" s="25">
        <v>2008</v>
      </c>
      <c r="CA272" s="471" t="s">
        <v>18</v>
      </c>
      <c r="CB272" s="479">
        <v>8</v>
      </c>
      <c r="CC272" s="471" t="s">
        <v>18</v>
      </c>
      <c r="CD272" s="480">
        <v>5</v>
      </c>
      <c r="CE272" s="471" t="s">
        <v>18</v>
      </c>
      <c r="CF272" s="480">
        <v>8</v>
      </c>
      <c r="CG272" s="275" t="s">
        <v>222</v>
      </c>
      <c r="CH272" s="25">
        <v>6</v>
      </c>
      <c r="CI272" s="471" t="s">
        <v>18</v>
      </c>
      <c r="CJ272" s="25">
        <v>3</v>
      </c>
      <c r="CK272" s="471" t="s">
        <v>18</v>
      </c>
      <c r="CL272" s="480">
        <v>4</v>
      </c>
      <c r="CM272" s="471"/>
      <c r="CN272" s="25"/>
      <c r="CO272" s="25"/>
      <c r="CP272" s="25"/>
      <c r="CQ272" s="3">
        <f>+CB272+CD272+CF272+CH272+CJ272+CL272+CN272</f>
        <v>34</v>
      </c>
      <c r="CR272" s="3"/>
      <c r="CS272" s="10"/>
      <c r="CU272" s="84">
        <v>2</v>
      </c>
      <c r="CV272" s="53" t="s">
        <v>598</v>
      </c>
      <c r="CW272" s="53">
        <v>34236</v>
      </c>
      <c r="CX272" s="53" t="s">
        <v>305</v>
      </c>
      <c r="CY272" s="25" t="s">
        <v>369</v>
      </c>
      <c r="CZ272" s="25">
        <v>2005</v>
      </c>
      <c r="DA272" s="471" t="s">
        <v>17</v>
      </c>
      <c r="DB272" s="20">
        <v>10</v>
      </c>
      <c r="DC272" s="471" t="s">
        <v>19</v>
      </c>
      <c r="DD272" s="25">
        <v>4</v>
      </c>
      <c r="DE272" s="471"/>
      <c r="DF272" s="25"/>
      <c r="DG272" s="471"/>
      <c r="DH272" s="25"/>
      <c r="DI272" s="275"/>
      <c r="DJ272" s="480"/>
      <c r="DK272" s="471"/>
      <c r="DL272" s="3"/>
      <c r="DM272" s="3"/>
      <c r="DN272" s="3"/>
      <c r="DO272" s="88">
        <f t="shared" si="145"/>
        <v>14</v>
      </c>
      <c r="DP272" s="3"/>
      <c r="DQ272" s="10"/>
      <c r="DR272" s="74"/>
      <c r="DS272" s="399">
        <v>2</v>
      </c>
      <c r="DT272" s="499" t="s">
        <v>441</v>
      </c>
      <c r="DU272" s="480">
        <v>35463</v>
      </c>
      <c r="DV272" s="500" t="s">
        <v>286</v>
      </c>
      <c r="DW272" s="480" t="s">
        <v>370</v>
      </c>
      <c r="DX272" s="480">
        <v>2003</v>
      </c>
      <c r="DY272" s="480" t="s">
        <v>18</v>
      </c>
      <c r="DZ272" s="480">
        <v>6</v>
      </c>
      <c r="EA272" s="471"/>
      <c r="EB272" s="471"/>
      <c r="EC272" s="471"/>
      <c r="ED272" s="526"/>
      <c r="EE272" s="480" t="s">
        <v>18</v>
      </c>
      <c r="EF272" s="471">
        <v>25</v>
      </c>
      <c r="EG272" s="471"/>
      <c r="EH272" s="318"/>
      <c r="EI272" s="471"/>
      <c r="EJ272" s="25"/>
      <c r="EK272" s="471"/>
      <c r="EL272" s="318"/>
      <c r="EM272" s="3">
        <f>+DZ272+EB272+ED272+EF272+EH272+EJ272+EL272</f>
        <v>31</v>
      </c>
      <c r="EN272" s="3"/>
      <c r="EO272" s="10"/>
      <c r="EP272" s="74"/>
      <c r="FJ272" s="74"/>
    </row>
    <row r="273" spans="1:166" ht="20.25" customHeight="1" x14ac:dyDescent="0.25">
      <c r="A273" s="84">
        <v>3</v>
      </c>
      <c r="B273" s="111" t="s">
        <v>643</v>
      </c>
      <c r="C273" s="100">
        <v>42492</v>
      </c>
      <c r="D273" s="100" t="s">
        <v>644</v>
      </c>
      <c r="E273" s="99" t="s">
        <v>544</v>
      </c>
      <c r="F273" s="99">
        <v>2013</v>
      </c>
      <c r="G273" s="471"/>
      <c r="H273" s="25"/>
      <c r="I273" s="471"/>
      <c r="J273" s="25"/>
      <c r="K273" s="471" t="s">
        <v>19</v>
      </c>
      <c r="L273" s="25">
        <v>3</v>
      </c>
      <c r="M273" s="471"/>
      <c r="N273" s="25"/>
      <c r="O273" s="471"/>
      <c r="P273" s="3"/>
      <c r="Q273" s="471"/>
      <c r="R273" s="25"/>
      <c r="S273" s="3"/>
      <c r="T273" s="3"/>
      <c r="U273" s="3">
        <f t="shared" si="142"/>
        <v>3</v>
      </c>
      <c r="V273" s="3"/>
      <c r="W273" s="10"/>
      <c r="X273" s="74"/>
      <c r="Y273" s="84">
        <v>3</v>
      </c>
      <c r="Z273" s="111" t="s">
        <v>676</v>
      </c>
      <c r="AA273" s="100">
        <v>39193</v>
      </c>
      <c r="AB273" s="100" t="s">
        <v>302</v>
      </c>
      <c r="AC273" s="99" t="s">
        <v>540</v>
      </c>
      <c r="AD273" s="210">
        <v>2011</v>
      </c>
      <c r="AE273" s="471" t="s">
        <v>17</v>
      </c>
      <c r="AF273" s="25">
        <v>6</v>
      </c>
      <c r="AG273" s="471" t="s">
        <v>17</v>
      </c>
      <c r="AH273" s="25">
        <v>8</v>
      </c>
      <c r="AI273" s="471"/>
      <c r="AJ273" s="25"/>
      <c r="AK273" s="471"/>
      <c r="AL273" s="25"/>
      <c r="AM273" s="471"/>
      <c r="AN273" s="25"/>
      <c r="AO273" s="471"/>
      <c r="AP273" s="25"/>
      <c r="AQ273" s="480"/>
      <c r="AR273" s="25"/>
      <c r="AS273" s="3">
        <f t="shared" si="143"/>
        <v>14</v>
      </c>
      <c r="AT273" s="3"/>
      <c r="AU273" s="10"/>
      <c r="AV273" s="74"/>
      <c r="AW273" s="84">
        <v>3</v>
      </c>
      <c r="AX273" s="56" t="s">
        <v>845</v>
      </c>
      <c r="AY273" s="53">
        <v>41524</v>
      </c>
      <c r="AZ273" s="56" t="s">
        <v>366</v>
      </c>
      <c r="BA273" s="25" t="s">
        <v>540</v>
      </c>
      <c r="BB273" s="69">
        <v>2009</v>
      </c>
      <c r="BC273" s="471" t="s">
        <v>19</v>
      </c>
      <c r="BD273" s="480">
        <v>4</v>
      </c>
      <c r="BE273" s="471" t="s">
        <v>18</v>
      </c>
      <c r="BF273" s="25">
        <v>8</v>
      </c>
      <c r="BG273" s="480"/>
      <c r="BH273" s="25"/>
      <c r="BI273" s="471"/>
      <c r="BJ273" s="480"/>
      <c r="BK273" s="471"/>
      <c r="BL273" s="25"/>
      <c r="BM273" s="480"/>
      <c r="BN273" s="480"/>
      <c r="BO273" s="471"/>
      <c r="BP273" s="25"/>
      <c r="BQ273" s="3">
        <f t="shared" si="144"/>
        <v>12</v>
      </c>
      <c r="BR273" s="3"/>
      <c r="BS273" s="10"/>
      <c r="BT273" s="74"/>
      <c r="BU273" s="84">
        <v>3</v>
      </c>
      <c r="BV273" s="52" t="s">
        <v>735</v>
      </c>
      <c r="BW273" s="53">
        <v>39315</v>
      </c>
      <c r="BX273" s="53" t="s">
        <v>662</v>
      </c>
      <c r="BY273" s="25" t="s">
        <v>546</v>
      </c>
      <c r="BZ273" s="25">
        <v>2008</v>
      </c>
      <c r="CA273" s="471"/>
      <c r="CB273" s="25"/>
      <c r="CC273" s="471" t="s">
        <v>19</v>
      </c>
      <c r="CD273" s="25">
        <v>3</v>
      </c>
      <c r="CE273" s="471" t="s">
        <v>19</v>
      </c>
      <c r="CF273" s="480">
        <v>6</v>
      </c>
      <c r="CG273" s="275" t="s">
        <v>222</v>
      </c>
      <c r="CH273" s="25">
        <v>6</v>
      </c>
      <c r="CI273" s="471"/>
      <c r="CJ273" s="25"/>
      <c r="CK273" s="540"/>
      <c r="CL273" s="69"/>
      <c r="CM273" s="471"/>
      <c r="CN273" s="69"/>
      <c r="CO273" s="69"/>
      <c r="CP273" s="69"/>
      <c r="CQ273" s="3">
        <f>+CB273+CD273+CF273+CH273+CJ273+CL273+CN273</f>
        <v>15</v>
      </c>
      <c r="CR273" s="3"/>
      <c r="CS273" s="10"/>
      <c r="CU273" s="84">
        <v>3</v>
      </c>
      <c r="CV273" s="53" t="s">
        <v>377</v>
      </c>
      <c r="CW273" s="53">
        <v>34661</v>
      </c>
      <c r="CX273" s="53" t="s">
        <v>226</v>
      </c>
      <c r="CY273" s="25" t="s">
        <v>370</v>
      </c>
      <c r="CZ273" s="25">
        <v>2005</v>
      </c>
      <c r="DA273" s="471"/>
      <c r="DB273" s="20"/>
      <c r="DC273" s="471" t="s">
        <v>17</v>
      </c>
      <c r="DD273" s="25">
        <v>8</v>
      </c>
      <c r="DE273" s="471"/>
      <c r="DF273" s="86"/>
      <c r="DG273" s="471"/>
      <c r="DH273" s="3"/>
      <c r="DI273" s="471"/>
      <c r="DJ273" s="3"/>
      <c r="DK273" s="471"/>
      <c r="DL273" s="3"/>
      <c r="DM273" s="3"/>
      <c r="DN273" s="3"/>
      <c r="DO273" s="88">
        <f t="shared" si="145"/>
        <v>8</v>
      </c>
      <c r="DP273" s="3"/>
      <c r="DQ273" s="10"/>
      <c r="DR273" s="74"/>
      <c r="DS273" s="399">
        <v>3</v>
      </c>
      <c r="DT273" s="499" t="s">
        <v>508</v>
      </c>
      <c r="DU273" s="480">
        <v>35174</v>
      </c>
      <c r="DV273" s="500" t="s">
        <v>400</v>
      </c>
      <c r="DW273" s="480" t="s">
        <v>371</v>
      </c>
      <c r="DX273" s="480">
        <v>2004</v>
      </c>
      <c r="DY273" s="480"/>
      <c r="DZ273" s="480"/>
      <c r="EA273" s="471"/>
      <c r="EB273" s="471"/>
      <c r="EC273" s="275"/>
      <c r="ED273" s="479"/>
      <c r="EE273" s="275" t="s">
        <v>222</v>
      </c>
      <c r="EF273" s="471">
        <v>8</v>
      </c>
      <c r="EG273" s="471"/>
      <c r="EH273" s="471"/>
      <c r="EI273" s="471"/>
      <c r="EJ273" s="317"/>
      <c r="EK273" s="471"/>
      <c r="EL273" s="317"/>
      <c r="EM273" s="3">
        <f>+DZ273+EB273+ED273+EF273+EH273+EJ273+EL273</f>
        <v>8</v>
      </c>
      <c r="EN273" s="3"/>
      <c r="EO273" s="10"/>
      <c r="EP273" s="74"/>
      <c r="FJ273" s="74"/>
    </row>
    <row r="274" spans="1:166" ht="20.25" customHeight="1" x14ac:dyDescent="0.25">
      <c r="A274" s="84">
        <v>4</v>
      </c>
      <c r="B274" s="52"/>
      <c r="C274" s="53"/>
      <c r="D274" s="53"/>
      <c r="E274" s="25"/>
      <c r="F274" s="25"/>
      <c r="G274" s="471"/>
      <c r="H274" s="25"/>
      <c r="I274" s="471"/>
      <c r="J274" s="25"/>
      <c r="K274" s="471"/>
      <c r="L274" s="25"/>
      <c r="M274" s="471"/>
      <c r="N274" s="25"/>
      <c r="O274" s="471"/>
      <c r="P274" s="25"/>
      <c r="Q274" s="471"/>
      <c r="R274" s="25"/>
      <c r="S274" s="25"/>
      <c r="T274" s="25"/>
      <c r="U274" s="3">
        <f t="shared" si="142"/>
        <v>0</v>
      </c>
      <c r="V274" s="3"/>
      <c r="W274" s="10"/>
      <c r="X274" s="74"/>
      <c r="Y274" s="84">
        <v>4</v>
      </c>
      <c r="Z274" s="111" t="s">
        <v>672</v>
      </c>
      <c r="AA274" s="100" t="s">
        <v>673</v>
      </c>
      <c r="AB274" s="100" t="s">
        <v>306</v>
      </c>
      <c r="AC274" s="99" t="s">
        <v>540</v>
      </c>
      <c r="AD274" s="210">
        <v>2011</v>
      </c>
      <c r="AE274" s="471"/>
      <c r="AF274" s="25"/>
      <c r="AG274" s="471"/>
      <c r="AH274" s="25"/>
      <c r="AI274" s="471"/>
      <c r="AJ274" s="20"/>
      <c r="AK274" s="471" t="s">
        <v>18</v>
      </c>
      <c r="AL274" s="25">
        <f>6+6</f>
        <v>12</v>
      </c>
      <c r="AM274" s="471"/>
      <c r="AN274" s="25"/>
      <c r="AO274" s="471"/>
      <c r="AP274" s="3"/>
      <c r="AQ274" s="3"/>
      <c r="AR274" s="3"/>
      <c r="AS274" s="3">
        <f t="shared" si="143"/>
        <v>12</v>
      </c>
      <c r="AT274" s="3"/>
      <c r="AU274" s="10"/>
      <c r="AV274" s="74"/>
      <c r="AW274" s="84">
        <v>4</v>
      </c>
      <c r="AX274" s="52" t="s">
        <v>846</v>
      </c>
      <c r="AY274" s="53">
        <v>64688</v>
      </c>
      <c r="AZ274" s="53" t="s">
        <v>366</v>
      </c>
      <c r="BA274" s="25" t="s">
        <v>619</v>
      </c>
      <c r="BB274" s="25">
        <v>2010</v>
      </c>
      <c r="BC274" s="471" t="s">
        <v>19</v>
      </c>
      <c r="BD274" s="480">
        <v>4</v>
      </c>
      <c r="BE274" s="480" t="s">
        <v>19</v>
      </c>
      <c r="BF274" s="480">
        <v>6</v>
      </c>
      <c r="BG274" s="480"/>
      <c r="BH274" s="25"/>
      <c r="BI274" s="480"/>
      <c r="BJ274" s="480"/>
      <c r="BK274" s="471"/>
      <c r="BL274" s="480"/>
      <c r="BM274" s="471"/>
      <c r="BN274" s="25"/>
      <c r="BO274" s="471"/>
      <c r="BP274" s="3"/>
      <c r="BQ274" s="3">
        <f t="shared" si="144"/>
        <v>10</v>
      </c>
      <c r="BR274" s="3"/>
      <c r="BS274" s="10"/>
      <c r="BT274" s="74"/>
      <c r="BU274" s="84">
        <v>4</v>
      </c>
      <c r="BV274" s="52" t="s">
        <v>560</v>
      </c>
      <c r="BW274" s="53">
        <v>60159</v>
      </c>
      <c r="BX274" s="53" t="s">
        <v>524</v>
      </c>
      <c r="BY274" s="25" t="s">
        <v>371</v>
      </c>
      <c r="BZ274" s="25">
        <v>2007</v>
      </c>
      <c r="CA274" s="471" t="s">
        <v>20</v>
      </c>
      <c r="CB274" s="25">
        <v>4</v>
      </c>
      <c r="CC274" s="471"/>
      <c r="CD274" s="25"/>
      <c r="CE274" s="471" t="s">
        <v>20</v>
      </c>
      <c r="CF274" s="25">
        <v>4</v>
      </c>
      <c r="CG274" s="471"/>
      <c r="CH274" s="25"/>
      <c r="CI274" s="471"/>
      <c r="CJ274" s="25"/>
      <c r="CK274" s="25"/>
      <c r="CL274" s="25"/>
      <c r="CM274" s="471"/>
      <c r="CN274" s="25"/>
      <c r="CO274" s="25"/>
      <c r="CP274" s="25"/>
      <c r="CQ274" s="3">
        <f>+CB274+CD274+CF274+CH274+CJ274+CL274+CN274</f>
        <v>8</v>
      </c>
      <c r="CR274" s="3"/>
      <c r="CS274" s="10"/>
      <c r="CU274" s="84">
        <v>4</v>
      </c>
      <c r="CV274" s="52" t="s">
        <v>599</v>
      </c>
      <c r="CW274" s="53">
        <v>37431</v>
      </c>
      <c r="CX274" s="53" t="s">
        <v>555</v>
      </c>
      <c r="CY274" s="25" t="s">
        <v>371</v>
      </c>
      <c r="CZ274" s="25">
        <v>2005</v>
      </c>
      <c r="DA274" s="471" t="s">
        <v>18</v>
      </c>
      <c r="DB274" s="25">
        <v>8</v>
      </c>
      <c r="DC274" s="471"/>
      <c r="DD274" s="25"/>
      <c r="DE274" s="471"/>
      <c r="DF274" s="25"/>
      <c r="DG274" s="471"/>
      <c r="DH274" s="25"/>
      <c r="DI274" s="471"/>
      <c r="DJ274" s="20"/>
      <c r="DK274" s="471"/>
      <c r="DL274" s="20"/>
      <c r="DM274" s="20"/>
      <c r="DN274" s="20"/>
      <c r="DO274" s="88">
        <f t="shared" si="145"/>
        <v>8</v>
      </c>
      <c r="DP274" s="3"/>
      <c r="DQ274" s="10"/>
      <c r="DR274" s="74"/>
      <c r="DS274" s="399">
        <v>4</v>
      </c>
      <c r="DT274" s="610"/>
      <c r="DU274" s="480"/>
      <c r="DV274" s="611"/>
      <c r="DW274" s="480"/>
      <c r="DX274" s="480"/>
      <c r="DY274" s="480"/>
      <c r="DZ274" s="480"/>
      <c r="EA274" s="471"/>
      <c r="EB274" s="459"/>
      <c r="EC274" s="471"/>
      <c r="ED274" s="471"/>
      <c r="EE274" s="480"/>
      <c r="EF274" s="480"/>
      <c r="EG274" s="471"/>
      <c r="EH274" s="471"/>
      <c r="EI274" s="275"/>
      <c r="EJ274" s="317"/>
      <c r="EK274" s="471"/>
      <c r="EL274" s="318"/>
      <c r="EM274" s="3">
        <f t="shared" ref="EM274:EM281" si="146">+DZ274+EB274+ED274+EF274+EH274+EJ274+EL274</f>
        <v>0</v>
      </c>
      <c r="EN274" s="3"/>
      <c r="EO274" s="10"/>
      <c r="EP274" s="74"/>
      <c r="FJ274" s="74"/>
    </row>
    <row r="275" spans="1:166" ht="20.25" customHeight="1" x14ac:dyDescent="0.25">
      <c r="A275" s="84">
        <v>5</v>
      </c>
      <c r="B275" s="111"/>
      <c r="C275" s="100"/>
      <c r="D275" s="100"/>
      <c r="E275" s="99"/>
      <c r="F275" s="99"/>
      <c r="G275" s="471"/>
      <c r="H275" s="25"/>
      <c r="I275" s="471"/>
      <c r="J275" s="25"/>
      <c r="K275" s="471"/>
      <c r="L275" s="25"/>
      <c r="M275" s="471"/>
      <c r="N275" s="25"/>
      <c r="O275" s="471"/>
      <c r="P275" s="3"/>
      <c r="Q275" s="471"/>
      <c r="R275" s="25"/>
      <c r="S275" s="3"/>
      <c r="T275" s="3"/>
      <c r="U275" s="3">
        <f t="shared" si="142"/>
        <v>0</v>
      </c>
      <c r="V275" s="3"/>
      <c r="W275" s="10"/>
      <c r="X275" s="74"/>
      <c r="Y275" s="84">
        <v>5</v>
      </c>
      <c r="Z275" s="52" t="s">
        <v>809</v>
      </c>
      <c r="AA275" s="53">
        <v>42806</v>
      </c>
      <c r="AB275" s="53" t="s">
        <v>810</v>
      </c>
      <c r="AC275" s="25" t="s">
        <v>544</v>
      </c>
      <c r="AD275" s="211">
        <v>2011</v>
      </c>
      <c r="AE275" s="480" t="s">
        <v>17</v>
      </c>
      <c r="AF275" s="25">
        <v>4</v>
      </c>
      <c r="AG275" s="471" t="s">
        <v>19</v>
      </c>
      <c r="AH275" s="25">
        <v>4</v>
      </c>
      <c r="AI275" s="471"/>
      <c r="AJ275" s="25"/>
      <c r="AK275" s="471"/>
      <c r="AL275" s="25"/>
      <c r="AM275" s="471"/>
      <c r="AN275" s="25"/>
      <c r="AO275" s="471"/>
      <c r="AP275" s="25"/>
      <c r="AQ275" s="25"/>
      <c r="AR275" s="25"/>
      <c r="AS275" s="3">
        <f t="shared" si="143"/>
        <v>8</v>
      </c>
      <c r="AT275" s="3"/>
      <c r="AU275" s="10"/>
      <c r="AV275" s="74"/>
      <c r="AW275" s="84">
        <v>5</v>
      </c>
      <c r="AX275" s="499" t="s">
        <v>843</v>
      </c>
      <c r="AY275" s="500">
        <v>38456</v>
      </c>
      <c r="AZ275" s="500" t="s">
        <v>286</v>
      </c>
      <c r="BA275" s="480" t="s">
        <v>371</v>
      </c>
      <c r="BB275" s="480">
        <v>2009</v>
      </c>
      <c r="BC275" s="480" t="s">
        <v>17</v>
      </c>
      <c r="BD275" s="480">
        <v>8</v>
      </c>
      <c r="BE275" s="471"/>
      <c r="BF275" s="25"/>
      <c r="BG275" s="471"/>
      <c r="BH275" s="480"/>
      <c r="BI275" s="471"/>
      <c r="BJ275" s="25"/>
      <c r="BK275" s="471"/>
      <c r="BL275" s="25"/>
      <c r="BM275" s="471"/>
      <c r="BN275" s="25"/>
      <c r="BO275" s="471"/>
      <c r="BP275" s="480"/>
      <c r="BQ275" s="3">
        <f t="shared" si="144"/>
        <v>8</v>
      </c>
      <c r="BR275" s="3"/>
      <c r="BS275" s="10"/>
      <c r="BT275" s="74"/>
      <c r="BU275" s="84">
        <v>5</v>
      </c>
      <c r="BV275" s="52" t="s">
        <v>559</v>
      </c>
      <c r="BW275" s="53">
        <v>37759</v>
      </c>
      <c r="BX275" s="53" t="s">
        <v>387</v>
      </c>
      <c r="BY275" s="25" t="s">
        <v>371</v>
      </c>
      <c r="BZ275" s="25">
        <v>2008</v>
      </c>
      <c r="CA275" s="471" t="s">
        <v>19</v>
      </c>
      <c r="CB275" s="480">
        <v>6</v>
      </c>
      <c r="CC275" s="471"/>
      <c r="CD275" s="480"/>
      <c r="CE275" s="471"/>
      <c r="CF275" s="480"/>
      <c r="CG275" s="471"/>
      <c r="CH275" s="25"/>
      <c r="CI275" s="471"/>
      <c r="CJ275" s="25"/>
      <c r="CK275" s="25"/>
      <c r="CL275" s="25"/>
      <c r="CM275" s="471"/>
      <c r="CN275" s="25"/>
      <c r="CO275" s="25"/>
      <c r="CP275" s="25"/>
      <c r="CQ275" s="3">
        <f>+CB275+CD275+CF275+CH275+CJ275+CL275+CN275</f>
        <v>6</v>
      </c>
      <c r="CR275" s="3"/>
      <c r="CS275" s="10"/>
      <c r="CU275" s="84">
        <v>5</v>
      </c>
      <c r="CV275" s="52" t="s">
        <v>1088</v>
      </c>
      <c r="CW275" s="53">
        <v>41936</v>
      </c>
      <c r="CX275" s="53" t="s">
        <v>283</v>
      </c>
      <c r="CY275" s="25" t="s">
        <v>544</v>
      </c>
      <c r="CZ275" s="637">
        <v>2001</v>
      </c>
      <c r="DA275" s="471"/>
      <c r="DB275" s="25"/>
      <c r="DC275" s="471"/>
      <c r="DD275" s="3"/>
      <c r="DE275" s="471"/>
      <c r="DF275" s="25"/>
      <c r="DG275" s="471" t="s">
        <v>18</v>
      </c>
      <c r="DH275" s="25">
        <v>6</v>
      </c>
      <c r="DI275" s="471"/>
      <c r="DJ275" s="3"/>
      <c r="DK275" s="471"/>
      <c r="DL275" s="3"/>
      <c r="DM275" s="3"/>
      <c r="DN275" s="3"/>
      <c r="DO275" s="88">
        <f t="shared" si="145"/>
        <v>6</v>
      </c>
      <c r="DP275" s="3"/>
      <c r="DQ275" s="10"/>
      <c r="DR275" s="74"/>
      <c r="DS275" s="399">
        <v>5</v>
      </c>
      <c r="DT275" s="527"/>
      <c r="DU275" s="471"/>
      <c r="DV275" s="528"/>
      <c r="DW275" s="528"/>
      <c r="DX275" s="528"/>
      <c r="DY275" s="471"/>
      <c r="DZ275" s="471"/>
      <c r="EA275" s="471"/>
      <c r="EB275" s="471"/>
      <c r="EC275" s="471"/>
      <c r="ED275" s="459"/>
      <c r="EE275" s="471"/>
      <c r="EF275" s="471"/>
      <c r="EG275" s="471"/>
      <c r="EH275" s="471"/>
      <c r="EI275" s="471"/>
      <c r="EJ275" s="471"/>
      <c r="EK275" s="471"/>
      <c r="EL275" s="318"/>
      <c r="EM275" s="3">
        <f t="shared" si="146"/>
        <v>0</v>
      </c>
      <c r="EN275" s="3"/>
      <c r="EO275" s="10"/>
      <c r="EP275" s="74"/>
      <c r="FJ275" s="74"/>
    </row>
    <row r="276" spans="1:166" ht="20.25" customHeight="1" x14ac:dyDescent="0.25">
      <c r="A276" s="84">
        <v>6</v>
      </c>
      <c r="B276" s="111"/>
      <c r="C276" s="99"/>
      <c r="D276" s="100"/>
      <c r="E276" s="99"/>
      <c r="F276" s="99"/>
      <c r="G276" s="25"/>
      <c r="H276" s="25"/>
      <c r="I276" s="471"/>
      <c r="J276" s="25"/>
      <c r="K276" s="471"/>
      <c r="L276" s="99"/>
      <c r="M276" s="471"/>
      <c r="N276" s="25"/>
      <c r="O276" s="471"/>
      <c r="P276" s="25"/>
      <c r="Q276" s="471"/>
      <c r="R276" s="25"/>
      <c r="S276" s="3"/>
      <c r="T276" s="3"/>
      <c r="U276" s="3">
        <f t="shared" si="142"/>
        <v>0</v>
      </c>
      <c r="V276" s="3"/>
      <c r="W276" s="10"/>
      <c r="X276" s="74"/>
      <c r="Y276" s="84">
        <v>6</v>
      </c>
      <c r="Z276" s="52" t="s">
        <v>677</v>
      </c>
      <c r="AA276" s="25">
        <v>39401</v>
      </c>
      <c r="AB276" s="53" t="s">
        <v>678</v>
      </c>
      <c r="AC276" s="25" t="s">
        <v>544</v>
      </c>
      <c r="AD276" s="211">
        <v>2011</v>
      </c>
      <c r="AE276" s="471" t="s">
        <v>18</v>
      </c>
      <c r="AF276" s="479">
        <v>5</v>
      </c>
      <c r="AG276" s="471"/>
      <c r="AH276" s="479"/>
      <c r="AI276" s="471"/>
      <c r="AJ276" s="479"/>
      <c r="AK276" s="275"/>
      <c r="AL276" s="25"/>
      <c r="AM276" s="275"/>
      <c r="AN276" s="20"/>
      <c r="AO276" s="471"/>
      <c r="AP276" s="20"/>
      <c r="AQ276" s="20"/>
      <c r="AR276" s="20"/>
      <c r="AS276" s="3">
        <f t="shared" si="143"/>
        <v>5</v>
      </c>
      <c r="AT276" s="3"/>
      <c r="AU276" s="10"/>
      <c r="AV276" s="74"/>
      <c r="AW276" s="84">
        <v>6</v>
      </c>
      <c r="AX276" s="52" t="s">
        <v>908</v>
      </c>
      <c r="AY276" s="53">
        <v>62234</v>
      </c>
      <c r="AZ276" s="53" t="s">
        <v>366</v>
      </c>
      <c r="BA276" s="25" t="s">
        <v>540</v>
      </c>
      <c r="BB276" s="25">
        <v>2009</v>
      </c>
      <c r="BC276" s="471"/>
      <c r="BD276" s="25"/>
      <c r="BE276" s="471" t="s">
        <v>19</v>
      </c>
      <c r="BF276" s="25">
        <v>6</v>
      </c>
      <c r="BG276" s="471"/>
      <c r="BH276" s="25"/>
      <c r="BI276" s="471"/>
      <c r="BJ276" s="25"/>
      <c r="BK276" s="471"/>
      <c r="BL276" s="25"/>
      <c r="BM276" s="471"/>
      <c r="BN276" s="25"/>
      <c r="BO276" s="25"/>
      <c r="BP276" s="25"/>
      <c r="BQ276" s="3">
        <f t="shared" si="144"/>
        <v>6</v>
      </c>
      <c r="BR276" s="3"/>
      <c r="BS276" s="10"/>
      <c r="BT276" s="74"/>
      <c r="BU276" s="84">
        <v>6</v>
      </c>
      <c r="BV276" s="52" t="s">
        <v>861</v>
      </c>
      <c r="BW276" s="53" t="s">
        <v>862</v>
      </c>
      <c r="BX276" s="53" t="s">
        <v>313</v>
      </c>
      <c r="BY276" s="25" t="s">
        <v>370</v>
      </c>
      <c r="BZ276" s="25">
        <v>2007</v>
      </c>
      <c r="CA276" s="471"/>
      <c r="CB276" s="480"/>
      <c r="CC276" s="471"/>
      <c r="CD276" s="480"/>
      <c r="CE276" s="471"/>
      <c r="CF276" s="480"/>
      <c r="CG276" s="471"/>
      <c r="CH276" s="25"/>
      <c r="CI276" s="471"/>
      <c r="CJ276" s="25"/>
      <c r="CK276" s="471" t="s">
        <v>18</v>
      </c>
      <c r="CL276" s="480">
        <v>4</v>
      </c>
      <c r="CM276" s="471"/>
      <c r="CN276" s="25"/>
      <c r="CO276" s="25"/>
      <c r="CP276" s="25"/>
      <c r="CQ276" s="3">
        <f t="shared" ref="CQ276:CQ277" si="147">+CB276+CD276+CF276+CH276+CJ276+CL276+CN276</f>
        <v>4</v>
      </c>
      <c r="CR276" s="3"/>
      <c r="CS276" s="10"/>
      <c r="CU276" s="84">
        <v>6</v>
      </c>
      <c r="CV276" s="52" t="s">
        <v>593</v>
      </c>
      <c r="CW276" s="53">
        <v>39545</v>
      </c>
      <c r="CX276" s="53" t="s">
        <v>555</v>
      </c>
      <c r="CY276" s="25" t="s">
        <v>369</v>
      </c>
      <c r="CZ276" s="25">
        <v>2006</v>
      </c>
      <c r="DA276" s="471"/>
      <c r="DB276" s="25"/>
      <c r="DC276" s="471"/>
      <c r="DD276" s="25"/>
      <c r="DE276" s="471" t="s">
        <v>17</v>
      </c>
      <c r="DF276" s="25">
        <v>4</v>
      </c>
      <c r="DG276" s="471"/>
      <c r="DH276" s="25"/>
      <c r="DI276" s="471"/>
      <c r="DJ276" s="3"/>
      <c r="DK276" s="471"/>
      <c r="DL276" s="3"/>
      <c r="DM276" s="3"/>
      <c r="DN276" s="3"/>
      <c r="DO276" s="88">
        <f t="shared" si="145"/>
        <v>4</v>
      </c>
      <c r="DP276" s="3"/>
      <c r="DQ276" s="10"/>
      <c r="DR276" s="74"/>
      <c r="DS276" s="399">
        <v>6</v>
      </c>
      <c r="DT276" s="527"/>
      <c r="DU276" s="471"/>
      <c r="DV276" s="528"/>
      <c r="DW276" s="317"/>
      <c r="DX276" s="317"/>
      <c r="DY276" s="471"/>
      <c r="DZ276" s="25"/>
      <c r="EA276" s="471"/>
      <c r="EB276" s="322"/>
      <c r="EC276" s="471"/>
      <c r="ED276" s="322"/>
      <c r="EE276" s="471"/>
      <c r="EF276" s="318"/>
      <c r="EG276" s="471"/>
      <c r="EH276" s="318"/>
      <c r="EI276" s="471"/>
      <c r="EJ276" s="25"/>
      <c r="EK276" s="471"/>
      <c r="EL276" s="318"/>
      <c r="EM276" s="3">
        <f t="shared" si="146"/>
        <v>0</v>
      </c>
      <c r="EN276" s="3"/>
      <c r="EO276" s="10"/>
      <c r="EP276" s="74"/>
      <c r="FJ276" s="74"/>
    </row>
    <row r="277" spans="1:166" ht="20.25" customHeight="1" x14ac:dyDescent="0.25">
      <c r="A277" s="84">
        <v>7</v>
      </c>
      <c r="B277" s="52"/>
      <c r="C277" s="53"/>
      <c r="D277" s="53"/>
      <c r="E277" s="25"/>
      <c r="F277" s="25"/>
      <c r="G277" s="471"/>
      <c r="H277" s="25"/>
      <c r="I277" s="471"/>
      <c r="J277" s="25"/>
      <c r="K277" s="471"/>
      <c r="L277" s="25"/>
      <c r="M277" s="471"/>
      <c r="N277" s="25"/>
      <c r="O277" s="471"/>
      <c r="P277" s="3"/>
      <c r="Q277" s="471"/>
      <c r="R277" s="25"/>
      <c r="S277" s="3"/>
      <c r="T277" s="3"/>
      <c r="U277" s="3">
        <f t="shared" ref="U277:U279" si="148">+H277+J277+L277+N277+P277+R277+T277</f>
        <v>0</v>
      </c>
      <c r="V277" s="3"/>
      <c r="W277" s="10"/>
      <c r="X277" s="74"/>
      <c r="Y277" s="84">
        <v>7</v>
      </c>
      <c r="Z277" s="111" t="s">
        <v>969</v>
      </c>
      <c r="AA277" s="99">
        <v>42701</v>
      </c>
      <c r="AB277" s="100" t="s">
        <v>399</v>
      </c>
      <c r="AC277" s="99" t="s">
        <v>544</v>
      </c>
      <c r="AD277" s="99">
        <v>2011</v>
      </c>
      <c r="AE277" s="275"/>
      <c r="AF277" s="25"/>
      <c r="AG277" s="471"/>
      <c r="AH277" s="25"/>
      <c r="AI277" s="480" t="s">
        <v>18</v>
      </c>
      <c r="AJ277" s="25">
        <v>5</v>
      </c>
      <c r="AK277" s="471"/>
      <c r="AL277" s="25"/>
      <c r="AM277" s="471"/>
      <c r="AN277" s="3"/>
      <c r="AO277" s="471"/>
      <c r="AP277" s="3"/>
      <c r="AQ277" s="3"/>
      <c r="AR277" s="3"/>
      <c r="AS277" s="3">
        <f t="shared" si="143"/>
        <v>5</v>
      </c>
      <c r="AT277" s="3"/>
      <c r="AU277" s="10"/>
      <c r="AV277" s="74"/>
      <c r="AW277" s="84">
        <v>7</v>
      </c>
      <c r="AX277" s="52" t="s">
        <v>1047</v>
      </c>
      <c r="AY277" s="53">
        <v>43154</v>
      </c>
      <c r="AZ277" s="53" t="s">
        <v>582</v>
      </c>
      <c r="BA277" s="25" t="s">
        <v>619</v>
      </c>
      <c r="BB277" s="25">
        <v>2010</v>
      </c>
      <c r="BC277" s="471"/>
      <c r="BD277" s="25"/>
      <c r="BE277" s="480"/>
      <c r="BF277" s="480"/>
      <c r="BG277" s="480"/>
      <c r="BH277" s="480"/>
      <c r="BI277" s="471" t="s">
        <v>18</v>
      </c>
      <c r="BJ277" s="25">
        <v>4</v>
      </c>
      <c r="BK277" s="471"/>
      <c r="BL277" s="25"/>
      <c r="BM277" s="471"/>
      <c r="BN277" s="25"/>
      <c r="BO277" s="25"/>
      <c r="BP277" s="25"/>
      <c r="BQ277" s="3">
        <f t="shared" si="144"/>
        <v>4</v>
      </c>
      <c r="BR277" s="3"/>
      <c r="BS277" s="10"/>
      <c r="BT277" s="74"/>
      <c r="BU277" s="84">
        <v>7</v>
      </c>
      <c r="BV277" s="52"/>
      <c r="BW277" s="53"/>
      <c r="BX277" s="53"/>
      <c r="BY277" s="25"/>
      <c r="BZ277" s="25"/>
      <c r="CA277" s="471"/>
      <c r="CB277" s="480"/>
      <c r="CC277" s="471"/>
      <c r="CD277" s="480"/>
      <c r="CE277" s="471"/>
      <c r="CF277" s="480"/>
      <c r="CG277" s="471"/>
      <c r="CH277" s="25"/>
      <c r="CI277" s="471"/>
      <c r="CJ277" s="88"/>
      <c r="CK277" s="471"/>
      <c r="CL277" s="480"/>
      <c r="CM277" s="88"/>
      <c r="CN277" s="88"/>
      <c r="CO277" s="88"/>
      <c r="CP277" s="88"/>
      <c r="CQ277" s="3">
        <f t="shared" si="147"/>
        <v>0</v>
      </c>
      <c r="CR277" s="3"/>
      <c r="CS277" s="10"/>
      <c r="CU277" s="84">
        <v>7</v>
      </c>
      <c r="CV277" s="52"/>
      <c r="CW277" s="53"/>
      <c r="CX277" s="53"/>
      <c r="CY277" s="25"/>
      <c r="CZ277" s="25"/>
      <c r="DA277" s="471"/>
      <c r="DB277" s="25"/>
      <c r="DC277" s="471"/>
      <c r="DD277" s="25"/>
      <c r="DE277" s="471"/>
      <c r="DF277" s="25"/>
      <c r="DG277" s="471"/>
      <c r="DH277" s="3"/>
      <c r="DI277" s="471"/>
      <c r="DJ277" s="3"/>
      <c r="DK277" s="471"/>
      <c r="DL277" s="3"/>
      <c r="DM277" s="3"/>
      <c r="DN277" s="3"/>
      <c r="DO277" s="88">
        <f t="shared" si="145"/>
        <v>0</v>
      </c>
      <c r="DP277" s="3"/>
      <c r="DQ277" s="10"/>
      <c r="DR277" s="74"/>
      <c r="DS277" s="399">
        <v>7</v>
      </c>
      <c r="DT277" s="610"/>
      <c r="DU277" s="480"/>
      <c r="DV277" s="611"/>
      <c r="DW277" s="480"/>
      <c r="DX277" s="480"/>
      <c r="DY277" s="275"/>
      <c r="DZ277" s="480"/>
      <c r="EA277" s="471"/>
      <c r="EB277" s="528"/>
      <c r="EC277" s="471"/>
      <c r="ED277" s="471"/>
      <c r="EE277" s="471"/>
      <c r="EF277" s="471"/>
      <c r="EG277" s="471"/>
      <c r="EH277" s="459"/>
      <c r="EI277" s="471"/>
      <c r="EJ277" s="318"/>
      <c r="EK277" s="471"/>
      <c r="EL277" s="318"/>
      <c r="EM277" s="3">
        <f t="shared" si="146"/>
        <v>0</v>
      </c>
      <c r="EN277" s="3"/>
      <c r="EO277" s="10"/>
      <c r="EP277" s="74"/>
      <c r="FJ277" s="74"/>
    </row>
    <row r="278" spans="1:166" ht="20.25" customHeight="1" x14ac:dyDescent="0.25">
      <c r="A278" s="84">
        <v>8</v>
      </c>
      <c r="B278" s="52"/>
      <c r="C278" s="53"/>
      <c r="D278" s="53"/>
      <c r="E278" s="25"/>
      <c r="F278" s="25"/>
      <c r="G278" s="471"/>
      <c r="H278" s="25"/>
      <c r="I278" s="471"/>
      <c r="J278" s="25"/>
      <c r="K278" s="471"/>
      <c r="L278" s="25"/>
      <c r="M278" s="471"/>
      <c r="N278" s="25"/>
      <c r="O278" s="471"/>
      <c r="P278" s="3"/>
      <c r="Q278" s="471"/>
      <c r="R278" s="3"/>
      <c r="S278" s="3"/>
      <c r="T278" s="3"/>
      <c r="U278" s="3">
        <f t="shared" si="148"/>
        <v>0</v>
      </c>
      <c r="V278" s="3"/>
      <c r="W278" s="10"/>
      <c r="X278" s="74"/>
      <c r="Y278" s="84">
        <v>8</v>
      </c>
      <c r="Z278" s="52" t="s">
        <v>675</v>
      </c>
      <c r="AA278" s="53">
        <v>39453</v>
      </c>
      <c r="AB278" s="53" t="s">
        <v>621</v>
      </c>
      <c r="AC278" s="25" t="s">
        <v>546</v>
      </c>
      <c r="AD278" s="211">
        <v>2012</v>
      </c>
      <c r="AE278" s="471"/>
      <c r="AF278" s="480"/>
      <c r="AG278" s="471"/>
      <c r="AH278" s="480"/>
      <c r="AI278" s="471"/>
      <c r="AJ278" s="25"/>
      <c r="AK278" s="471" t="s">
        <v>19</v>
      </c>
      <c r="AL278" s="480">
        <v>4</v>
      </c>
      <c r="AM278" s="471"/>
      <c r="AN278" s="3"/>
      <c r="AO278" s="471"/>
      <c r="AP278" s="3"/>
      <c r="AQ278" s="3"/>
      <c r="AR278" s="3"/>
      <c r="AS278" s="3">
        <f t="shared" si="143"/>
        <v>4</v>
      </c>
      <c r="AT278" s="3"/>
      <c r="AU278" s="10"/>
      <c r="AV278" s="74"/>
      <c r="AW278" s="84">
        <v>8</v>
      </c>
      <c r="AX278" s="52" t="s">
        <v>717</v>
      </c>
      <c r="AY278" s="53">
        <v>41174</v>
      </c>
      <c r="AZ278" s="53" t="s">
        <v>285</v>
      </c>
      <c r="BA278" s="25" t="s">
        <v>544</v>
      </c>
      <c r="BB278" s="25">
        <v>2010</v>
      </c>
      <c r="BC278" s="471" t="s">
        <v>20</v>
      </c>
      <c r="BD278" s="480">
        <v>3</v>
      </c>
      <c r="BE278" s="471"/>
      <c r="BF278" s="480"/>
      <c r="BG278" s="471"/>
      <c r="BH278" s="480"/>
      <c r="BI278" s="471"/>
      <c r="BJ278" s="25"/>
      <c r="BK278" s="471"/>
      <c r="BL278" s="480"/>
      <c r="BM278" s="471"/>
      <c r="BN278" s="25"/>
      <c r="BO278" s="471"/>
      <c r="BP278" s="25"/>
      <c r="BQ278" s="3">
        <f t="shared" si="144"/>
        <v>3</v>
      </c>
      <c r="BR278" s="3"/>
      <c r="BS278" s="10"/>
      <c r="BT278" s="74"/>
      <c r="BU278" s="84">
        <v>8</v>
      </c>
      <c r="BV278" s="52"/>
      <c r="BW278" s="53"/>
      <c r="BX278" s="53"/>
      <c r="BY278" s="25"/>
      <c r="BZ278" s="25"/>
      <c r="CA278" s="471"/>
      <c r="CB278" s="480"/>
      <c r="CC278" s="471"/>
      <c r="CD278" s="480"/>
      <c r="CE278" s="471"/>
      <c r="CF278" s="480"/>
      <c r="CG278" s="471"/>
      <c r="CH278" s="25"/>
      <c r="CI278" s="471"/>
      <c r="CJ278" s="25"/>
      <c r="CK278" s="471"/>
      <c r="CL278" s="480"/>
      <c r="CM278" s="25"/>
      <c r="CN278" s="25"/>
      <c r="CO278" s="25"/>
      <c r="CP278" s="25"/>
      <c r="CQ278" s="3">
        <f t="shared" ref="CQ278:CQ285" si="149">+CB278+CD278+CF278+CH278+CJ278+CL278+CN278</f>
        <v>0</v>
      </c>
      <c r="CR278" s="3"/>
      <c r="CS278" s="10"/>
      <c r="CU278" s="84">
        <v>8</v>
      </c>
      <c r="CV278" s="52"/>
      <c r="CW278" s="53"/>
      <c r="CX278" s="53"/>
      <c r="CY278" s="25"/>
      <c r="CZ278" s="25"/>
      <c r="DA278" s="471"/>
      <c r="DB278" s="25"/>
      <c r="DC278" s="471"/>
      <c r="DD278" s="25"/>
      <c r="DE278" s="471"/>
      <c r="DF278" s="25"/>
      <c r="DG278" s="471"/>
      <c r="DH278" s="25"/>
      <c r="DI278" s="471"/>
      <c r="DJ278" s="3"/>
      <c r="DK278" s="471"/>
      <c r="DL278" s="3"/>
      <c r="DM278" s="3"/>
      <c r="DN278" s="3"/>
      <c r="DO278" s="88">
        <f t="shared" si="145"/>
        <v>0</v>
      </c>
      <c r="DP278" s="3"/>
      <c r="DQ278" s="10"/>
      <c r="DR278" s="74"/>
      <c r="DS278" s="399">
        <v>8</v>
      </c>
      <c r="DT278" s="52"/>
      <c r="DU278" s="53"/>
      <c r="DV278" s="53"/>
      <c r="DW278" s="25"/>
      <c r="DX278" s="53"/>
      <c r="DY278" s="471"/>
      <c r="DZ278" s="25"/>
      <c r="EA278" s="471"/>
      <c r="EB278" s="322"/>
      <c r="EC278" s="471"/>
      <c r="ED278" s="322"/>
      <c r="EE278" s="471"/>
      <c r="EF278" s="318"/>
      <c r="EG278" s="471"/>
      <c r="EH278" s="318"/>
      <c r="EI278" s="471"/>
      <c r="EJ278" s="25"/>
      <c r="EK278" s="471"/>
      <c r="EL278" s="318"/>
      <c r="EM278" s="3">
        <f t="shared" si="146"/>
        <v>0</v>
      </c>
      <c r="EN278" s="3"/>
      <c r="EO278" s="10"/>
      <c r="EP278" s="74"/>
      <c r="FJ278" s="74"/>
    </row>
    <row r="279" spans="1:166" ht="20.25" customHeight="1" x14ac:dyDescent="0.25">
      <c r="A279" s="84">
        <v>9</v>
      </c>
      <c r="B279" s="52"/>
      <c r="C279" s="53"/>
      <c r="D279" s="53"/>
      <c r="E279" s="25"/>
      <c r="F279" s="25"/>
      <c r="G279" s="471"/>
      <c r="H279" s="25"/>
      <c r="I279" s="471"/>
      <c r="J279" s="25"/>
      <c r="K279" s="471"/>
      <c r="L279" s="25"/>
      <c r="M279" s="471"/>
      <c r="N279" s="25"/>
      <c r="O279" s="471"/>
      <c r="P279" s="25"/>
      <c r="Q279" s="471"/>
      <c r="R279" s="25"/>
      <c r="S279" s="25"/>
      <c r="T279" s="25"/>
      <c r="U279" s="3">
        <f t="shared" si="148"/>
        <v>0</v>
      </c>
      <c r="V279" s="3"/>
      <c r="W279" s="10"/>
      <c r="X279" s="74"/>
      <c r="Y279" s="84">
        <v>9</v>
      </c>
      <c r="Z279" s="52" t="s">
        <v>1066</v>
      </c>
      <c r="AA279" s="53">
        <v>42584</v>
      </c>
      <c r="AB279" s="53" t="s">
        <v>378</v>
      </c>
      <c r="AC279" s="25" t="s">
        <v>619</v>
      </c>
      <c r="AD279" s="211">
        <v>2012</v>
      </c>
      <c r="AE279" s="471"/>
      <c r="AF279" s="20"/>
      <c r="AG279" s="471"/>
      <c r="AH279" s="25"/>
      <c r="AI279" s="471"/>
      <c r="AJ279" s="25"/>
      <c r="AK279" s="471" t="s">
        <v>19</v>
      </c>
      <c r="AL279" s="20">
        <v>4</v>
      </c>
      <c r="AM279" s="471"/>
      <c r="AN279" s="25"/>
      <c r="AO279" s="471"/>
      <c r="AP279" s="3"/>
      <c r="AQ279" s="3"/>
      <c r="AR279" s="3"/>
      <c r="AS279" s="3">
        <f t="shared" si="143"/>
        <v>4</v>
      </c>
      <c r="AT279" s="3"/>
      <c r="AU279" s="10"/>
      <c r="AV279" s="74"/>
      <c r="AW279" s="84">
        <v>9</v>
      </c>
      <c r="AX279" s="499" t="s">
        <v>847</v>
      </c>
      <c r="AY279" s="500">
        <v>35930</v>
      </c>
      <c r="AZ279" s="500" t="s">
        <v>385</v>
      </c>
      <c r="BA279" s="25" t="s">
        <v>540</v>
      </c>
      <c r="BB279" s="480">
        <v>2010</v>
      </c>
      <c r="BC279" s="275" t="s">
        <v>222</v>
      </c>
      <c r="BD279" s="480">
        <v>2</v>
      </c>
      <c r="BE279" s="480"/>
      <c r="BF279" s="480"/>
      <c r="BG279" s="275"/>
      <c r="BH279" s="25"/>
      <c r="BI279" s="471"/>
      <c r="BJ279" s="25"/>
      <c r="BK279" s="480"/>
      <c r="BL279" s="480"/>
      <c r="BM279" s="471"/>
      <c r="BN279" s="25"/>
      <c r="BO279" s="480"/>
      <c r="BP279" s="480"/>
      <c r="BQ279" s="3">
        <f t="shared" si="144"/>
        <v>2</v>
      </c>
      <c r="BR279" s="3"/>
      <c r="BS279" s="10"/>
      <c r="BT279" s="74"/>
      <c r="BU279" s="84">
        <v>9</v>
      </c>
      <c r="BV279" s="52"/>
      <c r="BW279" s="53"/>
      <c r="BX279" s="53"/>
      <c r="BY279" s="25"/>
      <c r="BZ279" s="25"/>
      <c r="CA279" s="471"/>
      <c r="CB279" s="25"/>
      <c r="CC279" s="471"/>
      <c r="CD279" s="3"/>
      <c r="CE279" s="471"/>
      <c r="CF279" s="25"/>
      <c r="CG279" s="471"/>
      <c r="CH279" s="25"/>
      <c r="CI279" s="471"/>
      <c r="CJ279" s="25"/>
      <c r="CK279" s="25"/>
      <c r="CL279" s="25"/>
      <c r="CM279" s="25"/>
      <c r="CN279" s="25"/>
      <c r="CO279" s="25"/>
      <c r="CP279" s="25"/>
      <c r="CQ279" s="3">
        <f t="shared" si="149"/>
        <v>0</v>
      </c>
      <c r="CR279" s="3"/>
      <c r="CS279" s="10"/>
      <c r="CU279" s="84">
        <v>9</v>
      </c>
      <c r="CV279" s="81"/>
      <c r="CW279" s="3"/>
      <c r="CX279" s="3"/>
      <c r="CY279" s="88"/>
      <c r="CZ279" s="88"/>
      <c r="DA279" s="471"/>
      <c r="DB279" s="4"/>
      <c r="DC279" s="471"/>
      <c r="DD279" s="3"/>
      <c r="DE279" s="471"/>
      <c r="DF279" s="3"/>
      <c r="DG279" s="471"/>
      <c r="DH279" s="3"/>
      <c r="DI279" s="471"/>
      <c r="DJ279" s="3"/>
      <c r="DK279" s="471"/>
      <c r="DL279" s="3"/>
      <c r="DM279" s="3"/>
      <c r="DN279" s="3"/>
      <c r="DO279" s="88">
        <f t="shared" ref="DO279:DO284" si="150">+DB279+DD279+DF279+DH279+DJ279+DL279</f>
        <v>0</v>
      </c>
      <c r="DP279" s="3"/>
      <c r="DQ279" s="10"/>
      <c r="DR279" s="74"/>
      <c r="DS279" s="399">
        <v>9</v>
      </c>
      <c r="DT279" s="52"/>
      <c r="DU279" s="53"/>
      <c r="DV279" s="53"/>
      <c r="DW279" s="25"/>
      <c r="DX279" s="53"/>
      <c r="DY279" s="471"/>
      <c r="DZ279" s="20"/>
      <c r="EA279" s="471"/>
      <c r="EB279" s="322"/>
      <c r="EC279" s="471"/>
      <c r="ED279" s="322"/>
      <c r="EE279" s="471"/>
      <c r="EF279" s="318"/>
      <c r="EG279" s="471"/>
      <c r="EH279" s="318"/>
      <c r="EI279" s="471"/>
      <c r="EJ279" s="20"/>
      <c r="EK279" s="471"/>
      <c r="EL279" s="318"/>
      <c r="EM279" s="3">
        <f t="shared" si="146"/>
        <v>0</v>
      </c>
      <c r="EN279" s="3"/>
      <c r="EO279" s="10"/>
      <c r="EP279" s="74"/>
      <c r="FJ279" s="74"/>
    </row>
    <row r="280" spans="1:166" ht="20.25" customHeight="1" x14ac:dyDescent="0.25">
      <c r="A280" s="84">
        <v>10</v>
      </c>
      <c r="B280" s="111"/>
      <c r="C280" s="99"/>
      <c r="D280" s="100"/>
      <c r="E280" s="99"/>
      <c r="F280" s="99"/>
      <c r="G280" s="471"/>
      <c r="H280" s="25"/>
      <c r="I280" s="471"/>
      <c r="J280" s="25"/>
      <c r="K280" s="471"/>
      <c r="L280" s="99"/>
      <c r="M280" s="471"/>
      <c r="N280" s="3"/>
      <c r="O280" s="471"/>
      <c r="P280" s="3"/>
      <c r="Q280" s="471"/>
      <c r="R280" s="3"/>
      <c r="S280" s="3"/>
      <c r="T280" s="3"/>
      <c r="U280" s="3">
        <f t="shared" ref="U280:U285" si="151">+H280+J280+L280+N280+P280+R280+T280</f>
        <v>0</v>
      </c>
      <c r="V280" s="3"/>
      <c r="W280" s="10"/>
      <c r="X280" s="74"/>
      <c r="Y280" s="84">
        <v>10</v>
      </c>
      <c r="Z280" s="52" t="s">
        <v>1059</v>
      </c>
      <c r="AA280" s="53">
        <v>39632</v>
      </c>
      <c r="AB280" s="53" t="s">
        <v>399</v>
      </c>
      <c r="AC280" s="25" t="s">
        <v>544</v>
      </c>
      <c r="AD280" s="211">
        <v>2011</v>
      </c>
      <c r="AE280" s="471"/>
      <c r="AF280" s="480"/>
      <c r="AG280" s="471"/>
      <c r="AH280" s="480"/>
      <c r="AI280" s="471"/>
      <c r="AJ280" s="25"/>
      <c r="AK280" s="471" t="s">
        <v>19</v>
      </c>
      <c r="AL280" s="480">
        <v>4</v>
      </c>
      <c r="AM280" s="471"/>
      <c r="AN280" s="25"/>
      <c r="AO280" s="471"/>
      <c r="AP280" s="25"/>
      <c r="AQ280" s="25"/>
      <c r="AR280" s="25"/>
      <c r="AS280" s="3">
        <f t="shared" si="143"/>
        <v>4</v>
      </c>
      <c r="AT280" s="3"/>
      <c r="AU280" s="10"/>
      <c r="AV280" s="74"/>
      <c r="AW280" s="84">
        <v>10</v>
      </c>
      <c r="AX280" s="52"/>
      <c r="AY280" s="53"/>
      <c r="AZ280" s="53"/>
      <c r="BA280" s="25"/>
      <c r="BB280" s="25"/>
      <c r="BC280" s="480"/>
      <c r="BD280" s="25"/>
      <c r="BE280" s="480"/>
      <c r="BF280" s="25"/>
      <c r="BG280" s="275"/>
      <c r="BH280" s="25"/>
      <c r="BI280" s="471"/>
      <c r="BJ280" s="25"/>
      <c r="BK280" s="471"/>
      <c r="BL280" s="25"/>
      <c r="BM280" s="480"/>
      <c r="BN280" s="25"/>
      <c r="BO280" s="471"/>
      <c r="BP280" s="25"/>
      <c r="BQ280" s="3">
        <f t="shared" si="144"/>
        <v>0</v>
      </c>
      <c r="BR280" s="3"/>
      <c r="BS280" s="10"/>
      <c r="BT280" s="74"/>
      <c r="BU280" s="84">
        <v>10</v>
      </c>
      <c r="BV280" s="52"/>
      <c r="BW280" s="53"/>
      <c r="BX280" s="53"/>
      <c r="BY280" s="25"/>
      <c r="BZ280" s="25"/>
      <c r="CA280" s="471"/>
      <c r="CB280" s="25"/>
      <c r="CC280" s="471"/>
      <c r="CD280" s="3"/>
      <c r="CE280" s="471"/>
      <c r="CF280" s="25"/>
      <c r="CG280" s="471"/>
      <c r="CH280" s="25"/>
      <c r="CI280" s="471"/>
      <c r="CJ280" s="3"/>
      <c r="CK280" s="471"/>
      <c r="CL280" s="25"/>
      <c r="CM280" s="3"/>
      <c r="CN280" s="3"/>
      <c r="CO280" s="3"/>
      <c r="CP280" s="3"/>
      <c r="CQ280" s="3">
        <f t="shared" si="149"/>
        <v>0</v>
      </c>
      <c r="CR280" s="3"/>
      <c r="CS280" s="10"/>
      <c r="CU280" s="84">
        <v>10</v>
      </c>
      <c r="CV280" s="81"/>
      <c r="CW280" s="3"/>
      <c r="CX280" s="3"/>
      <c r="CY280" s="88"/>
      <c r="CZ280" s="88"/>
      <c r="DA280" s="471"/>
      <c r="DB280" s="4"/>
      <c r="DC280" s="471"/>
      <c r="DD280" s="3"/>
      <c r="DE280" s="471"/>
      <c r="DF280" s="3"/>
      <c r="DG280" s="471"/>
      <c r="DH280" s="3"/>
      <c r="DI280" s="471"/>
      <c r="DJ280" s="3"/>
      <c r="DK280" s="471"/>
      <c r="DL280" s="3"/>
      <c r="DM280" s="3"/>
      <c r="DN280" s="3"/>
      <c r="DO280" s="88">
        <f t="shared" si="150"/>
        <v>0</v>
      </c>
      <c r="DP280" s="3"/>
      <c r="DQ280" s="10"/>
      <c r="DR280" s="74"/>
      <c r="DS280" s="399">
        <v>10</v>
      </c>
      <c r="DT280" s="610"/>
      <c r="DU280" s="480"/>
      <c r="DV280" s="611"/>
      <c r="DW280" s="480"/>
      <c r="DX280" s="480"/>
      <c r="DY280" s="480"/>
      <c r="DZ280" s="480"/>
      <c r="EA280" s="471"/>
      <c r="EB280" s="471"/>
      <c r="EC280" s="471"/>
      <c r="ED280" s="480"/>
      <c r="EE280" s="471"/>
      <c r="EF280" s="471"/>
      <c r="EG280" s="471"/>
      <c r="EH280" s="459"/>
      <c r="EI280" s="471"/>
      <c r="EJ280" s="317"/>
      <c r="EK280" s="471"/>
      <c r="EL280" s="317"/>
      <c r="EM280" s="3">
        <f t="shared" si="146"/>
        <v>0</v>
      </c>
      <c r="EN280" s="3"/>
      <c r="EO280" s="10"/>
      <c r="EP280" s="74"/>
      <c r="FJ280" s="74"/>
    </row>
    <row r="281" spans="1:166" ht="20.25" customHeight="1" x14ac:dyDescent="0.25">
      <c r="A281" s="84">
        <v>11</v>
      </c>
      <c r="B281" s="111"/>
      <c r="C281" s="99"/>
      <c r="D281" s="100"/>
      <c r="E281" s="99"/>
      <c r="F281" s="99"/>
      <c r="G281" s="471"/>
      <c r="H281" s="25"/>
      <c r="I281" s="471"/>
      <c r="J281" s="3"/>
      <c r="K281" s="471"/>
      <c r="L281" s="99"/>
      <c r="M281" s="471"/>
      <c r="N281" s="3"/>
      <c r="O281" s="471"/>
      <c r="P281" s="3"/>
      <c r="Q281" s="471"/>
      <c r="R281" s="3"/>
      <c r="S281" s="3"/>
      <c r="T281" s="3"/>
      <c r="U281" s="3">
        <f t="shared" si="151"/>
        <v>0</v>
      </c>
      <c r="V281" s="3"/>
      <c r="W281" s="10"/>
      <c r="X281" s="74"/>
      <c r="Y281" s="84">
        <v>11</v>
      </c>
      <c r="Z281" s="111" t="s">
        <v>970</v>
      </c>
      <c r="AA281" s="99">
        <v>40072</v>
      </c>
      <c r="AB281" s="100" t="s">
        <v>306</v>
      </c>
      <c r="AC281" s="99" t="s">
        <v>546</v>
      </c>
      <c r="AD281" s="99">
        <v>2012</v>
      </c>
      <c r="AE281" s="275"/>
      <c r="AF281" s="25"/>
      <c r="AG281" s="471"/>
      <c r="AH281" s="25"/>
      <c r="AI281" s="480" t="s">
        <v>19</v>
      </c>
      <c r="AJ281" s="25">
        <v>3</v>
      </c>
      <c r="AK281" s="471"/>
      <c r="AL281" s="3"/>
      <c r="AM281" s="471"/>
      <c r="AN281" s="25"/>
      <c r="AO281" s="471"/>
      <c r="AP281" s="25"/>
      <c r="AQ281" s="25"/>
      <c r="AR281" s="25"/>
      <c r="AS281" s="3">
        <f t="shared" si="143"/>
        <v>3</v>
      </c>
      <c r="AT281" s="3"/>
      <c r="AU281" s="10"/>
      <c r="AV281" s="74"/>
      <c r="AW281" s="84">
        <v>11</v>
      </c>
      <c r="AX281" s="52"/>
      <c r="AY281" s="53"/>
      <c r="AZ281" s="53"/>
      <c r="BA281" s="25"/>
      <c r="BB281" s="25"/>
      <c r="BC281" s="471"/>
      <c r="BD281" s="25"/>
      <c r="BE281" s="471"/>
      <c r="BF281" s="25"/>
      <c r="BG281" s="471"/>
      <c r="BH281" s="25"/>
      <c r="BI281" s="471"/>
      <c r="BJ281" s="25"/>
      <c r="BK281" s="471"/>
      <c r="BL281" s="3"/>
      <c r="BM281" s="480"/>
      <c r="BN281" s="25"/>
      <c r="BO281" s="471"/>
      <c r="BP281" s="25"/>
      <c r="BQ281" s="3">
        <f t="shared" si="144"/>
        <v>0</v>
      </c>
      <c r="BR281" s="3"/>
      <c r="BS281" s="10"/>
      <c r="BT281" s="74"/>
      <c r="BU281" s="84">
        <v>11</v>
      </c>
      <c r="BV281" s="52"/>
      <c r="BW281" s="53"/>
      <c r="BX281" s="53"/>
      <c r="BY281" s="25"/>
      <c r="BZ281" s="25"/>
      <c r="CA281" s="471"/>
      <c r="CB281" s="25"/>
      <c r="CC281" s="471"/>
      <c r="CD281" s="3"/>
      <c r="CE281" s="471"/>
      <c r="CF281" s="3"/>
      <c r="CG281" s="471"/>
      <c r="CH281" s="3"/>
      <c r="CI281" s="471"/>
      <c r="CJ281" s="25"/>
      <c r="CK281" s="3"/>
      <c r="CL281" s="3"/>
      <c r="CM281" s="3"/>
      <c r="CN281" s="3"/>
      <c r="CO281" s="3"/>
      <c r="CP281" s="3"/>
      <c r="CQ281" s="3">
        <f t="shared" si="149"/>
        <v>0</v>
      </c>
      <c r="CR281" s="3"/>
      <c r="CS281" s="10"/>
      <c r="CU281" s="84">
        <v>11</v>
      </c>
      <c r="CV281" s="81"/>
      <c r="CW281" s="3"/>
      <c r="CX281" s="3"/>
      <c r="CY281" s="88"/>
      <c r="CZ281" s="88"/>
      <c r="DA281" s="471"/>
      <c r="DB281" s="4"/>
      <c r="DC281" s="471"/>
      <c r="DD281" s="3"/>
      <c r="DE281" s="471"/>
      <c r="DF281" s="3"/>
      <c r="DG281" s="471"/>
      <c r="DH281" s="3"/>
      <c r="DI281" s="471"/>
      <c r="DJ281" s="3"/>
      <c r="DK281" s="471"/>
      <c r="DL281" s="3"/>
      <c r="DM281" s="3"/>
      <c r="DN281" s="3"/>
      <c r="DO281" s="88">
        <f t="shared" si="150"/>
        <v>0</v>
      </c>
      <c r="DP281" s="3"/>
      <c r="DQ281" s="10"/>
      <c r="DR281" s="74"/>
      <c r="DS281" s="399">
        <v>11</v>
      </c>
      <c r="DT281" s="527"/>
      <c r="DU281" s="471"/>
      <c r="DV281" s="528"/>
      <c r="DW281" s="471"/>
      <c r="DX281" s="471"/>
      <c r="DY281" s="471"/>
      <c r="DZ281" s="471"/>
      <c r="EA281" s="471"/>
      <c r="EB281" s="471"/>
      <c r="EC281" s="471"/>
      <c r="ED281" s="459"/>
      <c r="EE281" s="471"/>
      <c r="EF281" s="471"/>
      <c r="EG281" s="471"/>
      <c r="EH281" s="471"/>
      <c r="EI281" s="471"/>
      <c r="EJ281" s="317"/>
      <c r="EK281" s="471"/>
      <c r="EL281" s="317"/>
      <c r="EM281" s="3">
        <f t="shared" si="146"/>
        <v>0</v>
      </c>
      <c r="EN281" s="3"/>
      <c r="EO281" s="10"/>
      <c r="EP281" s="74"/>
      <c r="FJ281" s="74"/>
    </row>
    <row r="282" spans="1:166" ht="20.25" customHeight="1" x14ac:dyDescent="0.25">
      <c r="A282" s="84">
        <v>12</v>
      </c>
      <c r="B282" s="81"/>
      <c r="C282" s="3"/>
      <c r="D282" s="3"/>
      <c r="E282" s="88"/>
      <c r="F282" s="88"/>
      <c r="G282" s="471"/>
      <c r="H282" s="4"/>
      <c r="I282" s="471"/>
      <c r="J282" s="99"/>
      <c r="K282" s="471"/>
      <c r="L282" s="100"/>
      <c r="M282" s="471"/>
      <c r="N282" s="3"/>
      <c r="O282" s="471"/>
      <c r="P282" s="3"/>
      <c r="Q282" s="471"/>
      <c r="R282" s="3"/>
      <c r="S282" s="3"/>
      <c r="T282" s="3"/>
      <c r="U282" s="3">
        <f t="shared" si="151"/>
        <v>0</v>
      </c>
      <c r="V282" s="3"/>
      <c r="W282" s="10"/>
      <c r="X282" s="74"/>
      <c r="Y282" s="84">
        <v>12</v>
      </c>
      <c r="Z282" s="52" t="s">
        <v>679</v>
      </c>
      <c r="AA282" s="53">
        <v>42696</v>
      </c>
      <c r="AB282" s="53" t="s">
        <v>399</v>
      </c>
      <c r="AC282" s="25" t="s">
        <v>619</v>
      </c>
      <c r="AD282" s="211">
        <v>2012</v>
      </c>
      <c r="AE282" s="471" t="s">
        <v>19</v>
      </c>
      <c r="AF282" s="480">
        <v>3</v>
      </c>
      <c r="AG282" s="471"/>
      <c r="AH282" s="88"/>
      <c r="AI282" s="471"/>
      <c r="AJ282" s="25"/>
      <c r="AK282" s="471"/>
      <c r="AL282" s="25"/>
      <c r="AM282" s="471"/>
      <c r="AN282" s="25"/>
      <c r="AO282" s="471"/>
      <c r="AP282" s="25"/>
      <c r="AQ282" s="3"/>
      <c r="AR282" s="3"/>
      <c r="AS282" s="3">
        <f t="shared" si="143"/>
        <v>3</v>
      </c>
      <c r="AT282" s="3"/>
      <c r="AU282" s="10"/>
      <c r="AV282" s="74"/>
      <c r="AW282" s="84">
        <v>12</v>
      </c>
      <c r="AX282" s="52"/>
      <c r="AY282" s="96"/>
      <c r="AZ282" s="53"/>
      <c r="BA282" s="25"/>
      <c r="BB282" s="25"/>
      <c r="BC282" s="471"/>
      <c r="BD282" s="25"/>
      <c r="BE282" s="471"/>
      <c r="BF282" s="25"/>
      <c r="BG282" s="471"/>
      <c r="BH282" s="25"/>
      <c r="BI282" s="471"/>
      <c r="BJ282" s="3"/>
      <c r="BK282" s="471"/>
      <c r="BL282" s="25"/>
      <c r="BM282" s="471"/>
      <c r="BN282" s="25"/>
      <c r="BO282" s="25"/>
      <c r="BP282" s="25"/>
      <c r="BQ282" s="3">
        <f t="shared" ref="BQ282:BQ285" si="152">+BD282+BF282+BH282+BJ282+BL282+BN282+BP282</f>
        <v>0</v>
      </c>
      <c r="BR282" s="3"/>
      <c r="BS282" s="10"/>
      <c r="BT282" s="74"/>
      <c r="BU282" s="84">
        <v>12</v>
      </c>
      <c r="BV282" s="52"/>
      <c r="BW282" s="53"/>
      <c r="BX282" s="53"/>
      <c r="BY282" s="25"/>
      <c r="BZ282" s="25"/>
      <c r="CA282" s="471"/>
      <c r="CB282" s="25"/>
      <c r="CC282" s="471"/>
      <c r="CD282" s="3"/>
      <c r="CE282" s="471"/>
      <c r="CF282" s="25"/>
      <c r="CG282" s="471"/>
      <c r="CH282" s="25"/>
      <c r="CI282" s="471"/>
      <c r="CJ282" s="3"/>
      <c r="CK282" s="3"/>
      <c r="CL282" s="3"/>
      <c r="CM282" s="3"/>
      <c r="CN282" s="3"/>
      <c r="CO282" s="3"/>
      <c r="CP282" s="3"/>
      <c r="CQ282" s="3">
        <f t="shared" si="149"/>
        <v>0</v>
      </c>
      <c r="CR282" s="3"/>
      <c r="CS282" s="10"/>
      <c r="CU282" s="84">
        <v>12</v>
      </c>
      <c r="CV282" s="81"/>
      <c r="CW282" s="3"/>
      <c r="CX282" s="3"/>
      <c r="CY282" s="88"/>
      <c r="CZ282" s="88"/>
      <c r="DA282" s="471"/>
      <c r="DB282" s="4"/>
      <c r="DC282" s="471"/>
      <c r="DD282" s="3"/>
      <c r="DE282" s="471"/>
      <c r="DF282" s="3"/>
      <c r="DG282" s="471"/>
      <c r="DH282" s="3"/>
      <c r="DI282" s="471"/>
      <c r="DJ282" s="3"/>
      <c r="DK282" s="471"/>
      <c r="DL282" s="3"/>
      <c r="DM282" s="3"/>
      <c r="DN282" s="3"/>
      <c r="DO282" s="88">
        <f t="shared" si="150"/>
        <v>0</v>
      </c>
      <c r="DP282" s="3"/>
      <c r="DQ282" s="10"/>
      <c r="DR282" s="74"/>
      <c r="DS282" s="399">
        <v>12</v>
      </c>
      <c r="DT282" s="52"/>
      <c r="DU282" s="53"/>
      <c r="DV282" s="53"/>
      <c r="DW282" s="25"/>
      <c r="DX282" s="53"/>
      <c r="DY282" s="471"/>
      <c r="DZ282" s="20"/>
      <c r="EA282" s="471"/>
      <c r="EB282" s="322"/>
      <c r="EC282" s="471"/>
      <c r="ED282" s="322"/>
      <c r="EE282" s="471"/>
      <c r="EF282" s="318"/>
      <c r="EG282" s="471"/>
      <c r="EH282" s="318"/>
      <c r="EI282" s="471"/>
      <c r="EJ282" s="318"/>
      <c r="EK282" s="471"/>
      <c r="EL282" s="318"/>
      <c r="EM282" s="3">
        <f>+DZ282+EB282+ED282+EF282+EH282+EJ282+EL282</f>
        <v>0</v>
      </c>
      <c r="EN282" s="3"/>
      <c r="EO282" s="10"/>
      <c r="EP282" s="74"/>
      <c r="FJ282" s="74"/>
    </row>
    <row r="283" spans="1:166" ht="20.25" customHeight="1" x14ac:dyDescent="0.25">
      <c r="A283" s="84">
        <v>13</v>
      </c>
      <c r="B283" s="81"/>
      <c r="C283" s="3"/>
      <c r="D283" s="3"/>
      <c r="E283" s="88"/>
      <c r="F283" s="88"/>
      <c r="G283" s="471"/>
      <c r="H283" s="4"/>
      <c r="I283" s="471"/>
      <c r="J283" s="3"/>
      <c r="K283" s="471"/>
      <c r="L283" s="100"/>
      <c r="M283" s="471"/>
      <c r="N283" s="3"/>
      <c r="O283" s="471"/>
      <c r="P283" s="3"/>
      <c r="Q283" s="471"/>
      <c r="R283" s="3"/>
      <c r="S283" s="3"/>
      <c r="T283" s="3"/>
      <c r="U283" s="3">
        <f t="shared" si="151"/>
        <v>0</v>
      </c>
      <c r="V283" s="3"/>
      <c r="W283" s="10"/>
      <c r="X283" s="74"/>
      <c r="Y283" s="84">
        <v>13</v>
      </c>
      <c r="Z283" s="52"/>
      <c r="AA283" s="53"/>
      <c r="AB283" s="53"/>
      <c r="AC283" s="25"/>
      <c r="AD283" s="211"/>
      <c r="AE283" s="471"/>
      <c r="AF283" s="25"/>
      <c r="AG283" s="471"/>
      <c r="AH283" s="25"/>
      <c r="AI283" s="471"/>
      <c r="AJ283" s="25"/>
      <c r="AK283" s="471"/>
      <c r="AL283" s="25"/>
      <c r="AM283" s="471"/>
      <c r="AN283" s="25"/>
      <c r="AO283" s="471"/>
      <c r="AP283" s="25"/>
      <c r="AQ283" s="471"/>
      <c r="AR283" s="25"/>
      <c r="AS283" s="3">
        <f t="shared" si="143"/>
        <v>0</v>
      </c>
      <c r="AT283" s="3"/>
      <c r="AU283" s="10"/>
      <c r="AV283" s="74"/>
      <c r="AW283" s="84">
        <v>13</v>
      </c>
      <c r="AX283" s="52"/>
      <c r="AY283" s="53"/>
      <c r="AZ283" s="53"/>
      <c r="BA283" s="25"/>
      <c r="BB283" s="99"/>
      <c r="BC283" s="471"/>
      <c r="BD283" s="25"/>
      <c r="BE283" s="471"/>
      <c r="BF283" s="99"/>
      <c r="BG283" s="471"/>
      <c r="BH283" s="99"/>
      <c r="BI283" s="471"/>
      <c r="BJ283" s="3"/>
      <c r="BK283" s="471"/>
      <c r="BL283" s="25"/>
      <c r="BM283" s="471"/>
      <c r="BN283" s="25"/>
      <c r="BO283" s="25"/>
      <c r="BP283" s="25"/>
      <c r="BQ283" s="3">
        <f t="shared" si="152"/>
        <v>0</v>
      </c>
      <c r="BR283" s="3"/>
      <c r="BS283" s="10"/>
      <c r="BT283" s="74"/>
      <c r="BU283" s="84">
        <v>13</v>
      </c>
      <c r="BV283" s="52"/>
      <c r="BW283" s="53"/>
      <c r="BX283" s="53"/>
      <c r="BY283" s="25"/>
      <c r="BZ283" s="25"/>
      <c r="CA283" s="471"/>
      <c r="CB283" s="25"/>
      <c r="CC283" s="471"/>
      <c r="CD283" s="25"/>
      <c r="CE283" s="471"/>
      <c r="CF283" s="25"/>
      <c r="CG283" s="471"/>
      <c r="CH283" s="25"/>
      <c r="CI283" s="471"/>
      <c r="CJ283" s="25"/>
      <c r="CK283" s="25"/>
      <c r="CL283" s="25"/>
      <c r="CM283" s="25"/>
      <c r="CN283" s="25"/>
      <c r="CO283" s="25"/>
      <c r="CP283" s="25"/>
      <c r="CQ283" s="3">
        <f t="shared" si="149"/>
        <v>0</v>
      </c>
      <c r="CR283" s="3"/>
      <c r="CS283" s="10"/>
      <c r="CU283" s="84">
        <v>13</v>
      </c>
      <c r="CV283" s="81"/>
      <c r="CW283" s="3"/>
      <c r="CX283" s="3"/>
      <c r="CY283" s="88"/>
      <c r="CZ283" s="88"/>
      <c r="DA283" s="471"/>
      <c r="DB283" s="4"/>
      <c r="DC283" s="471"/>
      <c r="DD283" s="3"/>
      <c r="DE283" s="471"/>
      <c r="DF283" s="3"/>
      <c r="DG283" s="471"/>
      <c r="DH283" s="3"/>
      <c r="DI283" s="471"/>
      <c r="DJ283" s="3"/>
      <c r="DK283" s="471"/>
      <c r="DL283" s="3"/>
      <c r="DM283" s="3"/>
      <c r="DN283" s="3"/>
      <c r="DO283" s="88">
        <f t="shared" si="150"/>
        <v>0</v>
      </c>
      <c r="DP283" s="3"/>
      <c r="DQ283" s="10"/>
      <c r="DR283" s="74"/>
      <c r="DS283" s="399">
        <v>13</v>
      </c>
      <c r="DT283" s="401"/>
      <c r="DU283" s="317"/>
      <c r="DV283" s="322"/>
      <c r="DW283" s="317"/>
      <c r="DX283" s="317"/>
      <c r="DY283" s="471"/>
      <c r="DZ283" s="20"/>
      <c r="EA283" s="471"/>
      <c r="EB283" s="322"/>
      <c r="EC283" s="471"/>
      <c r="ED283" s="322"/>
      <c r="EE283" s="471"/>
      <c r="EF283" s="318"/>
      <c r="EG283" s="471"/>
      <c r="EH283" s="318"/>
      <c r="EI283" s="471"/>
      <c r="EJ283" s="318"/>
      <c r="EK283" s="471"/>
      <c r="EL283" s="318"/>
      <c r="EM283" s="3">
        <f>+DZ283+EB283+ED283+EF283+EH283+EJ283+EL283</f>
        <v>0</v>
      </c>
      <c r="EN283" s="3"/>
      <c r="EO283" s="10"/>
      <c r="EP283" s="74"/>
      <c r="FJ283" s="74"/>
    </row>
    <row r="284" spans="1:166" ht="20.25" customHeight="1" x14ac:dyDescent="0.25">
      <c r="A284" s="84">
        <v>14</v>
      </c>
      <c r="B284" s="81"/>
      <c r="C284" s="3"/>
      <c r="D284" s="3"/>
      <c r="E284" s="88"/>
      <c r="F284" s="88"/>
      <c r="G284" s="471"/>
      <c r="H284" s="4"/>
      <c r="I284" s="471"/>
      <c r="J284" s="3"/>
      <c r="K284" s="471"/>
      <c r="L284" s="100"/>
      <c r="M284" s="471"/>
      <c r="N284" s="3"/>
      <c r="O284" s="471"/>
      <c r="P284" s="3"/>
      <c r="Q284" s="471"/>
      <c r="R284" s="3"/>
      <c r="S284" s="3"/>
      <c r="T284" s="3"/>
      <c r="U284" s="3">
        <f t="shared" si="151"/>
        <v>0</v>
      </c>
      <c r="V284" s="3"/>
      <c r="W284" s="10"/>
      <c r="X284" s="74"/>
      <c r="Y284" s="84">
        <v>14</v>
      </c>
      <c r="Z284" s="52"/>
      <c r="AA284" s="53"/>
      <c r="AB284" s="53"/>
      <c r="AC284" s="25"/>
      <c r="AD284" s="211"/>
      <c r="AE284" s="471"/>
      <c r="AF284" s="480"/>
      <c r="AG284" s="471"/>
      <c r="AH284" s="480"/>
      <c r="AI284" s="471"/>
      <c r="AJ284" s="25"/>
      <c r="AK284" s="471"/>
      <c r="AL284" s="480"/>
      <c r="AM284" s="471"/>
      <c r="AN284" s="480"/>
      <c r="AO284" s="471"/>
      <c r="AP284" s="25"/>
      <c r="AQ284" s="25"/>
      <c r="AR284" s="25"/>
      <c r="AS284" s="3">
        <f t="shared" si="143"/>
        <v>0</v>
      </c>
      <c r="AT284" s="3"/>
      <c r="AU284" s="10"/>
      <c r="AV284" s="74"/>
      <c r="AW284" s="84">
        <v>14</v>
      </c>
      <c r="AX284" s="111"/>
      <c r="AY284" s="100"/>
      <c r="AZ284" s="100"/>
      <c r="BA284" s="99"/>
      <c r="BB284" s="99"/>
      <c r="BC284" s="471"/>
      <c r="BD284" s="25"/>
      <c r="BE284" s="471"/>
      <c r="BF284" s="99"/>
      <c r="BG284" s="471"/>
      <c r="BH284" s="25"/>
      <c r="BI284" s="471"/>
      <c r="BJ284" s="3"/>
      <c r="BK284" s="471"/>
      <c r="BL284" s="3"/>
      <c r="BM284" s="471"/>
      <c r="BN284" s="3"/>
      <c r="BO284" s="3"/>
      <c r="BP284" s="3"/>
      <c r="BQ284" s="3">
        <f t="shared" si="152"/>
        <v>0</v>
      </c>
      <c r="BR284" s="3"/>
      <c r="BS284" s="10"/>
      <c r="BT284" s="74"/>
      <c r="BU284" s="84">
        <v>14</v>
      </c>
      <c r="BV284" s="52"/>
      <c r="BW284" s="96"/>
      <c r="BX284" s="53"/>
      <c r="BY284" s="25"/>
      <c r="BZ284" s="25"/>
      <c r="CA284" s="471"/>
      <c r="CB284" s="25"/>
      <c r="CC284" s="471"/>
      <c r="CD284" s="3"/>
      <c r="CE284" s="471"/>
      <c r="CF284" s="25"/>
      <c r="CG284" s="471"/>
      <c r="CH284" s="25"/>
      <c r="CI284" s="471"/>
      <c r="CJ284" s="3"/>
      <c r="CK284" s="3"/>
      <c r="CL284" s="3"/>
      <c r="CM284" s="3"/>
      <c r="CN284" s="3"/>
      <c r="CO284" s="3"/>
      <c r="CP284" s="3"/>
      <c r="CQ284" s="3">
        <f t="shared" si="149"/>
        <v>0</v>
      </c>
      <c r="CR284" s="3"/>
      <c r="CS284" s="10"/>
      <c r="CU284" s="84">
        <v>14</v>
      </c>
      <c r="CV284" s="81"/>
      <c r="CW284" s="3"/>
      <c r="CX284" s="3"/>
      <c r="CY284" s="88"/>
      <c r="CZ284" s="88"/>
      <c r="DA284" s="471"/>
      <c r="DB284" s="4"/>
      <c r="DC284" s="471"/>
      <c r="DD284" s="3"/>
      <c r="DE284" s="471"/>
      <c r="DF284" s="3"/>
      <c r="DG284" s="471"/>
      <c r="DH284" s="3"/>
      <c r="DI284" s="471"/>
      <c r="DJ284" s="3"/>
      <c r="DK284" s="471"/>
      <c r="DL284" s="3"/>
      <c r="DM284" s="3"/>
      <c r="DN284" s="3"/>
      <c r="DO284" s="88">
        <f t="shared" si="150"/>
        <v>0</v>
      </c>
      <c r="DP284" s="3"/>
      <c r="DQ284" s="10"/>
      <c r="DR284" s="74"/>
      <c r="DS284" s="399">
        <v>14</v>
      </c>
      <c r="DT284" s="401"/>
      <c r="DU284" s="317"/>
      <c r="DV284" s="322"/>
      <c r="DW284" s="317"/>
      <c r="DX284" s="317"/>
      <c r="DY284" s="471"/>
      <c r="DZ284" s="322"/>
      <c r="EA284" s="471"/>
      <c r="EB284" s="322"/>
      <c r="EC284" s="471"/>
      <c r="ED284" s="322"/>
      <c r="EE284" s="471"/>
      <c r="EF284" s="318"/>
      <c r="EG284" s="471"/>
      <c r="EH284" s="318"/>
      <c r="EI284" s="471"/>
      <c r="EJ284" s="318"/>
      <c r="EK284" s="471"/>
      <c r="EL284" s="318"/>
      <c r="EM284" s="3">
        <f>+DZ284+EB284+ED284+EF284+EH284+EJ284+EL284</f>
        <v>0</v>
      </c>
      <c r="EN284" s="3"/>
      <c r="EO284" s="10"/>
      <c r="EP284" s="74"/>
      <c r="FJ284" s="74"/>
    </row>
    <row r="285" spans="1:166" ht="20.25" customHeight="1" thickBot="1" x14ac:dyDescent="0.3">
      <c r="A285" s="85">
        <v>15</v>
      </c>
      <c r="B285" s="82"/>
      <c r="C285" s="7"/>
      <c r="D285" s="7"/>
      <c r="E285" s="89"/>
      <c r="F285" s="89"/>
      <c r="G285" s="547"/>
      <c r="H285" s="11"/>
      <c r="I285" s="547"/>
      <c r="J285" s="7"/>
      <c r="K285" s="547"/>
      <c r="L285" s="7"/>
      <c r="M285" s="547"/>
      <c r="N285" s="7"/>
      <c r="O285" s="547"/>
      <c r="P285" s="7"/>
      <c r="Q285" s="547"/>
      <c r="R285" s="7"/>
      <c r="S285" s="7"/>
      <c r="T285" s="7"/>
      <c r="U285" s="7">
        <f t="shared" si="151"/>
        <v>0</v>
      </c>
      <c r="V285" s="7"/>
      <c r="W285" s="12"/>
      <c r="X285" s="74"/>
      <c r="Y285" s="85">
        <v>15</v>
      </c>
      <c r="Z285" s="82"/>
      <c r="AA285" s="7"/>
      <c r="AB285" s="7"/>
      <c r="AC285" s="89"/>
      <c r="AD285" s="11"/>
      <c r="AE285" s="547"/>
      <c r="AF285" s="11"/>
      <c r="AG285" s="547"/>
      <c r="AH285" s="89"/>
      <c r="AI285" s="547"/>
      <c r="AJ285" s="7"/>
      <c r="AK285" s="547"/>
      <c r="AL285" s="7"/>
      <c r="AM285" s="547"/>
      <c r="AN285" s="7"/>
      <c r="AO285" s="547"/>
      <c r="AP285" s="7"/>
      <c r="AQ285" s="7"/>
      <c r="AR285" s="7"/>
      <c r="AS285" s="7">
        <f t="shared" ref="AS285" si="153">+AF285+AH285+AJ285+AL285+AN285+AP285+AR285</f>
        <v>0</v>
      </c>
      <c r="AT285" s="7"/>
      <c r="AU285" s="12"/>
      <c r="AV285" s="74"/>
      <c r="AW285" s="85">
        <v>15</v>
      </c>
      <c r="AX285" s="82"/>
      <c r="AY285" s="7"/>
      <c r="AZ285" s="7"/>
      <c r="BA285" s="89"/>
      <c r="BB285" s="89"/>
      <c r="BC285" s="547"/>
      <c r="BD285" s="11"/>
      <c r="BE285" s="547"/>
      <c r="BF285" s="7"/>
      <c r="BG285" s="547"/>
      <c r="BH285" s="106"/>
      <c r="BI285" s="547"/>
      <c r="BJ285" s="7"/>
      <c r="BK285" s="547"/>
      <c r="BL285" s="7"/>
      <c r="BM285" s="547"/>
      <c r="BN285" s="7"/>
      <c r="BO285" s="7"/>
      <c r="BP285" s="7"/>
      <c r="BQ285" s="7">
        <f t="shared" si="152"/>
        <v>0</v>
      </c>
      <c r="BR285" s="7"/>
      <c r="BS285" s="12"/>
      <c r="BT285" s="74"/>
      <c r="BU285" s="85">
        <v>15</v>
      </c>
      <c r="BV285" s="82"/>
      <c r="BW285" s="7"/>
      <c r="BX285" s="7"/>
      <c r="BY285" s="89"/>
      <c r="BZ285" s="89"/>
      <c r="CA285" s="547"/>
      <c r="CB285" s="11"/>
      <c r="CC285" s="547"/>
      <c r="CD285" s="7"/>
      <c r="CE285" s="547"/>
      <c r="CF285" s="7"/>
      <c r="CG285" s="547"/>
      <c r="CH285" s="7"/>
      <c r="CI285" s="547"/>
      <c r="CJ285" s="7"/>
      <c r="CK285" s="7"/>
      <c r="CL285" s="7"/>
      <c r="CM285" s="7"/>
      <c r="CN285" s="7"/>
      <c r="CO285" s="7"/>
      <c r="CP285" s="7"/>
      <c r="CQ285" s="7">
        <f t="shared" si="149"/>
        <v>0</v>
      </c>
      <c r="CR285" s="7"/>
      <c r="CS285" s="12"/>
      <c r="CU285" s="85">
        <v>15</v>
      </c>
      <c r="CV285" s="82"/>
      <c r="CW285" s="7"/>
      <c r="CX285" s="7"/>
      <c r="CY285" s="89"/>
      <c r="CZ285" s="89"/>
      <c r="DA285" s="547"/>
      <c r="DB285" s="11"/>
      <c r="DC285" s="547"/>
      <c r="DD285" s="7"/>
      <c r="DE285" s="547"/>
      <c r="DF285" s="7"/>
      <c r="DG285" s="547"/>
      <c r="DH285" s="7"/>
      <c r="DI285" s="547"/>
      <c r="DJ285" s="7"/>
      <c r="DK285" s="547"/>
      <c r="DL285" s="7"/>
      <c r="DM285" s="7"/>
      <c r="DN285" s="7"/>
      <c r="DO285" s="89">
        <f>+DB285+DD285+DF285+DH285+DJ285</f>
        <v>0</v>
      </c>
      <c r="DP285" s="7"/>
      <c r="DQ285" s="12"/>
      <c r="DR285" s="74"/>
      <c r="DS285" s="400">
        <v>15</v>
      </c>
      <c r="DT285" s="82"/>
      <c r="DU285" s="89"/>
      <c r="DV285" s="11"/>
      <c r="DW285" s="89"/>
      <c r="DX285" s="89"/>
      <c r="DY285" s="547"/>
      <c r="DZ285" s="11"/>
      <c r="EA285" s="547"/>
      <c r="EB285" s="11"/>
      <c r="EC285" s="547"/>
      <c r="ED285" s="11"/>
      <c r="EE285" s="547"/>
      <c r="EF285" s="7"/>
      <c r="EG285" s="547"/>
      <c r="EH285" s="7"/>
      <c r="EI285" s="547"/>
      <c r="EJ285" s="7"/>
      <c r="EK285" s="547"/>
      <c r="EL285" s="7"/>
      <c r="EM285" s="7">
        <f>+DZ285+EB285+ED285+EF285+EH285+EJ285+EL285</f>
        <v>0</v>
      </c>
      <c r="EN285" s="7"/>
      <c r="EO285" s="12"/>
      <c r="EP285" s="74"/>
      <c r="FJ285" s="74"/>
    </row>
    <row r="286" spans="1:166" ht="15.6" thickTop="1" x14ac:dyDescent="0.25"/>
    <row r="288" spans="1:166" ht="40.200000000000003" customHeight="1" x14ac:dyDescent="0.25">
      <c r="BU288" s="1084" t="s">
        <v>64</v>
      </c>
      <c r="BV288" s="1084"/>
      <c r="CB288" s="2"/>
      <c r="CU288" s="1084" t="s">
        <v>64</v>
      </c>
      <c r="CV288" s="1084"/>
      <c r="DB288" s="2"/>
      <c r="DS288" s="1084" t="s">
        <v>64</v>
      </c>
      <c r="DT288" s="1084"/>
      <c r="DZ288" s="2"/>
    </row>
    <row r="289" spans="73:145" ht="15.6" x14ac:dyDescent="0.25">
      <c r="BU289" s="1209"/>
      <c r="BV289" s="1209"/>
      <c r="CB289" s="2"/>
      <c r="CU289" s="1209"/>
      <c r="CV289" s="1209"/>
      <c r="DB289" s="2"/>
      <c r="DS289" s="129"/>
      <c r="DT289" s="129"/>
      <c r="DZ289" s="2"/>
    </row>
    <row r="290" spans="73:145" ht="19.95" customHeight="1" x14ac:dyDescent="0.25">
      <c r="BU290" s="1128" t="s">
        <v>0</v>
      </c>
      <c r="BV290" s="1128"/>
      <c r="BW290" s="1128"/>
      <c r="BX290" s="1128"/>
      <c r="BY290" s="1128"/>
      <c r="BZ290" s="1128"/>
      <c r="CA290" s="1128"/>
      <c r="CB290" s="1128"/>
      <c r="CC290" s="1128"/>
      <c r="CD290" s="1128"/>
      <c r="CE290" s="1128"/>
      <c r="CF290" s="1128"/>
      <c r="CG290" s="1128"/>
      <c r="CH290" s="1128"/>
      <c r="CI290" s="1128"/>
      <c r="CJ290" s="1128"/>
      <c r="CK290" s="1128"/>
      <c r="CL290" s="1128"/>
      <c r="CM290" s="1128"/>
      <c r="CN290" s="1128"/>
      <c r="CO290" s="1128"/>
      <c r="CP290" s="1128"/>
      <c r="CQ290" s="1128"/>
      <c r="CR290" s="1128"/>
      <c r="CS290" s="1128"/>
      <c r="CU290" s="1128" t="s">
        <v>0</v>
      </c>
      <c r="CV290" s="1128"/>
      <c r="CW290" s="1128"/>
      <c r="CX290" s="1128"/>
      <c r="CY290" s="1128"/>
      <c r="CZ290" s="1128"/>
      <c r="DA290" s="1128"/>
      <c r="DB290" s="1128"/>
      <c r="DC290" s="1128"/>
      <c r="DD290" s="1128"/>
      <c r="DE290" s="1128"/>
      <c r="DF290" s="1128"/>
      <c r="DG290" s="1128"/>
      <c r="DH290" s="1128"/>
      <c r="DI290" s="1128"/>
      <c r="DJ290" s="1128"/>
      <c r="DK290" s="1128"/>
      <c r="DL290" s="1128"/>
      <c r="DM290" s="1128"/>
      <c r="DN290" s="1128"/>
      <c r="DO290" s="1128"/>
      <c r="DP290" s="1128"/>
      <c r="DQ290" s="1128"/>
      <c r="DS290" s="1128" t="s">
        <v>0</v>
      </c>
      <c r="DT290" s="1128"/>
      <c r="DU290" s="1128"/>
      <c r="DV290" s="1128"/>
      <c r="DW290" s="1128"/>
      <c r="DX290" s="1128"/>
      <c r="DY290" s="1128"/>
      <c r="DZ290" s="1128"/>
      <c r="EA290" s="1128"/>
      <c r="EB290" s="1128"/>
      <c r="EC290" s="1128"/>
      <c r="ED290" s="1128"/>
      <c r="EE290" s="1128"/>
      <c r="EF290" s="1128"/>
      <c r="EG290" s="1128"/>
      <c r="EH290" s="1128"/>
      <c r="EI290" s="1128"/>
      <c r="EJ290" s="1128"/>
      <c r="EK290" s="1128"/>
      <c r="EL290" s="1128"/>
      <c r="EM290" s="1128"/>
      <c r="EN290" s="1128"/>
      <c r="EO290" s="1128"/>
    </row>
    <row r="291" spans="73:145" x14ac:dyDescent="0.25">
      <c r="BV291" s="2"/>
      <c r="CB291" s="2"/>
      <c r="CV291" s="2"/>
      <c r="DB291" s="2"/>
      <c r="DT291" s="2"/>
      <c r="DZ291" s="2"/>
    </row>
    <row r="292" spans="73:145" x14ac:dyDescent="0.25">
      <c r="BU292" s="71"/>
      <c r="BV292" s="63" t="s">
        <v>86</v>
      </c>
      <c r="BW292" s="382" t="s">
        <v>92</v>
      </c>
      <c r="BX292" s="382"/>
      <c r="BY292" s="63"/>
      <c r="BZ292" s="63" t="s">
        <v>87</v>
      </c>
      <c r="CA292" s="382" t="s">
        <v>91</v>
      </c>
      <c r="CB292" s="382"/>
      <c r="CC292" s="382"/>
      <c r="CD292" s="382"/>
      <c r="CE292" s="382"/>
      <c r="CF292" s="382"/>
      <c r="CG292" s="382"/>
      <c r="CH292" s="382" t="s">
        <v>88</v>
      </c>
      <c r="CI292" s="382"/>
      <c r="CJ292" s="382"/>
      <c r="CK292" s="382"/>
      <c r="CL292" s="382"/>
      <c r="CM292" s="382"/>
      <c r="CN292" s="382"/>
      <c r="CO292" s="382"/>
      <c r="CP292" s="382"/>
      <c r="CQ292" s="383" t="s">
        <v>339</v>
      </c>
      <c r="CR292" s="382" t="s">
        <v>89</v>
      </c>
      <c r="CS292" s="382"/>
      <c r="CU292" s="71"/>
      <c r="CV292" s="63" t="s">
        <v>86</v>
      </c>
      <c r="CW292" s="382" t="s">
        <v>93</v>
      </c>
      <c r="CX292" s="382"/>
      <c r="CY292" s="63"/>
      <c r="CZ292" s="63" t="s">
        <v>87</v>
      </c>
      <c r="DA292" s="382" t="s">
        <v>91</v>
      </c>
      <c r="DB292" s="382"/>
      <c r="DC292" s="382"/>
      <c r="DD292" s="382"/>
      <c r="DE292" s="382"/>
      <c r="DF292" s="382"/>
      <c r="DG292" s="382"/>
      <c r="DH292" s="382" t="s">
        <v>88</v>
      </c>
      <c r="DI292" s="382"/>
      <c r="DJ292" s="382"/>
      <c r="DK292" s="382"/>
      <c r="DL292" s="382"/>
      <c r="DM292" s="382"/>
      <c r="DN292" s="382"/>
      <c r="DO292" s="383" t="s">
        <v>339</v>
      </c>
      <c r="DP292" s="382" t="s">
        <v>89</v>
      </c>
      <c r="DQ292" s="382"/>
      <c r="DS292" s="71"/>
      <c r="DT292" s="63" t="s">
        <v>86</v>
      </c>
      <c r="DU292" s="63" t="s">
        <v>94</v>
      </c>
      <c r="DV292" s="382"/>
      <c r="DW292" s="63"/>
      <c r="DX292" s="63" t="s">
        <v>87</v>
      </c>
      <c r="DY292" s="382" t="s">
        <v>91</v>
      </c>
      <c r="DZ292" s="382"/>
      <c r="EA292" s="382"/>
      <c r="EB292" s="382"/>
      <c r="EC292" s="382"/>
      <c r="ED292" s="382"/>
      <c r="EE292" s="382"/>
      <c r="EF292" s="382" t="s">
        <v>88</v>
      </c>
      <c r="EG292" s="382"/>
      <c r="EH292" s="382"/>
      <c r="EI292" s="382"/>
      <c r="EJ292" s="382"/>
      <c r="EK292" s="382"/>
      <c r="EL292" s="382"/>
      <c r="EM292" s="383" t="s">
        <v>339</v>
      </c>
      <c r="EN292" s="382" t="s">
        <v>89</v>
      </c>
      <c r="EO292" s="382"/>
    </row>
    <row r="293" spans="73:145" ht="15.6" thickBot="1" x14ac:dyDescent="0.3">
      <c r="BV293" s="2"/>
      <c r="CB293" s="2"/>
      <c r="CV293" s="2"/>
      <c r="DB293" s="2"/>
      <c r="DT293" s="2"/>
      <c r="DZ293" s="2"/>
    </row>
    <row r="294" spans="73:145" ht="15" customHeight="1" thickTop="1" x14ac:dyDescent="0.25">
      <c r="BU294" s="1129" t="s">
        <v>1</v>
      </c>
      <c r="BV294" s="78"/>
      <c r="BW294" s="1132" t="s">
        <v>3</v>
      </c>
      <c r="BX294" s="1135" t="s">
        <v>4</v>
      </c>
      <c r="BY294" s="1138" t="s">
        <v>5</v>
      </c>
      <c r="BZ294" s="1138" t="s">
        <v>6</v>
      </c>
      <c r="CA294" s="1141" t="s">
        <v>9</v>
      </c>
      <c r="CB294" s="1142"/>
      <c r="CC294" s="1142"/>
      <c r="CD294" s="1142"/>
      <c r="CE294" s="1142"/>
      <c r="CF294" s="1142"/>
      <c r="CG294" s="1142"/>
      <c r="CH294" s="1142"/>
      <c r="CI294" s="1142"/>
      <c r="CJ294" s="1142"/>
      <c r="CK294" s="1142"/>
      <c r="CL294" s="1142"/>
      <c r="CM294" s="1142"/>
      <c r="CN294" s="1142"/>
      <c r="CO294" s="1142"/>
      <c r="CP294" s="1143"/>
      <c r="CQ294" s="1132" t="s">
        <v>7</v>
      </c>
      <c r="CR294" s="1132" t="s">
        <v>12</v>
      </c>
      <c r="CS294" s="1146" t="s">
        <v>8</v>
      </c>
      <c r="CU294" s="1129" t="s">
        <v>1</v>
      </c>
      <c r="CV294" s="78"/>
      <c r="CW294" s="1132" t="s">
        <v>3</v>
      </c>
      <c r="CX294" s="1135" t="s">
        <v>4</v>
      </c>
      <c r="CY294" s="1138" t="s">
        <v>5</v>
      </c>
      <c r="CZ294" s="1138" t="s">
        <v>6</v>
      </c>
      <c r="DA294" s="1141" t="s">
        <v>9</v>
      </c>
      <c r="DB294" s="1142"/>
      <c r="DC294" s="1142"/>
      <c r="DD294" s="1142"/>
      <c r="DE294" s="1142"/>
      <c r="DF294" s="1142"/>
      <c r="DG294" s="1142"/>
      <c r="DH294" s="1142"/>
      <c r="DI294" s="1142"/>
      <c r="DJ294" s="1142"/>
      <c r="DK294" s="1142"/>
      <c r="DL294" s="1142"/>
      <c r="DM294" s="1142"/>
      <c r="DN294" s="1143"/>
      <c r="DO294" s="1132" t="s">
        <v>7</v>
      </c>
      <c r="DP294" s="1132" t="s">
        <v>12</v>
      </c>
      <c r="DQ294" s="1146" t="s">
        <v>8</v>
      </c>
      <c r="DS294" s="1129" t="s">
        <v>1</v>
      </c>
      <c r="DT294" s="78"/>
      <c r="DU294" s="1132" t="s">
        <v>3</v>
      </c>
      <c r="DV294" s="1135" t="s">
        <v>4</v>
      </c>
      <c r="DW294" s="1138" t="s">
        <v>5</v>
      </c>
      <c r="DX294" s="1138" t="s">
        <v>6</v>
      </c>
      <c r="DY294" s="1141" t="s">
        <v>9</v>
      </c>
      <c r="DZ294" s="1142"/>
      <c r="EA294" s="1142"/>
      <c r="EB294" s="1142"/>
      <c r="EC294" s="1142"/>
      <c r="ED294" s="1142"/>
      <c r="EE294" s="1142"/>
      <c r="EF294" s="1142"/>
      <c r="EG294" s="1142"/>
      <c r="EH294" s="1142"/>
      <c r="EI294" s="1142"/>
      <c r="EJ294" s="1142"/>
      <c r="EK294" s="1142"/>
      <c r="EL294" s="1143"/>
      <c r="EM294" s="1132" t="s">
        <v>7</v>
      </c>
      <c r="EN294" s="1132" t="s">
        <v>12</v>
      </c>
      <c r="EO294" s="1146" t="s">
        <v>8</v>
      </c>
    </row>
    <row r="295" spans="73:145" ht="36" customHeight="1" x14ac:dyDescent="0.25">
      <c r="BU295" s="1130"/>
      <c r="BV295" s="79" t="s">
        <v>2</v>
      </c>
      <c r="BW295" s="1133"/>
      <c r="BX295" s="1136"/>
      <c r="BY295" s="1139"/>
      <c r="BZ295" s="1139"/>
      <c r="CA295" s="1197" t="s">
        <v>617</v>
      </c>
      <c r="CB295" s="1197"/>
      <c r="CC295" s="1211" t="s">
        <v>132</v>
      </c>
      <c r="CD295" s="1212"/>
      <c r="CE295" s="1151" t="s">
        <v>440</v>
      </c>
      <c r="CF295" s="1152"/>
      <c r="CG295" s="1149" t="s">
        <v>408</v>
      </c>
      <c r="CH295" s="1150"/>
      <c r="CI295" s="1151" t="s">
        <v>1017</v>
      </c>
      <c r="CJ295" s="1152"/>
      <c r="CK295" s="1195" t="s">
        <v>1098</v>
      </c>
      <c r="CL295" s="1196"/>
      <c r="CM295" s="1195"/>
      <c r="CN295" s="1196"/>
      <c r="CO295" s="1195"/>
      <c r="CP295" s="1196"/>
      <c r="CQ295" s="1144"/>
      <c r="CR295" s="1144"/>
      <c r="CS295" s="1147"/>
      <c r="CU295" s="1130"/>
      <c r="CV295" s="79" t="s">
        <v>2</v>
      </c>
      <c r="CW295" s="1133"/>
      <c r="CX295" s="1136"/>
      <c r="CY295" s="1139"/>
      <c r="CZ295" s="1139"/>
      <c r="DA295" s="1197" t="s">
        <v>617</v>
      </c>
      <c r="DB295" s="1197"/>
      <c r="DC295" s="1195" t="s">
        <v>440</v>
      </c>
      <c r="DD295" s="1196"/>
      <c r="DE295" s="1149" t="s">
        <v>408</v>
      </c>
      <c r="DF295" s="1150"/>
      <c r="DG295" s="1197" t="s">
        <v>1017</v>
      </c>
      <c r="DH295" s="1197"/>
      <c r="DI295" s="1151" t="s">
        <v>1098</v>
      </c>
      <c r="DJ295" s="1152"/>
      <c r="DK295" s="1195"/>
      <c r="DL295" s="1196"/>
      <c r="DM295" s="1195"/>
      <c r="DN295" s="1196"/>
      <c r="DO295" s="1144"/>
      <c r="DP295" s="1144"/>
      <c r="DQ295" s="1147"/>
      <c r="DS295" s="1130"/>
      <c r="DT295" s="79" t="s">
        <v>2</v>
      </c>
      <c r="DU295" s="1133"/>
      <c r="DV295" s="1136"/>
      <c r="DW295" s="1139"/>
      <c r="DX295" s="1139"/>
      <c r="DY295" s="1149" t="s">
        <v>617</v>
      </c>
      <c r="DZ295" s="1150"/>
      <c r="EA295" s="1149" t="s">
        <v>460</v>
      </c>
      <c r="EB295" s="1150"/>
      <c r="EC295" s="1149" t="s">
        <v>408</v>
      </c>
      <c r="ED295" s="1150"/>
      <c r="EE295" s="1157"/>
      <c r="EF295" s="1157"/>
      <c r="EG295" s="1153"/>
      <c r="EH295" s="1153"/>
      <c r="EI295" s="1154"/>
      <c r="EJ295" s="1154"/>
      <c r="EK295" s="1155"/>
      <c r="EL295" s="1156"/>
      <c r="EM295" s="1144"/>
      <c r="EN295" s="1144"/>
      <c r="EO295" s="1147"/>
    </row>
    <row r="296" spans="73:145" ht="15" customHeight="1" thickBot="1" x14ac:dyDescent="0.3">
      <c r="BU296" s="1131"/>
      <c r="BV296" s="80"/>
      <c r="BW296" s="1134"/>
      <c r="BX296" s="1137"/>
      <c r="BY296" s="1140"/>
      <c r="BZ296" s="1140"/>
      <c r="CA296" s="5" t="s">
        <v>10</v>
      </c>
      <c r="CB296" s="5" t="s">
        <v>11</v>
      </c>
      <c r="CC296" s="5" t="s">
        <v>10</v>
      </c>
      <c r="CD296" s="5" t="s">
        <v>11</v>
      </c>
      <c r="CE296" s="5" t="s">
        <v>10</v>
      </c>
      <c r="CF296" s="5" t="s">
        <v>11</v>
      </c>
      <c r="CG296" s="5" t="s">
        <v>10</v>
      </c>
      <c r="CH296" s="89" t="s">
        <v>11</v>
      </c>
      <c r="CI296" s="5" t="s">
        <v>10</v>
      </c>
      <c r="CJ296" s="89" t="s">
        <v>11</v>
      </c>
      <c r="CK296" s="5" t="s">
        <v>10</v>
      </c>
      <c r="CL296" s="89" t="s">
        <v>11</v>
      </c>
      <c r="CM296" s="89" t="s">
        <v>10</v>
      </c>
      <c r="CN296" s="89" t="s">
        <v>11</v>
      </c>
      <c r="CO296" s="89" t="s">
        <v>10</v>
      </c>
      <c r="CP296" s="89" t="s">
        <v>11</v>
      </c>
      <c r="CQ296" s="1145"/>
      <c r="CR296" s="1145"/>
      <c r="CS296" s="1148"/>
      <c r="CU296" s="1131"/>
      <c r="CV296" s="80"/>
      <c r="CW296" s="1134"/>
      <c r="CX296" s="1137"/>
      <c r="CY296" s="1140"/>
      <c r="CZ296" s="1140"/>
      <c r="DA296" s="5" t="s">
        <v>10</v>
      </c>
      <c r="DB296" s="5" t="s">
        <v>11</v>
      </c>
      <c r="DC296" s="5" t="s">
        <v>10</v>
      </c>
      <c r="DD296" s="5" t="s">
        <v>11</v>
      </c>
      <c r="DE296" s="5" t="s">
        <v>10</v>
      </c>
      <c r="DF296" s="89" t="s">
        <v>11</v>
      </c>
      <c r="DG296" s="89" t="s">
        <v>10</v>
      </c>
      <c r="DH296" s="89" t="s">
        <v>11</v>
      </c>
      <c r="DI296" s="89" t="s">
        <v>10</v>
      </c>
      <c r="DJ296" s="89" t="s">
        <v>11</v>
      </c>
      <c r="DK296" s="89" t="s">
        <v>10</v>
      </c>
      <c r="DL296" s="89" t="s">
        <v>11</v>
      </c>
      <c r="DM296" s="89" t="s">
        <v>10</v>
      </c>
      <c r="DN296" s="89" t="s">
        <v>11</v>
      </c>
      <c r="DO296" s="1145"/>
      <c r="DP296" s="1145"/>
      <c r="DQ296" s="1148"/>
      <c r="DS296" s="1131"/>
      <c r="DT296" s="80"/>
      <c r="DU296" s="1134"/>
      <c r="DV296" s="1137"/>
      <c r="DW296" s="1140"/>
      <c r="DX296" s="1140"/>
      <c r="DY296" s="5" t="s">
        <v>10</v>
      </c>
      <c r="DZ296" s="5" t="s">
        <v>11</v>
      </c>
      <c r="EA296" s="5" t="s">
        <v>10</v>
      </c>
      <c r="EB296" s="5" t="s">
        <v>11</v>
      </c>
      <c r="EC296" s="89" t="s">
        <v>10</v>
      </c>
      <c r="ED296" s="89" t="s">
        <v>11</v>
      </c>
      <c r="EE296" s="89" t="s">
        <v>10</v>
      </c>
      <c r="EF296" s="89" t="s">
        <v>11</v>
      </c>
      <c r="EG296" s="89" t="s">
        <v>10</v>
      </c>
      <c r="EH296" s="89" t="s">
        <v>11</v>
      </c>
      <c r="EI296" s="89" t="s">
        <v>10</v>
      </c>
      <c r="EJ296" s="89" t="s">
        <v>11</v>
      </c>
      <c r="EK296" s="89" t="s">
        <v>10</v>
      </c>
      <c r="EL296" s="89" t="s">
        <v>11</v>
      </c>
      <c r="EM296" s="1145"/>
      <c r="EN296" s="1145"/>
      <c r="EO296" s="1148"/>
    </row>
    <row r="297" spans="73:145" ht="19.95" customHeight="1" thickTop="1" x14ac:dyDescent="0.25">
      <c r="BU297" s="83">
        <v>1</v>
      </c>
      <c r="BV297" s="130" t="s">
        <v>561</v>
      </c>
      <c r="BW297" s="131">
        <v>39080</v>
      </c>
      <c r="BX297" s="131" t="s">
        <v>398</v>
      </c>
      <c r="BY297" s="109" t="s">
        <v>540</v>
      </c>
      <c r="BZ297" s="109">
        <v>2008</v>
      </c>
      <c r="CA297" s="471" t="s">
        <v>17</v>
      </c>
      <c r="CB297" s="25">
        <v>4</v>
      </c>
      <c r="CC297" s="526"/>
      <c r="CD297" s="20"/>
      <c r="CE297" s="471" t="s">
        <v>17</v>
      </c>
      <c r="CF297" s="480">
        <v>10</v>
      </c>
      <c r="CG297" s="526" t="s">
        <v>19</v>
      </c>
      <c r="CH297" s="25">
        <v>12</v>
      </c>
      <c r="CI297" s="526"/>
      <c r="CJ297" s="25"/>
      <c r="CK297" s="20"/>
      <c r="CL297" s="20"/>
      <c r="CM297" s="20"/>
      <c r="CN297" s="95"/>
      <c r="CO297" s="95"/>
      <c r="CP297" s="95"/>
      <c r="CQ297" s="8">
        <f t="shared" ref="CQ297:CQ303" si="154">+CB297+CD297+CF297+CH297+CJ297+CL297+CN297</f>
        <v>26</v>
      </c>
      <c r="CR297" s="8"/>
      <c r="CS297" s="9"/>
      <c r="CU297" s="83">
        <v>1</v>
      </c>
      <c r="CV297" s="53" t="s">
        <v>603</v>
      </c>
      <c r="CW297" s="53">
        <v>37432</v>
      </c>
      <c r="CX297" s="53" t="s">
        <v>555</v>
      </c>
      <c r="CY297" s="25" t="s">
        <v>371</v>
      </c>
      <c r="CZ297" s="25">
        <v>2006</v>
      </c>
      <c r="DA297" s="526" t="s">
        <v>17</v>
      </c>
      <c r="DB297" s="20">
        <v>8</v>
      </c>
      <c r="DC297" s="471" t="s">
        <v>17</v>
      </c>
      <c r="DD297" s="25">
        <v>6</v>
      </c>
      <c r="DE297" s="583" t="s">
        <v>222</v>
      </c>
      <c r="DF297" s="25">
        <v>8</v>
      </c>
      <c r="DG297" s="471" t="s">
        <v>17</v>
      </c>
      <c r="DH297" s="25">
        <v>4</v>
      </c>
      <c r="DI297" s="471" t="s">
        <v>17</v>
      </c>
      <c r="DJ297" s="25">
        <v>8</v>
      </c>
      <c r="DK297" s="526"/>
      <c r="DL297" s="70"/>
      <c r="DM297" s="70"/>
      <c r="DN297" s="70"/>
      <c r="DO297" s="408">
        <f t="shared" ref="DO297:DO304" si="155">+DB297+DD297+DF297+DH297+DJ297+DL297</f>
        <v>34</v>
      </c>
      <c r="DP297" s="8"/>
      <c r="DQ297" s="9"/>
      <c r="DS297" s="398">
        <v>1</v>
      </c>
      <c r="DT297" s="631" t="s">
        <v>509</v>
      </c>
      <c r="DU297" s="574">
        <v>38216</v>
      </c>
      <c r="DV297" s="789" t="s">
        <v>285</v>
      </c>
      <c r="DW297" s="574" t="s">
        <v>369</v>
      </c>
      <c r="DX297" s="574">
        <v>1999</v>
      </c>
      <c r="DY297" s="479" t="s">
        <v>17</v>
      </c>
      <c r="DZ297" s="574">
        <v>14</v>
      </c>
      <c r="EA297" s="526" t="s">
        <v>19</v>
      </c>
      <c r="EB297" s="529">
        <v>30</v>
      </c>
      <c r="EC297" s="526" t="s">
        <v>19</v>
      </c>
      <c r="ED297" s="471">
        <v>30</v>
      </c>
      <c r="EE297" s="526"/>
      <c r="EF297" s="526"/>
      <c r="EG297" s="526"/>
      <c r="EH297" s="479"/>
      <c r="EI297" s="526"/>
      <c r="EJ297" s="632"/>
      <c r="EK297" s="526"/>
      <c r="EL297" s="633"/>
      <c r="EM297" s="8">
        <f t="shared" ref="EM297:EM302" si="156">+DZ297+EB297+ED297+EF297+EH297+EJ297+EL297</f>
        <v>74</v>
      </c>
      <c r="EN297" s="8"/>
      <c r="EO297" s="9"/>
    </row>
    <row r="298" spans="73:145" ht="19.95" customHeight="1" x14ac:dyDescent="0.25">
      <c r="BU298" s="84">
        <v>2</v>
      </c>
      <c r="BV298" s="52" t="s">
        <v>562</v>
      </c>
      <c r="BW298" s="53">
        <v>35462</v>
      </c>
      <c r="BX298" s="53" t="s">
        <v>286</v>
      </c>
      <c r="BY298" s="25" t="s">
        <v>369</v>
      </c>
      <c r="BZ298" s="25">
        <v>2007</v>
      </c>
      <c r="CA298" s="471"/>
      <c r="CB298" s="20"/>
      <c r="CC298" s="471" t="s">
        <v>18</v>
      </c>
      <c r="CD298" s="20">
        <v>6</v>
      </c>
      <c r="CE298" s="471" t="s">
        <v>18</v>
      </c>
      <c r="CF298" s="480">
        <v>8</v>
      </c>
      <c r="CG298" s="275" t="s">
        <v>222</v>
      </c>
      <c r="CH298" s="25">
        <v>6</v>
      </c>
      <c r="CI298" s="471"/>
      <c r="CJ298" s="25"/>
      <c r="CK298" s="25"/>
      <c r="CL298" s="25"/>
      <c r="CM298" s="471"/>
      <c r="CN298" s="25"/>
      <c r="CO298" s="25"/>
      <c r="CP298" s="25"/>
      <c r="CQ298" s="3">
        <f t="shared" si="154"/>
        <v>20</v>
      </c>
      <c r="CR298" s="3"/>
      <c r="CS298" s="10"/>
      <c r="CU298" s="84">
        <v>2</v>
      </c>
      <c r="CV298" s="53" t="s">
        <v>605</v>
      </c>
      <c r="CW298" s="53">
        <v>35850</v>
      </c>
      <c r="CX298" s="53" t="s">
        <v>391</v>
      </c>
      <c r="CY298" s="25" t="s">
        <v>371</v>
      </c>
      <c r="CZ298" s="25">
        <v>2005</v>
      </c>
      <c r="DA298" s="471" t="s">
        <v>19</v>
      </c>
      <c r="DB298" s="20">
        <v>4</v>
      </c>
      <c r="DC298" s="471" t="s">
        <v>18</v>
      </c>
      <c r="DD298" s="25">
        <v>4</v>
      </c>
      <c r="DE298" s="275" t="s">
        <v>222</v>
      </c>
      <c r="DF298" s="25">
        <v>8</v>
      </c>
      <c r="DG298" s="471"/>
      <c r="DH298" s="25"/>
      <c r="DI298" s="471"/>
      <c r="DJ298" s="3"/>
      <c r="DK298" s="471"/>
      <c r="DL298" s="3"/>
      <c r="DM298" s="3"/>
      <c r="DN298" s="3"/>
      <c r="DO298" s="88">
        <f t="shared" si="155"/>
        <v>16</v>
      </c>
      <c r="DP298" s="3"/>
      <c r="DQ298" s="10"/>
      <c r="DS298" s="399">
        <v>2</v>
      </c>
      <c r="DT298" s="527" t="s">
        <v>940</v>
      </c>
      <c r="DU298" s="471">
        <v>34237</v>
      </c>
      <c r="DV298" s="528" t="s">
        <v>305</v>
      </c>
      <c r="DW298" s="317" t="s">
        <v>369</v>
      </c>
      <c r="DX298" s="317">
        <v>2004</v>
      </c>
      <c r="DY298" s="471"/>
      <c r="DZ298" s="25"/>
      <c r="EA298" s="471"/>
      <c r="EB298" s="322"/>
      <c r="EC298" s="471" t="s">
        <v>17</v>
      </c>
      <c r="ED298" s="632">
        <v>35</v>
      </c>
      <c r="EE298" s="471"/>
      <c r="EF298" s="318"/>
      <c r="EG298" s="471"/>
      <c r="EH298" s="318"/>
      <c r="EI298" s="471"/>
      <c r="EJ298" s="25"/>
      <c r="EK298" s="471"/>
      <c r="EL298" s="318"/>
      <c r="EM298" s="3">
        <f t="shared" si="156"/>
        <v>35</v>
      </c>
      <c r="EN298" s="3"/>
      <c r="EO298" s="10"/>
    </row>
    <row r="299" spans="73:145" ht="19.95" customHeight="1" x14ac:dyDescent="0.25">
      <c r="BU299" s="84">
        <v>3</v>
      </c>
      <c r="BV299" s="52" t="s">
        <v>567</v>
      </c>
      <c r="BW299" s="53">
        <v>38810</v>
      </c>
      <c r="BX299" s="53" t="s">
        <v>341</v>
      </c>
      <c r="BY299" s="25" t="s">
        <v>542</v>
      </c>
      <c r="BZ299" s="25">
        <v>2008</v>
      </c>
      <c r="CA299" s="471"/>
      <c r="CB299" s="25"/>
      <c r="CC299" s="471" t="s">
        <v>19</v>
      </c>
      <c r="CD299" s="25">
        <v>3</v>
      </c>
      <c r="CE299" s="471" t="s">
        <v>19</v>
      </c>
      <c r="CF299" s="480">
        <v>4</v>
      </c>
      <c r="CG299" s="471"/>
      <c r="CH299" s="25"/>
      <c r="CI299" s="471"/>
      <c r="CJ299" s="25"/>
      <c r="CK299" s="540"/>
      <c r="CL299" s="69"/>
      <c r="CM299" s="471"/>
      <c r="CN299" s="69"/>
      <c r="CO299" s="69"/>
      <c r="CP299" s="69"/>
      <c r="CQ299" s="3">
        <f t="shared" si="154"/>
        <v>7</v>
      </c>
      <c r="CR299" s="3"/>
      <c r="CS299" s="10"/>
      <c r="CU299" s="84">
        <v>3</v>
      </c>
      <c r="CV299" s="53" t="s">
        <v>1008</v>
      </c>
      <c r="CW299" s="53">
        <v>33283</v>
      </c>
      <c r="CX299" s="53" t="s">
        <v>998</v>
      </c>
      <c r="CY299" s="25" t="s">
        <v>542</v>
      </c>
      <c r="CZ299" s="25">
        <v>2005</v>
      </c>
      <c r="DA299" s="471"/>
      <c r="DB299" s="20"/>
      <c r="DC299" s="471"/>
      <c r="DD299" s="25"/>
      <c r="DE299" s="275"/>
      <c r="DF299" s="480"/>
      <c r="DG299" s="471"/>
      <c r="DH299" s="25"/>
      <c r="DI299" s="471" t="s">
        <v>18</v>
      </c>
      <c r="DJ299" s="25">
        <v>6</v>
      </c>
      <c r="DK299" s="471"/>
      <c r="DL299" s="3"/>
      <c r="DM299" s="3"/>
      <c r="DN299" s="3"/>
      <c r="DO299" s="88">
        <f t="shared" si="155"/>
        <v>6</v>
      </c>
      <c r="DP299" s="3"/>
      <c r="DQ299" s="10"/>
      <c r="DS299" s="399">
        <v>3</v>
      </c>
      <c r="DT299" s="499" t="s">
        <v>510</v>
      </c>
      <c r="DU299" s="480">
        <v>32353</v>
      </c>
      <c r="DV299" s="500" t="s">
        <v>399</v>
      </c>
      <c r="DW299" s="480" t="s">
        <v>368</v>
      </c>
      <c r="DX299" s="480">
        <v>2002</v>
      </c>
      <c r="DY299" s="480" t="s">
        <v>18</v>
      </c>
      <c r="DZ299" s="480">
        <v>11</v>
      </c>
      <c r="EA299" s="275" t="s">
        <v>222</v>
      </c>
      <c r="EB299" s="471">
        <v>15</v>
      </c>
      <c r="EC299" s="471"/>
      <c r="ED299" s="479"/>
      <c r="EE299" s="471"/>
      <c r="EF299" s="471"/>
      <c r="EG299" s="471"/>
      <c r="EH299" s="471"/>
      <c r="EI299" s="471"/>
      <c r="EJ299" s="317"/>
      <c r="EK299" s="471"/>
      <c r="EL299" s="317"/>
      <c r="EM299" s="3">
        <f t="shared" si="156"/>
        <v>26</v>
      </c>
      <c r="EN299" s="3"/>
      <c r="EO299" s="10"/>
    </row>
    <row r="300" spans="73:145" ht="19.95" customHeight="1" x14ac:dyDescent="0.25">
      <c r="BU300" s="84">
        <v>4</v>
      </c>
      <c r="BV300" s="52" t="s">
        <v>735</v>
      </c>
      <c r="BW300" s="53">
        <v>39315</v>
      </c>
      <c r="BX300" s="53" t="s">
        <v>398</v>
      </c>
      <c r="BY300" s="25" t="s">
        <v>540</v>
      </c>
      <c r="BZ300" s="25">
        <v>2008</v>
      </c>
      <c r="CA300" s="471"/>
      <c r="CB300" s="480"/>
      <c r="CC300" s="471"/>
      <c r="CD300" s="480"/>
      <c r="CE300" s="471"/>
      <c r="CF300" s="480"/>
      <c r="CG300" s="471"/>
      <c r="CH300" s="25"/>
      <c r="CI300" s="471" t="s">
        <v>17</v>
      </c>
      <c r="CJ300" s="480">
        <v>4</v>
      </c>
      <c r="CK300" s="25"/>
      <c r="CL300" s="25"/>
      <c r="CM300" s="471"/>
      <c r="CN300" s="25"/>
      <c r="CO300" s="25"/>
      <c r="CP300" s="25"/>
      <c r="CQ300" s="3">
        <f t="shared" si="154"/>
        <v>4</v>
      </c>
      <c r="CR300" s="3"/>
      <c r="CS300" s="10"/>
      <c r="CU300" s="84">
        <v>4</v>
      </c>
      <c r="CV300" s="52" t="s">
        <v>604</v>
      </c>
      <c r="CW300" s="53">
        <v>39797</v>
      </c>
      <c r="CX300" s="53" t="s">
        <v>285</v>
      </c>
      <c r="CY300" s="25" t="s">
        <v>369</v>
      </c>
      <c r="CZ300" s="25">
        <v>2006</v>
      </c>
      <c r="DA300" s="471" t="s">
        <v>18</v>
      </c>
      <c r="DB300" s="25">
        <v>6</v>
      </c>
      <c r="DC300" s="471"/>
      <c r="DD300" s="25"/>
      <c r="DE300" s="471"/>
      <c r="DF300" s="25"/>
      <c r="DG300" s="471"/>
      <c r="DH300" s="25"/>
      <c r="DI300" s="471"/>
      <c r="DJ300" s="86"/>
      <c r="DK300" s="471"/>
      <c r="DL300" s="86"/>
      <c r="DM300" s="86"/>
      <c r="DN300" s="86"/>
      <c r="DO300" s="88">
        <f t="shared" si="155"/>
        <v>6</v>
      </c>
      <c r="DP300" s="3"/>
      <c r="DQ300" s="10"/>
      <c r="DS300" s="399">
        <v>4</v>
      </c>
      <c r="DT300" s="527" t="s">
        <v>511</v>
      </c>
      <c r="DU300" s="471">
        <v>34034</v>
      </c>
      <c r="DV300" s="528" t="s">
        <v>306</v>
      </c>
      <c r="DW300" s="528" t="s">
        <v>370</v>
      </c>
      <c r="DX300" s="471">
        <v>1997</v>
      </c>
      <c r="DY300" s="471" t="s">
        <v>19</v>
      </c>
      <c r="DZ300" s="471">
        <v>8</v>
      </c>
      <c r="EA300" s="471"/>
      <c r="EB300" s="471"/>
      <c r="EC300" s="471"/>
      <c r="ED300" s="471"/>
      <c r="EE300" s="471"/>
      <c r="EF300" s="471"/>
      <c r="EG300" s="471"/>
      <c r="EH300" s="471"/>
      <c r="EI300" s="471"/>
      <c r="EJ300" s="471"/>
      <c r="EK300" s="471"/>
      <c r="EL300" s="318"/>
      <c r="EM300" s="3">
        <f t="shared" si="156"/>
        <v>8</v>
      </c>
      <c r="EN300" s="3"/>
      <c r="EO300" s="10"/>
    </row>
    <row r="301" spans="73:145" ht="19.95" customHeight="1" x14ac:dyDescent="0.25">
      <c r="BU301" s="84">
        <v>5</v>
      </c>
      <c r="BV301" s="52" t="s">
        <v>565</v>
      </c>
      <c r="BW301" s="53">
        <v>37276</v>
      </c>
      <c r="BX301" s="53" t="s">
        <v>286</v>
      </c>
      <c r="BY301" s="25" t="s">
        <v>369</v>
      </c>
      <c r="BZ301" s="25">
        <v>2007</v>
      </c>
      <c r="CA301" s="471"/>
      <c r="CB301" s="25"/>
      <c r="CC301" s="471"/>
      <c r="CD301" s="25"/>
      <c r="CE301" s="471"/>
      <c r="CF301" s="25"/>
      <c r="CG301" s="471"/>
      <c r="CH301" s="25"/>
      <c r="CI301" s="471"/>
      <c r="CJ301" s="25"/>
      <c r="CK301" s="471" t="s">
        <v>17</v>
      </c>
      <c r="CL301" s="25">
        <v>4</v>
      </c>
      <c r="CM301" s="471"/>
      <c r="CN301" s="25"/>
      <c r="CO301" s="25"/>
      <c r="CP301" s="25"/>
      <c r="CQ301" s="3">
        <f t="shared" si="154"/>
        <v>4</v>
      </c>
      <c r="CR301" s="3"/>
      <c r="CS301" s="10"/>
      <c r="CU301" s="84">
        <v>5</v>
      </c>
      <c r="CV301" s="52" t="s">
        <v>606</v>
      </c>
      <c r="CW301" s="53">
        <v>35512</v>
      </c>
      <c r="CX301" s="53" t="s">
        <v>582</v>
      </c>
      <c r="CY301" s="25" t="s">
        <v>371</v>
      </c>
      <c r="CZ301" s="25">
        <v>2006</v>
      </c>
      <c r="DA301" s="471"/>
      <c r="DB301" s="25"/>
      <c r="DC301" s="471"/>
      <c r="DD301" s="3"/>
      <c r="DE301" s="471"/>
      <c r="DF301" s="3"/>
      <c r="DG301" s="471"/>
      <c r="DH301" s="3"/>
      <c r="DI301" s="471" t="s">
        <v>19</v>
      </c>
      <c r="DJ301" s="25">
        <v>4</v>
      </c>
      <c r="DK301" s="471"/>
      <c r="DL301" s="3"/>
      <c r="DM301" s="3"/>
      <c r="DN301" s="3"/>
      <c r="DO301" s="88">
        <f t="shared" si="155"/>
        <v>4</v>
      </c>
      <c r="DP301" s="3"/>
      <c r="DQ301" s="10"/>
      <c r="DS301" s="399">
        <v>5</v>
      </c>
      <c r="DT301" s="499" t="s">
        <v>519</v>
      </c>
      <c r="DU301" s="480">
        <v>25184</v>
      </c>
      <c r="DV301" s="500" t="s">
        <v>328</v>
      </c>
      <c r="DW301" s="480" t="s">
        <v>372</v>
      </c>
      <c r="DX301" s="480">
        <v>1991</v>
      </c>
      <c r="DY301" s="480" t="s">
        <v>19</v>
      </c>
      <c r="DZ301" s="480">
        <v>8</v>
      </c>
      <c r="EA301" s="471"/>
      <c r="EB301" s="471"/>
      <c r="EC301" s="471"/>
      <c r="ED301" s="471"/>
      <c r="EE301" s="275"/>
      <c r="EF301" s="471"/>
      <c r="EG301" s="471"/>
      <c r="EH301" s="318"/>
      <c r="EI301" s="471"/>
      <c r="EJ301" s="25"/>
      <c r="EK301" s="471"/>
      <c r="EL301" s="318"/>
      <c r="EM301" s="3">
        <f t="shared" si="156"/>
        <v>8</v>
      </c>
      <c r="EN301" s="3"/>
      <c r="EO301" s="10"/>
    </row>
    <row r="302" spans="73:145" ht="19.95" customHeight="1" x14ac:dyDescent="0.25">
      <c r="BU302" s="84">
        <v>6</v>
      </c>
      <c r="BV302" s="52" t="s">
        <v>736</v>
      </c>
      <c r="BW302" s="53">
        <v>37186</v>
      </c>
      <c r="BX302" s="53" t="s">
        <v>582</v>
      </c>
      <c r="BY302" s="25" t="s">
        <v>540</v>
      </c>
      <c r="BZ302" s="25">
        <v>2008</v>
      </c>
      <c r="CA302" s="471"/>
      <c r="CB302" s="480"/>
      <c r="CC302" s="471"/>
      <c r="CD302" s="480"/>
      <c r="CE302" s="471"/>
      <c r="CF302" s="480"/>
      <c r="CG302" s="471"/>
      <c r="CH302" s="25"/>
      <c r="CI302" s="471" t="s">
        <v>18</v>
      </c>
      <c r="CJ302" s="480">
        <v>3</v>
      </c>
      <c r="CK302" s="471"/>
      <c r="CL302" s="25"/>
      <c r="CM302" s="88"/>
      <c r="CN302" s="88"/>
      <c r="CO302" s="88"/>
      <c r="CP302" s="88"/>
      <c r="CQ302" s="3">
        <f t="shared" si="154"/>
        <v>3</v>
      </c>
      <c r="CR302" s="3"/>
      <c r="CS302" s="10"/>
      <c r="CU302" s="84">
        <v>6</v>
      </c>
      <c r="CV302" s="52" t="s">
        <v>557</v>
      </c>
      <c r="CW302" s="53">
        <v>36174</v>
      </c>
      <c r="CX302" s="53" t="s">
        <v>302</v>
      </c>
      <c r="CY302" s="25" t="s">
        <v>369</v>
      </c>
      <c r="CZ302" s="637">
        <v>2007</v>
      </c>
      <c r="DA302" s="471"/>
      <c r="DB302" s="25"/>
      <c r="DC302" s="471"/>
      <c r="DD302" s="25"/>
      <c r="DE302" s="471"/>
      <c r="DF302" s="25"/>
      <c r="DG302" s="471" t="s">
        <v>18</v>
      </c>
      <c r="DH302" s="25">
        <v>3</v>
      </c>
      <c r="DI302" s="275"/>
      <c r="DJ302" s="480"/>
      <c r="DK302" s="471"/>
      <c r="DL302" s="3"/>
      <c r="DM302" s="3"/>
      <c r="DN302" s="3"/>
      <c r="DO302" s="88">
        <f t="shared" si="155"/>
        <v>3</v>
      </c>
      <c r="DP302" s="3"/>
      <c r="DQ302" s="10"/>
      <c r="DS302" s="399">
        <v>6</v>
      </c>
      <c r="DT302" s="610" t="s">
        <v>520</v>
      </c>
      <c r="DU302" s="480">
        <v>43025</v>
      </c>
      <c r="DV302" s="611" t="s">
        <v>286</v>
      </c>
      <c r="DW302" s="480" t="s">
        <v>370</v>
      </c>
      <c r="DX302" s="480">
        <v>2002</v>
      </c>
      <c r="DY302" s="275" t="s">
        <v>222</v>
      </c>
      <c r="DZ302" s="480">
        <v>4</v>
      </c>
      <c r="EA302" s="471"/>
      <c r="EB302" s="459"/>
      <c r="EC302" s="480"/>
      <c r="ED302" s="480"/>
      <c r="EE302" s="480"/>
      <c r="EF302" s="480"/>
      <c r="EG302" s="471"/>
      <c r="EH302" s="471"/>
      <c r="EI302" s="275"/>
      <c r="EJ302" s="317"/>
      <c r="EK302" s="471"/>
      <c r="EL302" s="318"/>
      <c r="EM302" s="3">
        <f t="shared" si="156"/>
        <v>4</v>
      </c>
      <c r="EN302" s="3"/>
      <c r="EO302" s="10"/>
    </row>
    <row r="303" spans="73:145" ht="19.95" customHeight="1" x14ac:dyDescent="0.25">
      <c r="BU303" s="84">
        <v>7</v>
      </c>
      <c r="BV303" s="52"/>
      <c r="BW303" s="53"/>
      <c r="BX303" s="53"/>
      <c r="BY303" s="25"/>
      <c r="BZ303" s="25"/>
      <c r="CA303" s="471"/>
      <c r="CB303" s="480"/>
      <c r="CC303" s="471"/>
      <c r="CD303" s="480"/>
      <c r="CE303" s="471"/>
      <c r="CF303" s="480"/>
      <c r="CG303" s="471"/>
      <c r="CH303" s="25"/>
      <c r="CI303" s="471"/>
      <c r="CJ303" s="25"/>
      <c r="CK303" s="471"/>
      <c r="CL303" s="25"/>
      <c r="CM303" s="471"/>
      <c r="CN303" s="25"/>
      <c r="CO303" s="25"/>
      <c r="CP303" s="25"/>
      <c r="CQ303" s="3">
        <f t="shared" si="154"/>
        <v>0</v>
      </c>
      <c r="CR303" s="3"/>
      <c r="CS303" s="10"/>
      <c r="CU303" s="84">
        <v>7</v>
      </c>
      <c r="CV303" s="52"/>
      <c r="CW303" s="53"/>
      <c r="CX303" s="53"/>
      <c r="CY303" s="25"/>
      <c r="CZ303" s="25"/>
      <c r="DA303" s="471"/>
      <c r="DB303" s="25"/>
      <c r="DC303" s="471"/>
      <c r="DD303" s="25"/>
      <c r="DE303" s="471"/>
      <c r="DF303" s="25"/>
      <c r="DG303" s="471"/>
      <c r="DH303" s="25"/>
      <c r="DI303" s="471"/>
      <c r="DJ303" s="3"/>
      <c r="DK303" s="471"/>
      <c r="DL303" s="3"/>
      <c r="DM303" s="3"/>
      <c r="DN303" s="3"/>
      <c r="DO303" s="88">
        <f t="shared" si="155"/>
        <v>0</v>
      </c>
      <c r="DP303" s="3"/>
      <c r="DQ303" s="10"/>
      <c r="DS303" s="399">
        <v>7</v>
      </c>
      <c r="DT303" s="610"/>
      <c r="DU303" s="480"/>
      <c r="DV303" s="611"/>
      <c r="DW303" s="480"/>
      <c r="DX303" s="480"/>
      <c r="DY303" s="275"/>
      <c r="DZ303" s="480"/>
      <c r="EA303" s="471"/>
      <c r="EB303" s="528"/>
      <c r="EC303" s="471"/>
      <c r="ED303" s="471"/>
      <c r="EE303" s="471"/>
      <c r="EF303" s="471"/>
      <c r="EG303" s="471"/>
      <c r="EH303" s="459"/>
      <c r="EI303" s="471"/>
      <c r="EJ303" s="318"/>
      <c r="EK303" s="471"/>
      <c r="EL303" s="318"/>
      <c r="EM303" s="3">
        <f t="shared" ref="EM303:EM307" si="157">+DZ303+EB303+ED303+EF303+EH303+EJ303+EL303</f>
        <v>0</v>
      </c>
      <c r="EN303" s="3"/>
      <c r="EO303" s="10"/>
    </row>
    <row r="304" spans="73:145" ht="19.95" customHeight="1" x14ac:dyDescent="0.25">
      <c r="BU304" s="84">
        <v>8</v>
      </c>
      <c r="BV304" s="52"/>
      <c r="BW304" s="53"/>
      <c r="BX304" s="53"/>
      <c r="BY304" s="25"/>
      <c r="BZ304" s="25"/>
      <c r="CA304" s="471"/>
      <c r="CB304" s="480"/>
      <c r="CC304" s="471"/>
      <c r="CD304" s="480"/>
      <c r="CE304" s="471"/>
      <c r="CF304" s="480"/>
      <c r="CG304" s="471"/>
      <c r="CH304" s="25"/>
      <c r="CI304" s="471"/>
      <c r="CJ304" s="25"/>
      <c r="CK304" s="25"/>
      <c r="CL304" s="25"/>
      <c r="CM304" s="25"/>
      <c r="CN304" s="25"/>
      <c r="CO304" s="25"/>
      <c r="CP304" s="25"/>
      <c r="CQ304" s="3">
        <f t="shared" ref="CQ304:CQ311" si="158">+CB304+CD304+CF304+CH304+CJ304+CL304+CN304</f>
        <v>0</v>
      </c>
      <c r="CR304" s="3"/>
      <c r="CS304" s="10"/>
      <c r="CU304" s="84">
        <v>8</v>
      </c>
      <c r="CV304" s="52"/>
      <c r="CW304" s="53"/>
      <c r="CX304" s="53"/>
      <c r="CY304" s="25"/>
      <c r="CZ304" s="25"/>
      <c r="DA304" s="471"/>
      <c r="DB304" s="25"/>
      <c r="DC304" s="471"/>
      <c r="DD304" s="25"/>
      <c r="DE304" s="471"/>
      <c r="DF304" s="3"/>
      <c r="DG304" s="471"/>
      <c r="DH304" s="25"/>
      <c r="DI304" s="471"/>
      <c r="DJ304" s="25"/>
      <c r="DK304" s="471"/>
      <c r="DL304" s="25"/>
      <c r="DM304" s="25"/>
      <c r="DN304" s="25"/>
      <c r="DO304" s="88">
        <f t="shared" si="155"/>
        <v>0</v>
      </c>
      <c r="DP304" s="3"/>
      <c r="DQ304" s="10"/>
      <c r="DS304" s="399">
        <v>8</v>
      </c>
      <c r="DT304" s="52"/>
      <c r="DU304" s="53"/>
      <c r="DV304" s="53"/>
      <c r="DW304" s="25"/>
      <c r="DX304" s="53"/>
      <c r="DY304" s="471"/>
      <c r="DZ304" s="25"/>
      <c r="EA304" s="471"/>
      <c r="EB304" s="322"/>
      <c r="EC304" s="471"/>
      <c r="ED304" s="322"/>
      <c r="EE304" s="471"/>
      <c r="EF304" s="318"/>
      <c r="EG304" s="471"/>
      <c r="EH304" s="318"/>
      <c r="EI304" s="471"/>
      <c r="EJ304" s="25"/>
      <c r="EK304" s="471"/>
      <c r="EL304" s="318"/>
      <c r="EM304" s="3">
        <f t="shared" si="157"/>
        <v>0</v>
      </c>
      <c r="EN304" s="3"/>
      <c r="EO304" s="10"/>
    </row>
    <row r="305" spans="73:145" ht="19.95" customHeight="1" x14ac:dyDescent="0.25">
      <c r="BU305" s="84">
        <v>9</v>
      </c>
      <c r="BV305" s="52"/>
      <c r="BW305" s="53"/>
      <c r="BX305" s="53"/>
      <c r="BY305" s="25"/>
      <c r="BZ305" s="25"/>
      <c r="CA305" s="471"/>
      <c r="CB305" s="25"/>
      <c r="CC305" s="471"/>
      <c r="CD305" s="3"/>
      <c r="CE305" s="471"/>
      <c r="CF305" s="25"/>
      <c r="CG305" s="471"/>
      <c r="CH305" s="25"/>
      <c r="CI305" s="471"/>
      <c r="CJ305" s="25"/>
      <c r="CK305" s="25"/>
      <c r="CL305" s="25"/>
      <c r="CM305" s="25"/>
      <c r="CN305" s="25"/>
      <c r="CO305" s="25"/>
      <c r="CP305" s="25"/>
      <c r="CQ305" s="3">
        <f t="shared" si="158"/>
        <v>0</v>
      </c>
      <c r="CR305" s="3"/>
      <c r="CS305" s="10"/>
      <c r="CU305" s="84">
        <v>9</v>
      </c>
      <c r="CV305" s="81"/>
      <c r="CW305" s="3"/>
      <c r="CX305" s="3"/>
      <c r="CY305" s="88"/>
      <c r="CZ305" s="88"/>
      <c r="DA305" s="471"/>
      <c r="DB305" s="4"/>
      <c r="DC305" s="471"/>
      <c r="DD305" s="3"/>
      <c r="DE305" s="471"/>
      <c r="DF305" s="3"/>
      <c r="DG305" s="471"/>
      <c r="DH305" s="3"/>
      <c r="DI305" s="471"/>
      <c r="DJ305" s="3"/>
      <c r="DK305" s="471"/>
      <c r="DL305" s="3"/>
      <c r="DM305" s="3"/>
      <c r="DN305" s="3"/>
      <c r="DO305" s="88">
        <f t="shared" ref="DO305:DO310" si="159">+DB305+DD305+DF305+DH305+DJ305+DL305</f>
        <v>0</v>
      </c>
      <c r="DP305" s="3"/>
      <c r="DQ305" s="10"/>
      <c r="DS305" s="399">
        <v>9</v>
      </c>
      <c r="DT305" s="52"/>
      <c r="DU305" s="53"/>
      <c r="DV305" s="53"/>
      <c r="DW305" s="25"/>
      <c r="DX305" s="53"/>
      <c r="DY305" s="471"/>
      <c r="DZ305" s="20"/>
      <c r="EA305" s="471"/>
      <c r="EB305" s="322"/>
      <c r="EC305" s="471"/>
      <c r="ED305" s="322"/>
      <c r="EE305" s="471"/>
      <c r="EF305" s="318"/>
      <c r="EG305" s="471"/>
      <c r="EH305" s="318"/>
      <c r="EI305" s="471"/>
      <c r="EJ305" s="20"/>
      <c r="EK305" s="471"/>
      <c r="EL305" s="318"/>
      <c r="EM305" s="3">
        <f t="shared" si="157"/>
        <v>0</v>
      </c>
      <c r="EN305" s="3"/>
      <c r="EO305" s="10"/>
    </row>
    <row r="306" spans="73:145" ht="19.95" customHeight="1" x14ac:dyDescent="0.25">
      <c r="BU306" s="84">
        <v>10</v>
      </c>
      <c r="BV306" s="52"/>
      <c r="BW306" s="53"/>
      <c r="BX306" s="53"/>
      <c r="BY306" s="25"/>
      <c r="BZ306" s="25"/>
      <c r="CA306" s="471"/>
      <c r="CB306" s="25"/>
      <c r="CC306" s="471"/>
      <c r="CD306" s="3"/>
      <c r="CE306" s="471"/>
      <c r="CF306" s="25"/>
      <c r="CG306" s="471"/>
      <c r="CH306" s="25"/>
      <c r="CI306" s="471"/>
      <c r="CJ306" s="3"/>
      <c r="CK306" s="471"/>
      <c r="CL306" s="25"/>
      <c r="CM306" s="3"/>
      <c r="CN306" s="3"/>
      <c r="CO306" s="3"/>
      <c r="CP306" s="3"/>
      <c r="CQ306" s="3">
        <f t="shared" si="158"/>
        <v>0</v>
      </c>
      <c r="CR306" s="3"/>
      <c r="CS306" s="10"/>
      <c r="CU306" s="84">
        <v>10</v>
      </c>
      <c r="CV306" s="81"/>
      <c r="CW306" s="3"/>
      <c r="CX306" s="3"/>
      <c r="CY306" s="88"/>
      <c r="CZ306" s="88"/>
      <c r="DA306" s="471"/>
      <c r="DB306" s="4"/>
      <c r="DC306" s="471"/>
      <c r="DD306" s="3"/>
      <c r="DE306" s="471"/>
      <c r="DF306" s="3"/>
      <c r="DG306" s="471"/>
      <c r="DH306" s="3"/>
      <c r="DI306" s="471"/>
      <c r="DJ306" s="3"/>
      <c r="DK306" s="471"/>
      <c r="DL306" s="3"/>
      <c r="DM306" s="3"/>
      <c r="DN306" s="3"/>
      <c r="DO306" s="88">
        <f t="shared" si="159"/>
        <v>0</v>
      </c>
      <c r="DP306" s="3"/>
      <c r="DQ306" s="10"/>
      <c r="DS306" s="399">
        <v>10</v>
      </c>
      <c r="DT306" s="610"/>
      <c r="DU306" s="480"/>
      <c r="DV306" s="611"/>
      <c r="DW306" s="480"/>
      <c r="DX306" s="480"/>
      <c r="DY306" s="480"/>
      <c r="DZ306" s="480"/>
      <c r="EA306" s="471"/>
      <c r="EB306" s="471"/>
      <c r="EC306" s="471"/>
      <c r="ED306" s="480"/>
      <c r="EE306" s="471"/>
      <c r="EF306" s="471"/>
      <c r="EG306" s="471"/>
      <c r="EH306" s="459"/>
      <c r="EI306" s="471"/>
      <c r="EJ306" s="317"/>
      <c r="EK306" s="471"/>
      <c r="EL306" s="317"/>
      <c r="EM306" s="3">
        <f t="shared" si="157"/>
        <v>0</v>
      </c>
      <c r="EN306" s="3"/>
      <c r="EO306" s="10"/>
    </row>
    <row r="307" spans="73:145" ht="19.95" customHeight="1" x14ac:dyDescent="0.25">
      <c r="BU307" s="84">
        <v>11</v>
      </c>
      <c r="BV307" s="52"/>
      <c r="BW307" s="53"/>
      <c r="BX307" s="53"/>
      <c r="BY307" s="25"/>
      <c r="BZ307" s="25"/>
      <c r="CA307" s="471"/>
      <c r="CB307" s="25"/>
      <c r="CC307" s="471"/>
      <c r="CD307" s="3"/>
      <c r="CE307" s="471"/>
      <c r="CF307" s="3"/>
      <c r="CG307" s="471"/>
      <c r="CH307" s="3"/>
      <c r="CI307" s="471"/>
      <c r="CJ307" s="25"/>
      <c r="CK307" s="3"/>
      <c r="CL307" s="3"/>
      <c r="CM307" s="3"/>
      <c r="CN307" s="3"/>
      <c r="CO307" s="3"/>
      <c r="CP307" s="3"/>
      <c r="CQ307" s="3">
        <f t="shared" si="158"/>
        <v>0</v>
      </c>
      <c r="CR307" s="3"/>
      <c r="CS307" s="10"/>
      <c r="CU307" s="84">
        <v>11</v>
      </c>
      <c r="CV307" s="81"/>
      <c r="CW307" s="3"/>
      <c r="CX307" s="3"/>
      <c r="CY307" s="88"/>
      <c r="CZ307" s="88"/>
      <c r="DA307" s="471"/>
      <c r="DB307" s="4"/>
      <c r="DC307" s="471"/>
      <c r="DD307" s="3"/>
      <c r="DE307" s="471"/>
      <c r="DF307" s="3"/>
      <c r="DG307" s="471"/>
      <c r="DH307" s="3"/>
      <c r="DI307" s="471"/>
      <c r="DJ307" s="3"/>
      <c r="DK307" s="471"/>
      <c r="DL307" s="3"/>
      <c r="DM307" s="3"/>
      <c r="DN307" s="3"/>
      <c r="DO307" s="88">
        <f t="shared" si="159"/>
        <v>0</v>
      </c>
      <c r="DP307" s="3"/>
      <c r="DQ307" s="10"/>
      <c r="DS307" s="399">
        <v>11</v>
      </c>
      <c r="DT307" s="527"/>
      <c r="DU307" s="471"/>
      <c r="DV307" s="528"/>
      <c r="DW307" s="471"/>
      <c r="DX307" s="471"/>
      <c r="DY307" s="471"/>
      <c r="DZ307" s="471"/>
      <c r="EA307" s="471"/>
      <c r="EB307" s="471"/>
      <c r="EC307" s="471"/>
      <c r="ED307" s="459"/>
      <c r="EE307" s="471"/>
      <c r="EF307" s="471"/>
      <c r="EG307" s="471"/>
      <c r="EH307" s="471"/>
      <c r="EI307" s="471"/>
      <c r="EJ307" s="317"/>
      <c r="EK307" s="471"/>
      <c r="EL307" s="317"/>
      <c r="EM307" s="3">
        <f t="shared" si="157"/>
        <v>0</v>
      </c>
      <c r="EN307" s="3"/>
      <c r="EO307" s="10"/>
    </row>
    <row r="308" spans="73:145" ht="19.95" customHeight="1" x14ac:dyDescent="0.25">
      <c r="BU308" s="84">
        <v>12</v>
      </c>
      <c r="BV308" s="52"/>
      <c r="BW308" s="53"/>
      <c r="BX308" s="53"/>
      <c r="BY308" s="25"/>
      <c r="BZ308" s="25"/>
      <c r="CA308" s="471"/>
      <c r="CB308" s="25"/>
      <c r="CC308" s="471"/>
      <c r="CD308" s="3"/>
      <c r="CE308" s="471"/>
      <c r="CF308" s="25"/>
      <c r="CG308" s="471"/>
      <c r="CH308" s="25"/>
      <c r="CI308" s="471"/>
      <c r="CJ308" s="3"/>
      <c r="CK308" s="3"/>
      <c r="CL308" s="3"/>
      <c r="CM308" s="3"/>
      <c r="CN308" s="3"/>
      <c r="CO308" s="3"/>
      <c r="CP308" s="3"/>
      <c r="CQ308" s="3">
        <f t="shared" si="158"/>
        <v>0</v>
      </c>
      <c r="CR308" s="3"/>
      <c r="CS308" s="10"/>
      <c r="CU308" s="84">
        <v>12</v>
      </c>
      <c r="CV308" s="81"/>
      <c r="CW308" s="3"/>
      <c r="CX308" s="3"/>
      <c r="CY308" s="88"/>
      <c r="CZ308" s="88"/>
      <c r="DA308" s="471"/>
      <c r="DB308" s="4"/>
      <c r="DC308" s="471"/>
      <c r="DD308" s="3"/>
      <c r="DE308" s="471"/>
      <c r="DF308" s="3"/>
      <c r="DG308" s="471"/>
      <c r="DH308" s="3"/>
      <c r="DI308" s="471"/>
      <c r="DJ308" s="3"/>
      <c r="DK308" s="471"/>
      <c r="DL308" s="3"/>
      <c r="DM308" s="3"/>
      <c r="DN308" s="3"/>
      <c r="DO308" s="88">
        <f t="shared" si="159"/>
        <v>0</v>
      </c>
      <c r="DP308" s="3"/>
      <c r="DQ308" s="10"/>
      <c r="DS308" s="399">
        <v>12</v>
      </c>
      <c r="DT308" s="52"/>
      <c r="DU308" s="53"/>
      <c r="DV308" s="53"/>
      <c r="DW308" s="25"/>
      <c r="DX308" s="53"/>
      <c r="DY308" s="471"/>
      <c r="DZ308" s="20"/>
      <c r="EA308" s="471"/>
      <c r="EB308" s="322"/>
      <c r="EC308" s="471"/>
      <c r="ED308" s="322"/>
      <c r="EE308" s="471"/>
      <c r="EF308" s="318"/>
      <c r="EG308" s="471"/>
      <c r="EH308" s="318"/>
      <c r="EI308" s="471"/>
      <c r="EJ308" s="318"/>
      <c r="EK308" s="471"/>
      <c r="EL308" s="318"/>
      <c r="EM308" s="3">
        <f>+DZ308+EB308+ED308+EF308+EH308+EJ308+EL308</f>
        <v>0</v>
      </c>
      <c r="EN308" s="3"/>
      <c r="EO308" s="10"/>
    </row>
    <row r="309" spans="73:145" ht="19.95" customHeight="1" x14ac:dyDescent="0.25">
      <c r="BU309" s="84">
        <v>13</v>
      </c>
      <c r="BV309" s="52"/>
      <c r="BW309" s="53"/>
      <c r="BX309" s="53"/>
      <c r="BY309" s="25"/>
      <c r="BZ309" s="25"/>
      <c r="CA309" s="471"/>
      <c r="CB309" s="25"/>
      <c r="CC309" s="471"/>
      <c r="CD309" s="25"/>
      <c r="CE309" s="471"/>
      <c r="CF309" s="25"/>
      <c r="CG309" s="471"/>
      <c r="CH309" s="25"/>
      <c r="CI309" s="471"/>
      <c r="CJ309" s="25"/>
      <c r="CK309" s="25"/>
      <c r="CL309" s="25"/>
      <c r="CM309" s="25"/>
      <c r="CN309" s="25"/>
      <c r="CO309" s="25"/>
      <c r="CP309" s="25"/>
      <c r="CQ309" s="3">
        <f t="shared" si="158"/>
        <v>0</v>
      </c>
      <c r="CR309" s="3"/>
      <c r="CS309" s="10"/>
      <c r="CU309" s="84">
        <v>13</v>
      </c>
      <c r="CV309" s="81"/>
      <c r="CW309" s="3"/>
      <c r="CX309" s="3"/>
      <c r="CY309" s="88"/>
      <c r="CZ309" s="88"/>
      <c r="DA309" s="471"/>
      <c r="DB309" s="4"/>
      <c r="DC309" s="471"/>
      <c r="DD309" s="3"/>
      <c r="DE309" s="471"/>
      <c r="DF309" s="3"/>
      <c r="DG309" s="471"/>
      <c r="DH309" s="3"/>
      <c r="DI309" s="471"/>
      <c r="DJ309" s="3"/>
      <c r="DK309" s="471"/>
      <c r="DL309" s="3"/>
      <c r="DM309" s="3"/>
      <c r="DN309" s="3"/>
      <c r="DO309" s="88">
        <f t="shared" si="159"/>
        <v>0</v>
      </c>
      <c r="DP309" s="3"/>
      <c r="DQ309" s="10"/>
      <c r="DS309" s="399">
        <v>13</v>
      </c>
      <c r="DT309" s="401"/>
      <c r="DU309" s="317"/>
      <c r="DV309" s="322"/>
      <c r="DW309" s="317"/>
      <c r="DX309" s="317"/>
      <c r="DY309" s="471"/>
      <c r="DZ309" s="20"/>
      <c r="EA309" s="471"/>
      <c r="EB309" s="322"/>
      <c r="EC309" s="471"/>
      <c r="ED309" s="322"/>
      <c r="EE309" s="471"/>
      <c r="EF309" s="318"/>
      <c r="EG309" s="471"/>
      <c r="EH309" s="318"/>
      <c r="EI309" s="471"/>
      <c r="EJ309" s="318"/>
      <c r="EK309" s="471"/>
      <c r="EL309" s="318"/>
      <c r="EM309" s="3">
        <f>+DZ309+EB309+ED309+EF309+EH309+EJ309+EL309</f>
        <v>0</v>
      </c>
      <c r="EN309" s="3"/>
      <c r="EO309" s="10"/>
    </row>
    <row r="310" spans="73:145" ht="19.95" customHeight="1" x14ac:dyDescent="0.25">
      <c r="BU310" s="84">
        <v>14</v>
      </c>
      <c r="BV310" s="52"/>
      <c r="BW310" s="96"/>
      <c r="BX310" s="53"/>
      <c r="BY310" s="25"/>
      <c r="BZ310" s="25"/>
      <c r="CA310" s="471"/>
      <c r="CB310" s="25"/>
      <c r="CC310" s="471"/>
      <c r="CD310" s="3"/>
      <c r="CE310" s="471"/>
      <c r="CF310" s="25"/>
      <c r="CG310" s="471"/>
      <c r="CH310" s="25"/>
      <c r="CI310" s="471"/>
      <c r="CJ310" s="3"/>
      <c r="CK310" s="3"/>
      <c r="CL310" s="3"/>
      <c r="CM310" s="3"/>
      <c r="CN310" s="3"/>
      <c r="CO310" s="3"/>
      <c r="CP310" s="3"/>
      <c r="CQ310" s="3">
        <f t="shared" si="158"/>
        <v>0</v>
      </c>
      <c r="CR310" s="3"/>
      <c r="CS310" s="10"/>
      <c r="CU310" s="84">
        <v>14</v>
      </c>
      <c r="CV310" s="81"/>
      <c r="CW310" s="3"/>
      <c r="CX310" s="3"/>
      <c r="CY310" s="88"/>
      <c r="CZ310" s="88"/>
      <c r="DA310" s="471"/>
      <c r="DB310" s="4"/>
      <c r="DC310" s="471"/>
      <c r="DD310" s="3"/>
      <c r="DE310" s="471"/>
      <c r="DF310" s="3"/>
      <c r="DG310" s="471"/>
      <c r="DH310" s="3"/>
      <c r="DI310" s="471"/>
      <c r="DJ310" s="3"/>
      <c r="DK310" s="471"/>
      <c r="DL310" s="3"/>
      <c r="DM310" s="3"/>
      <c r="DN310" s="3"/>
      <c r="DO310" s="88">
        <f t="shared" si="159"/>
        <v>0</v>
      </c>
      <c r="DP310" s="3"/>
      <c r="DQ310" s="10"/>
      <c r="DS310" s="399">
        <v>14</v>
      </c>
      <c r="DT310" s="401"/>
      <c r="DU310" s="317"/>
      <c r="DV310" s="322"/>
      <c r="DW310" s="317"/>
      <c r="DX310" s="317"/>
      <c r="DY310" s="471"/>
      <c r="DZ310" s="322"/>
      <c r="EA310" s="471"/>
      <c r="EB310" s="322"/>
      <c r="EC310" s="471"/>
      <c r="ED310" s="322"/>
      <c r="EE310" s="471"/>
      <c r="EF310" s="318"/>
      <c r="EG310" s="471"/>
      <c r="EH310" s="318"/>
      <c r="EI310" s="471"/>
      <c r="EJ310" s="318"/>
      <c r="EK310" s="471"/>
      <c r="EL310" s="318"/>
      <c r="EM310" s="3">
        <f>+DZ310+EB310+ED310+EF310+EH310+EJ310+EL310</f>
        <v>0</v>
      </c>
      <c r="EN310" s="3"/>
      <c r="EO310" s="10"/>
    </row>
    <row r="311" spans="73:145" ht="19.95" customHeight="1" thickBot="1" x14ac:dyDescent="0.3">
      <c r="BU311" s="85">
        <v>15</v>
      </c>
      <c r="BV311" s="82"/>
      <c r="BW311" s="7"/>
      <c r="BX311" s="7"/>
      <c r="BY311" s="89"/>
      <c r="BZ311" s="89"/>
      <c r="CA311" s="547"/>
      <c r="CB311" s="11"/>
      <c r="CC311" s="547"/>
      <c r="CD311" s="7"/>
      <c r="CE311" s="547"/>
      <c r="CF311" s="7"/>
      <c r="CG311" s="547"/>
      <c r="CH311" s="7"/>
      <c r="CI311" s="547"/>
      <c r="CJ311" s="7"/>
      <c r="CK311" s="7"/>
      <c r="CL311" s="7"/>
      <c r="CM311" s="7"/>
      <c r="CN311" s="7"/>
      <c r="CO311" s="7"/>
      <c r="CP311" s="7"/>
      <c r="CQ311" s="7">
        <f t="shared" si="158"/>
        <v>0</v>
      </c>
      <c r="CR311" s="7"/>
      <c r="CS311" s="12"/>
      <c r="CU311" s="85">
        <v>15</v>
      </c>
      <c r="CV311" s="82"/>
      <c r="CW311" s="7"/>
      <c r="CX311" s="7"/>
      <c r="CY311" s="89"/>
      <c r="CZ311" s="89"/>
      <c r="DA311" s="547"/>
      <c r="DB311" s="11"/>
      <c r="DC311" s="547"/>
      <c r="DD311" s="7"/>
      <c r="DE311" s="547"/>
      <c r="DF311" s="7"/>
      <c r="DG311" s="547"/>
      <c r="DH311" s="7"/>
      <c r="DI311" s="547"/>
      <c r="DJ311" s="7"/>
      <c r="DK311" s="547"/>
      <c r="DL311" s="7"/>
      <c r="DM311" s="7"/>
      <c r="DN311" s="7"/>
      <c r="DO311" s="89">
        <f>+DB311+DD311+DF311+DH311+DJ311</f>
        <v>0</v>
      </c>
      <c r="DP311" s="7"/>
      <c r="DQ311" s="12"/>
      <c r="DS311" s="400">
        <v>15</v>
      </c>
      <c r="DT311" s="82"/>
      <c r="DU311" s="89"/>
      <c r="DV311" s="11"/>
      <c r="DW311" s="89"/>
      <c r="DX311" s="89"/>
      <c r="DY311" s="547"/>
      <c r="DZ311" s="11"/>
      <c r="EA311" s="547"/>
      <c r="EB311" s="11"/>
      <c r="EC311" s="547"/>
      <c r="ED311" s="11"/>
      <c r="EE311" s="547"/>
      <c r="EF311" s="7"/>
      <c r="EG311" s="547"/>
      <c r="EH311" s="7"/>
      <c r="EI311" s="547"/>
      <c r="EJ311" s="7"/>
      <c r="EK311" s="547"/>
      <c r="EL311" s="7"/>
      <c r="EM311" s="7">
        <f>+DZ311+EB311+ED311+EF311+EH311+EJ311+EL311</f>
        <v>0</v>
      </c>
      <c r="EN311" s="7"/>
      <c r="EO311" s="12"/>
    </row>
    <row r="312" spans="73:145" ht="15.6" thickTop="1" x14ac:dyDescent="0.25">
      <c r="CU312" s="74"/>
      <c r="CV312" s="74"/>
      <c r="CW312" s="74"/>
      <c r="CX312" s="74"/>
      <c r="CY312" s="274"/>
      <c r="CZ312" s="274"/>
      <c r="DA312" s="74"/>
      <c r="DB312" s="74"/>
      <c r="DC312" s="74"/>
      <c r="DD312" s="74"/>
      <c r="DE312" s="74"/>
      <c r="DF312" s="74"/>
      <c r="DG312" s="74"/>
      <c r="DH312" s="74"/>
      <c r="DI312" s="74"/>
      <c r="DJ312" s="74"/>
      <c r="DK312" s="74"/>
      <c r="DL312" s="74"/>
      <c r="DM312" s="74"/>
      <c r="DN312" s="74"/>
      <c r="DO312" s="274"/>
      <c r="DP312" s="74"/>
      <c r="DQ312" s="74"/>
    </row>
    <row r="314" spans="73:145" ht="39.6" customHeight="1" x14ac:dyDescent="0.25">
      <c r="BU314" s="1084" t="s">
        <v>64</v>
      </c>
      <c r="BV314" s="1084"/>
      <c r="CB314" s="2"/>
      <c r="CU314" s="1084" t="s">
        <v>64</v>
      </c>
      <c r="CV314" s="1084"/>
      <c r="DB314" s="2"/>
      <c r="DS314" s="1084" t="s">
        <v>64</v>
      </c>
      <c r="DT314" s="1084"/>
      <c r="DZ314" s="2"/>
    </row>
    <row r="315" spans="73:145" ht="15.6" x14ac:dyDescent="0.25">
      <c r="BU315" s="1209"/>
      <c r="BV315" s="1209"/>
      <c r="CB315" s="2"/>
      <c r="CU315" s="1209"/>
      <c r="CV315" s="1209"/>
      <c r="DB315" s="2"/>
      <c r="DS315" s="129"/>
      <c r="DT315" s="129"/>
      <c r="DZ315" s="2"/>
    </row>
    <row r="316" spans="73:145" ht="15.6" x14ac:dyDescent="0.25">
      <c r="BU316" s="1128" t="s">
        <v>0</v>
      </c>
      <c r="BV316" s="1128"/>
      <c r="BW316" s="1128"/>
      <c r="BX316" s="1128"/>
      <c r="BY316" s="1128"/>
      <c r="BZ316" s="1128"/>
      <c r="CA316" s="1128"/>
      <c r="CB316" s="1128"/>
      <c r="CC316" s="1128"/>
      <c r="CD316" s="1128"/>
      <c r="CE316" s="1128"/>
      <c r="CF316" s="1128"/>
      <c r="CG316" s="1128"/>
      <c r="CH316" s="1128"/>
      <c r="CI316" s="1128"/>
      <c r="CJ316" s="1128"/>
      <c r="CK316" s="1128"/>
      <c r="CL316" s="1128"/>
      <c r="CM316" s="1128"/>
      <c r="CN316" s="1128"/>
      <c r="CO316" s="1128"/>
      <c r="CP316" s="1128"/>
      <c r="CQ316" s="1128"/>
      <c r="CR316" s="1128"/>
      <c r="CS316" s="1128"/>
      <c r="CU316" s="1128" t="s">
        <v>0</v>
      </c>
      <c r="CV316" s="1128"/>
      <c r="CW316" s="1128"/>
      <c r="CX316" s="1128"/>
      <c r="CY316" s="1128"/>
      <c r="CZ316" s="1128"/>
      <c r="DA316" s="1128"/>
      <c r="DB316" s="1128"/>
      <c r="DC316" s="1128"/>
      <c r="DD316" s="1128"/>
      <c r="DE316" s="1128"/>
      <c r="DF316" s="1128"/>
      <c r="DG316" s="1128"/>
      <c r="DH316" s="1128"/>
      <c r="DI316" s="1128"/>
      <c r="DJ316" s="1128"/>
      <c r="DK316" s="1128"/>
      <c r="DL316" s="1128"/>
      <c r="DM316" s="1128"/>
      <c r="DN316" s="1128"/>
      <c r="DO316" s="1128"/>
      <c r="DP316" s="1128"/>
      <c r="DQ316" s="1128"/>
      <c r="DS316" s="1128" t="s">
        <v>0</v>
      </c>
      <c r="DT316" s="1128"/>
      <c r="DU316" s="1128"/>
      <c r="DV316" s="1128"/>
      <c r="DW316" s="1128"/>
      <c r="DX316" s="1128"/>
      <c r="DY316" s="1128"/>
      <c r="DZ316" s="1128"/>
      <c r="EA316" s="1128"/>
      <c r="EB316" s="1128"/>
      <c r="EC316" s="1128"/>
      <c r="ED316" s="1128"/>
      <c r="EE316" s="1128"/>
      <c r="EF316" s="1128"/>
      <c r="EG316" s="1128"/>
      <c r="EH316" s="1128"/>
      <c r="EI316" s="1128"/>
      <c r="EJ316" s="1128"/>
      <c r="EK316" s="1128"/>
      <c r="EL316" s="1128"/>
      <c r="EM316" s="1128"/>
      <c r="EN316" s="1128"/>
      <c r="EO316" s="1128"/>
    </row>
    <row r="317" spans="73:145" x14ac:dyDescent="0.25">
      <c r="BV317" s="2"/>
      <c r="CB317" s="2"/>
      <c r="CV317" s="2"/>
      <c r="DB317" s="2"/>
      <c r="DT317" s="2"/>
      <c r="DZ317" s="2"/>
    </row>
    <row r="318" spans="73:145" x14ac:dyDescent="0.25">
      <c r="BU318" s="71"/>
      <c r="BV318" s="63" t="s">
        <v>86</v>
      </c>
      <c r="BW318" s="382" t="s">
        <v>92</v>
      </c>
      <c r="BX318" s="382"/>
      <c r="BY318" s="63"/>
      <c r="BZ318" s="63" t="s">
        <v>87</v>
      </c>
      <c r="CA318" s="382" t="s">
        <v>91</v>
      </c>
      <c r="CB318" s="382"/>
      <c r="CC318" s="382"/>
      <c r="CD318" s="382"/>
      <c r="CE318" s="382"/>
      <c r="CF318" s="382"/>
      <c r="CG318" s="382"/>
      <c r="CH318" s="382" t="s">
        <v>88</v>
      </c>
      <c r="CI318" s="382"/>
      <c r="CJ318" s="382"/>
      <c r="CK318" s="382"/>
      <c r="CL318" s="382"/>
      <c r="CM318" s="382"/>
      <c r="CN318" s="382"/>
      <c r="CO318" s="382"/>
      <c r="CP318" s="382"/>
      <c r="CQ318" s="383" t="s">
        <v>153</v>
      </c>
      <c r="CR318" s="382" t="s">
        <v>89</v>
      </c>
      <c r="CS318" s="382"/>
      <c r="CU318" s="71"/>
      <c r="CV318" s="63" t="s">
        <v>86</v>
      </c>
      <c r="CW318" s="382" t="s">
        <v>93</v>
      </c>
      <c r="CX318" s="382"/>
      <c r="CY318" s="63"/>
      <c r="CZ318" s="63" t="s">
        <v>87</v>
      </c>
      <c r="DA318" s="382" t="s">
        <v>91</v>
      </c>
      <c r="DB318" s="382"/>
      <c r="DC318" s="382"/>
      <c r="DD318" s="382"/>
      <c r="DE318" s="382"/>
      <c r="DF318" s="382"/>
      <c r="DG318" s="382"/>
      <c r="DH318" s="382" t="s">
        <v>88</v>
      </c>
      <c r="DI318" s="382"/>
      <c r="DJ318" s="382"/>
      <c r="DK318" s="382"/>
      <c r="DL318" s="382"/>
      <c r="DM318" s="382"/>
      <c r="DN318" s="382"/>
      <c r="DO318" s="383" t="s">
        <v>153</v>
      </c>
      <c r="DP318" s="382" t="s">
        <v>89</v>
      </c>
      <c r="DQ318" s="382"/>
      <c r="DS318" s="71"/>
      <c r="DT318" s="63" t="s">
        <v>86</v>
      </c>
      <c r="DU318" s="63" t="s">
        <v>94</v>
      </c>
      <c r="DV318" s="382"/>
      <c r="DW318" s="63"/>
      <c r="DX318" s="63" t="s">
        <v>87</v>
      </c>
      <c r="DY318" s="382" t="s">
        <v>91</v>
      </c>
      <c r="DZ318" s="382"/>
      <c r="EA318" s="382"/>
      <c r="EB318" s="382"/>
      <c r="EC318" s="382"/>
      <c r="ED318" s="382"/>
      <c r="EE318" s="382"/>
      <c r="EF318" s="382" t="s">
        <v>88</v>
      </c>
      <c r="EG318" s="382"/>
      <c r="EH318" s="382"/>
      <c r="EI318" s="382"/>
      <c r="EJ318" s="382"/>
      <c r="EK318" s="382"/>
      <c r="EL318" s="382"/>
      <c r="EM318" s="383" t="s">
        <v>153</v>
      </c>
      <c r="EN318" s="382" t="s">
        <v>89</v>
      </c>
      <c r="EO318" s="382"/>
    </row>
    <row r="319" spans="73:145" ht="15.6" thickBot="1" x14ac:dyDescent="0.3">
      <c r="BV319" s="2"/>
      <c r="CB319" s="2"/>
      <c r="CV319" s="2"/>
      <c r="DB319" s="2"/>
      <c r="DT319" s="2"/>
      <c r="DZ319" s="2"/>
    </row>
    <row r="320" spans="73:145" ht="15.6" thickTop="1" x14ac:dyDescent="0.25">
      <c r="BU320" s="1129" t="s">
        <v>1</v>
      </c>
      <c r="BV320" s="78"/>
      <c r="BW320" s="1132" t="s">
        <v>3</v>
      </c>
      <c r="BX320" s="1135" t="s">
        <v>4</v>
      </c>
      <c r="BY320" s="1138" t="s">
        <v>5</v>
      </c>
      <c r="BZ320" s="1138" t="s">
        <v>6</v>
      </c>
      <c r="CA320" s="1141" t="s">
        <v>9</v>
      </c>
      <c r="CB320" s="1142"/>
      <c r="CC320" s="1142"/>
      <c r="CD320" s="1142"/>
      <c r="CE320" s="1142"/>
      <c r="CF320" s="1142"/>
      <c r="CG320" s="1142"/>
      <c r="CH320" s="1142"/>
      <c r="CI320" s="1142"/>
      <c r="CJ320" s="1142"/>
      <c r="CK320" s="1142"/>
      <c r="CL320" s="1142"/>
      <c r="CM320" s="1142"/>
      <c r="CN320" s="1142"/>
      <c r="CO320" s="1142"/>
      <c r="CP320" s="1143"/>
      <c r="CQ320" s="1132" t="s">
        <v>7</v>
      </c>
      <c r="CR320" s="1132" t="s">
        <v>12</v>
      </c>
      <c r="CS320" s="1146" t="s">
        <v>8</v>
      </c>
      <c r="CU320" s="1129" t="s">
        <v>1</v>
      </c>
      <c r="CV320" s="78"/>
      <c r="CW320" s="1132" t="s">
        <v>3</v>
      </c>
      <c r="CX320" s="1135" t="s">
        <v>4</v>
      </c>
      <c r="CY320" s="1138" t="s">
        <v>5</v>
      </c>
      <c r="CZ320" s="1138" t="s">
        <v>6</v>
      </c>
      <c r="DA320" s="1141" t="s">
        <v>9</v>
      </c>
      <c r="DB320" s="1142"/>
      <c r="DC320" s="1142"/>
      <c r="DD320" s="1142"/>
      <c r="DE320" s="1142"/>
      <c r="DF320" s="1142"/>
      <c r="DG320" s="1142"/>
      <c r="DH320" s="1142"/>
      <c r="DI320" s="1142"/>
      <c r="DJ320" s="1142"/>
      <c r="DK320" s="1142"/>
      <c r="DL320" s="1142"/>
      <c r="DM320" s="1142"/>
      <c r="DN320" s="1143"/>
      <c r="DO320" s="1132" t="s">
        <v>7</v>
      </c>
      <c r="DP320" s="1132" t="s">
        <v>12</v>
      </c>
      <c r="DQ320" s="1146" t="s">
        <v>8</v>
      </c>
      <c r="DS320" s="1129" t="s">
        <v>1</v>
      </c>
      <c r="DT320" s="78"/>
      <c r="DU320" s="1132" t="s">
        <v>3</v>
      </c>
      <c r="DV320" s="1135" t="s">
        <v>4</v>
      </c>
      <c r="DW320" s="1138" t="s">
        <v>5</v>
      </c>
      <c r="DX320" s="1138" t="s">
        <v>6</v>
      </c>
      <c r="DY320" s="1141" t="s">
        <v>9</v>
      </c>
      <c r="DZ320" s="1142"/>
      <c r="EA320" s="1142"/>
      <c r="EB320" s="1142"/>
      <c r="EC320" s="1142"/>
      <c r="ED320" s="1142"/>
      <c r="EE320" s="1142"/>
      <c r="EF320" s="1142"/>
      <c r="EG320" s="1142"/>
      <c r="EH320" s="1142"/>
      <c r="EI320" s="1142"/>
      <c r="EJ320" s="1142"/>
      <c r="EK320" s="1142"/>
      <c r="EL320" s="1143"/>
      <c r="EM320" s="1132" t="s">
        <v>7</v>
      </c>
      <c r="EN320" s="1132" t="s">
        <v>12</v>
      </c>
      <c r="EO320" s="1146" t="s">
        <v>8</v>
      </c>
    </row>
    <row r="321" spans="73:145" ht="36" customHeight="1" x14ac:dyDescent="0.25">
      <c r="BU321" s="1130"/>
      <c r="BV321" s="79" t="s">
        <v>2</v>
      </c>
      <c r="BW321" s="1133"/>
      <c r="BX321" s="1136"/>
      <c r="BY321" s="1139"/>
      <c r="BZ321" s="1139"/>
      <c r="CA321" s="1197" t="s">
        <v>617</v>
      </c>
      <c r="CB321" s="1197"/>
      <c r="CC321" s="1195" t="s">
        <v>132</v>
      </c>
      <c r="CD321" s="1196"/>
      <c r="CE321" s="1197" t="s">
        <v>440</v>
      </c>
      <c r="CF321" s="1197"/>
      <c r="CG321" s="1149" t="s">
        <v>408</v>
      </c>
      <c r="CH321" s="1150"/>
      <c r="CI321" s="1195"/>
      <c r="CJ321" s="1196"/>
      <c r="CK321" s="1195"/>
      <c r="CL321" s="1196"/>
      <c r="CM321" s="1195"/>
      <c r="CN321" s="1196"/>
      <c r="CO321" s="1195"/>
      <c r="CP321" s="1196"/>
      <c r="CQ321" s="1144"/>
      <c r="CR321" s="1144"/>
      <c r="CS321" s="1147"/>
      <c r="CU321" s="1130"/>
      <c r="CV321" s="79" t="s">
        <v>2</v>
      </c>
      <c r="CW321" s="1133"/>
      <c r="CX321" s="1136"/>
      <c r="CY321" s="1139"/>
      <c r="CZ321" s="1139"/>
      <c r="DA321" s="1197" t="s">
        <v>617</v>
      </c>
      <c r="DB321" s="1197"/>
      <c r="DC321" s="1195" t="s">
        <v>440</v>
      </c>
      <c r="DD321" s="1196"/>
      <c r="DE321" s="1149" t="s">
        <v>408</v>
      </c>
      <c r="DF321" s="1150"/>
      <c r="DG321" s="1197"/>
      <c r="DH321" s="1197"/>
      <c r="DI321" s="1149"/>
      <c r="DJ321" s="1150"/>
      <c r="DK321" s="1195"/>
      <c r="DL321" s="1196"/>
      <c r="DM321" s="1195"/>
      <c r="DN321" s="1196"/>
      <c r="DO321" s="1144"/>
      <c r="DP321" s="1144"/>
      <c r="DQ321" s="1147"/>
      <c r="DS321" s="1130"/>
      <c r="DT321" s="79" t="s">
        <v>2</v>
      </c>
      <c r="DU321" s="1133"/>
      <c r="DV321" s="1136"/>
      <c r="DW321" s="1139"/>
      <c r="DX321" s="1139"/>
      <c r="DY321" s="1149" t="s">
        <v>617</v>
      </c>
      <c r="DZ321" s="1150"/>
      <c r="EA321" s="1149" t="s">
        <v>460</v>
      </c>
      <c r="EB321" s="1150"/>
      <c r="EC321" s="1151" t="s">
        <v>934</v>
      </c>
      <c r="ED321" s="1152"/>
      <c r="EE321" s="1149" t="s">
        <v>408</v>
      </c>
      <c r="EF321" s="1150"/>
      <c r="EG321" s="1153"/>
      <c r="EH321" s="1153"/>
      <c r="EI321" s="1154"/>
      <c r="EJ321" s="1154"/>
      <c r="EK321" s="1155"/>
      <c r="EL321" s="1156"/>
      <c r="EM321" s="1144"/>
      <c r="EN321" s="1144"/>
      <c r="EO321" s="1147"/>
    </row>
    <row r="322" spans="73:145" ht="15.6" thickBot="1" x14ac:dyDescent="0.3">
      <c r="BU322" s="1131"/>
      <c r="BV322" s="80"/>
      <c r="BW322" s="1134"/>
      <c r="BX322" s="1137"/>
      <c r="BY322" s="1140"/>
      <c r="BZ322" s="1140"/>
      <c r="CA322" s="5" t="s">
        <v>10</v>
      </c>
      <c r="CB322" s="5" t="s">
        <v>11</v>
      </c>
      <c r="CC322" s="5" t="s">
        <v>10</v>
      </c>
      <c r="CD322" s="5" t="s">
        <v>11</v>
      </c>
      <c r="CE322" s="5" t="s">
        <v>10</v>
      </c>
      <c r="CF322" s="5" t="s">
        <v>11</v>
      </c>
      <c r="CG322" s="5" t="s">
        <v>10</v>
      </c>
      <c r="CH322" s="89" t="s">
        <v>11</v>
      </c>
      <c r="CI322" s="5" t="s">
        <v>10</v>
      </c>
      <c r="CJ322" s="89" t="s">
        <v>11</v>
      </c>
      <c r="CK322" s="5" t="s">
        <v>10</v>
      </c>
      <c r="CL322" s="89" t="s">
        <v>11</v>
      </c>
      <c r="CM322" s="89" t="s">
        <v>10</v>
      </c>
      <c r="CN322" s="89" t="s">
        <v>11</v>
      </c>
      <c r="CO322" s="89" t="s">
        <v>10</v>
      </c>
      <c r="CP322" s="89" t="s">
        <v>11</v>
      </c>
      <c r="CQ322" s="1145"/>
      <c r="CR322" s="1145"/>
      <c r="CS322" s="1148"/>
      <c r="CU322" s="1131"/>
      <c r="CV322" s="80"/>
      <c r="CW322" s="1134"/>
      <c r="CX322" s="1137"/>
      <c r="CY322" s="1140"/>
      <c r="CZ322" s="1140"/>
      <c r="DA322" s="5" t="s">
        <v>10</v>
      </c>
      <c r="DB322" s="5" t="s">
        <v>11</v>
      </c>
      <c r="DC322" s="5" t="s">
        <v>10</v>
      </c>
      <c r="DD322" s="5" t="s">
        <v>11</v>
      </c>
      <c r="DE322" s="5" t="s">
        <v>10</v>
      </c>
      <c r="DF322" s="89" t="s">
        <v>11</v>
      </c>
      <c r="DG322" s="89" t="s">
        <v>10</v>
      </c>
      <c r="DH322" s="89" t="s">
        <v>11</v>
      </c>
      <c r="DI322" s="89" t="s">
        <v>10</v>
      </c>
      <c r="DJ322" s="89" t="s">
        <v>11</v>
      </c>
      <c r="DK322" s="89" t="s">
        <v>10</v>
      </c>
      <c r="DL322" s="89" t="s">
        <v>11</v>
      </c>
      <c r="DM322" s="89" t="s">
        <v>10</v>
      </c>
      <c r="DN322" s="89" t="s">
        <v>11</v>
      </c>
      <c r="DO322" s="1145"/>
      <c r="DP322" s="1145"/>
      <c r="DQ322" s="1148"/>
      <c r="DS322" s="1131"/>
      <c r="DT322" s="80"/>
      <c r="DU322" s="1134"/>
      <c r="DV322" s="1137"/>
      <c r="DW322" s="1140"/>
      <c r="DX322" s="1140"/>
      <c r="DY322" s="5" t="s">
        <v>10</v>
      </c>
      <c r="DZ322" s="5" t="s">
        <v>11</v>
      </c>
      <c r="EA322" s="5" t="s">
        <v>10</v>
      </c>
      <c r="EB322" s="5" t="s">
        <v>11</v>
      </c>
      <c r="EC322" s="89" t="s">
        <v>10</v>
      </c>
      <c r="ED322" s="89" t="s">
        <v>11</v>
      </c>
      <c r="EE322" s="89" t="s">
        <v>10</v>
      </c>
      <c r="EF322" s="89" t="s">
        <v>11</v>
      </c>
      <c r="EG322" s="89" t="s">
        <v>10</v>
      </c>
      <c r="EH322" s="89" t="s">
        <v>11</v>
      </c>
      <c r="EI322" s="89" t="s">
        <v>10</v>
      </c>
      <c r="EJ322" s="89" t="s">
        <v>11</v>
      </c>
      <c r="EK322" s="89" t="s">
        <v>10</v>
      </c>
      <c r="EL322" s="89" t="s">
        <v>11</v>
      </c>
      <c r="EM322" s="1145"/>
      <c r="EN322" s="1145"/>
      <c r="EO322" s="1148"/>
    </row>
    <row r="323" spans="73:145" ht="20.399999999999999" customHeight="1" thickTop="1" x14ac:dyDescent="0.25">
      <c r="BU323" s="83">
        <v>1</v>
      </c>
      <c r="BV323" s="130" t="s">
        <v>563</v>
      </c>
      <c r="BW323" s="131">
        <v>37865</v>
      </c>
      <c r="BX323" s="131" t="s">
        <v>366</v>
      </c>
      <c r="BY323" s="109" t="s">
        <v>371</v>
      </c>
      <c r="BZ323" s="109">
        <v>2008</v>
      </c>
      <c r="CA323" s="471" t="s">
        <v>17</v>
      </c>
      <c r="CB323" s="480">
        <v>6</v>
      </c>
      <c r="CC323" s="471" t="s">
        <v>19</v>
      </c>
      <c r="CD323" s="480">
        <v>3</v>
      </c>
      <c r="CE323" s="471" t="s">
        <v>18</v>
      </c>
      <c r="CF323" s="480">
        <v>8</v>
      </c>
      <c r="CG323" s="526" t="s">
        <v>18</v>
      </c>
      <c r="CH323" s="25">
        <v>20</v>
      </c>
      <c r="CI323" s="526"/>
      <c r="CJ323" s="95"/>
      <c r="CK323" s="20"/>
      <c r="CL323" s="20"/>
      <c r="CM323" s="20"/>
      <c r="CN323" s="95"/>
      <c r="CO323" s="95"/>
      <c r="CP323" s="95"/>
      <c r="CQ323" s="8">
        <f>+CB323+CD323+CF323+CH323+CJ323+CL323+CN323</f>
        <v>37</v>
      </c>
      <c r="CR323" s="8"/>
      <c r="CS323" s="9"/>
      <c r="CU323" s="83">
        <v>1</v>
      </c>
      <c r="CV323" s="53" t="s">
        <v>606</v>
      </c>
      <c r="CW323" s="53">
        <v>35512</v>
      </c>
      <c r="CX323" s="53" t="s">
        <v>582</v>
      </c>
      <c r="CY323" s="25" t="s">
        <v>371</v>
      </c>
      <c r="CZ323" s="25">
        <v>2006</v>
      </c>
      <c r="DA323" s="526" t="s">
        <v>17</v>
      </c>
      <c r="DB323" s="20">
        <v>8</v>
      </c>
      <c r="DC323" s="526"/>
      <c r="DD323" s="20"/>
      <c r="DE323" s="471" t="s">
        <v>19</v>
      </c>
      <c r="DF323" s="25">
        <v>15</v>
      </c>
      <c r="DG323" s="526"/>
      <c r="DH323" s="25"/>
      <c r="DI323" s="526"/>
      <c r="DJ323" s="25"/>
      <c r="DK323" s="526"/>
      <c r="DL323" s="70"/>
      <c r="DM323" s="70"/>
      <c r="DN323" s="70"/>
      <c r="DO323" s="408">
        <f>+DB323+DD323+DF323+DH323+DJ323+DL323</f>
        <v>23</v>
      </c>
      <c r="DP323" s="8"/>
      <c r="DQ323" s="9"/>
      <c r="DS323" s="398">
        <v>1</v>
      </c>
      <c r="DT323" s="766" t="s">
        <v>512</v>
      </c>
      <c r="DU323" s="574">
        <v>30535</v>
      </c>
      <c r="DV323" s="767" t="s">
        <v>284</v>
      </c>
      <c r="DW323" s="574" t="s">
        <v>373</v>
      </c>
      <c r="DX323" s="574">
        <v>1999</v>
      </c>
      <c r="DY323" s="479" t="s">
        <v>17</v>
      </c>
      <c r="DZ323" s="574">
        <v>14</v>
      </c>
      <c r="EA323" s="891" t="s">
        <v>19</v>
      </c>
      <c r="EB323" s="529">
        <v>30</v>
      </c>
      <c r="EC323" s="526" t="s">
        <v>17</v>
      </c>
      <c r="ED323" s="471">
        <v>35</v>
      </c>
      <c r="EE323" s="479"/>
      <c r="EF323" s="526"/>
      <c r="EG323" s="526"/>
      <c r="EH323" s="787"/>
      <c r="EI323" s="526"/>
      <c r="EJ323" s="20"/>
      <c r="EK323" s="526"/>
      <c r="EL323" s="788"/>
      <c r="EM323" s="8">
        <f>+DZ323+EB323+ED323+EF323+EH323+EJ323+EL323</f>
        <v>79</v>
      </c>
      <c r="EN323" s="8"/>
      <c r="EO323" s="9"/>
    </row>
    <row r="324" spans="73:145" ht="20.399999999999999" customHeight="1" x14ac:dyDescent="0.25">
      <c r="BU324" s="84">
        <v>2</v>
      </c>
      <c r="BV324" s="52" t="s">
        <v>564</v>
      </c>
      <c r="BW324" s="53">
        <v>38992</v>
      </c>
      <c r="BX324" s="53" t="s">
        <v>366</v>
      </c>
      <c r="BY324" s="25" t="s">
        <v>369</v>
      </c>
      <c r="BZ324" s="25">
        <v>2007</v>
      </c>
      <c r="CA324" s="471" t="s">
        <v>18</v>
      </c>
      <c r="CB324" s="479">
        <v>4</v>
      </c>
      <c r="CC324" s="471" t="s">
        <v>17</v>
      </c>
      <c r="CD324" s="25">
        <v>6</v>
      </c>
      <c r="CE324" s="471" t="s">
        <v>17</v>
      </c>
      <c r="CF324" s="25">
        <v>10</v>
      </c>
      <c r="CG324" s="471" t="s">
        <v>19</v>
      </c>
      <c r="CH324" s="25">
        <v>12</v>
      </c>
      <c r="CI324" s="471"/>
      <c r="CJ324" s="25"/>
      <c r="CK324" s="471"/>
      <c r="CL324" s="25"/>
      <c r="CM324" s="471"/>
      <c r="CN324" s="25"/>
      <c r="CO324" s="25"/>
      <c r="CP324" s="25"/>
      <c r="CQ324" s="3">
        <f>+CB324+CD324+CF324+CH324+CJ324+CL324+CN324</f>
        <v>32</v>
      </c>
      <c r="CR324" s="3"/>
      <c r="CS324" s="10"/>
      <c r="CU324" s="84">
        <v>2</v>
      </c>
      <c r="CV324" s="53" t="s">
        <v>607</v>
      </c>
      <c r="CW324" s="53">
        <v>35844</v>
      </c>
      <c r="CX324" s="53" t="s">
        <v>313</v>
      </c>
      <c r="CY324" s="25" t="s">
        <v>369</v>
      </c>
      <c r="CZ324" s="25">
        <v>2005</v>
      </c>
      <c r="DA324" s="471" t="s">
        <v>18</v>
      </c>
      <c r="DB324" s="20">
        <v>6</v>
      </c>
      <c r="DC324" s="471" t="s">
        <v>18</v>
      </c>
      <c r="DD324" s="25">
        <v>6</v>
      </c>
      <c r="DE324" s="471"/>
      <c r="DF324" s="25"/>
      <c r="DG324" s="471"/>
      <c r="DH324" s="25"/>
      <c r="DI324" s="275"/>
      <c r="DJ324" s="480"/>
      <c r="DK324" s="471"/>
      <c r="DL324" s="3"/>
      <c r="DM324" s="3"/>
      <c r="DN324" s="3"/>
      <c r="DO324" s="88">
        <f>+DB324+DD324+DF324+DH324+DJ324+DL324</f>
        <v>12</v>
      </c>
      <c r="DP324" s="3"/>
      <c r="DQ324" s="10"/>
      <c r="DS324" s="399">
        <v>2</v>
      </c>
      <c r="DT324" s="610" t="s">
        <v>514</v>
      </c>
      <c r="DU324" s="480">
        <v>37062</v>
      </c>
      <c r="DV324" s="611" t="s">
        <v>283</v>
      </c>
      <c r="DW324" s="480" t="s">
        <v>370</v>
      </c>
      <c r="DX324" s="480">
        <v>2004</v>
      </c>
      <c r="DY324" s="480" t="s">
        <v>19</v>
      </c>
      <c r="DZ324" s="480">
        <v>8</v>
      </c>
      <c r="EA324" s="480"/>
      <c r="EB324" s="471"/>
      <c r="EC324" s="471"/>
      <c r="ED324" s="526"/>
      <c r="EE324" s="471" t="s">
        <v>19</v>
      </c>
      <c r="EF324" s="471">
        <v>15</v>
      </c>
      <c r="EG324" s="471"/>
      <c r="EH324" s="480"/>
      <c r="EI324" s="471"/>
      <c r="EJ324" s="317"/>
      <c r="EK324" s="471"/>
      <c r="EL324" s="317"/>
      <c r="EM324" s="3">
        <f>+DZ324+EB324+ED324+EF324+EH324+EJ324+EL324</f>
        <v>23</v>
      </c>
      <c r="EN324" s="3"/>
      <c r="EO324" s="10"/>
    </row>
    <row r="325" spans="73:145" ht="20.399999999999999" customHeight="1" x14ac:dyDescent="0.25">
      <c r="BU325" s="84">
        <v>3</v>
      </c>
      <c r="BV325" s="52" t="s">
        <v>565</v>
      </c>
      <c r="BW325" s="53">
        <v>37276</v>
      </c>
      <c r="BX325" s="53" t="s">
        <v>286</v>
      </c>
      <c r="BY325" s="25" t="s">
        <v>369</v>
      </c>
      <c r="BZ325" s="25">
        <v>2007</v>
      </c>
      <c r="CA325" s="471"/>
      <c r="CB325" s="25"/>
      <c r="CC325" s="471" t="s">
        <v>18</v>
      </c>
      <c r="CD325" s="25">
        <v>5</v>
      </c>
      <c r="CE325" s="471" t="s">
        <v>19</v>
      </c>
      <c r="CF325" s="480">
        <v>6</v>
      </c>
      <c r="CG325" s="471" t="s">
        <v>19</v>
      </c>
      <c r="CH325" s="25">
        <v>12</v>
      </c>
      <c r="CI325" s="471" t="s">
        <v>17</v>
      </c>
      <c r="CJ325" s="25">
        <v>6</v>
      </c>
      <c r="CK325" s="69"/>
      <c r="CL325" s="69"/>
      <c r="CM325" s="471"/>
      <c r="CN325" s="69"/>
      <c r="CO325" s="69"/>
      <c r="CP325" s="69"/>
      <c r="CQ325" s="3">
        <f>+CB325+CD325+CF325+CH325+CJ325+CL325+CN325</f>
        <v>29</v>
      </c>
      <c r="CR325" s="3"/>
      <c r="CS325" s="10"/>
      <c r="CU325" s="84">
        <v>3</v>
      </c>
      <c r="CV325" s="53" t="s">
        <v>608</v>
      </c>
      <c r="CW325" s="53">
        <v>36414</v>
      </c>
      <c r="CX325" s="53" t="s">
        <v>387</v>
      </c>
      <c r="CY325" s="25" t="s">
        <v>542</v>
      </c>
      <c r="CZ325" s="25">
        <v>2006</v>
      </c>
      <c r="DA325" s="471" t="s">
        <v>19</v>
      </c>
      <c r="DB325" s="20">
        <v>4</v>
      </c>
      <c r="DC325" s="471"/>
      <c r="DD325" s="20"/>
      <c r="DE325" s="275" t="s">
        <v>222</v>
      </c>
      <c r="DF325" s="25">
        <v>8</v>
      </c>
      <c r="DG325" s="471"/>
      <c r="DH325" s="25"/>
      <c r="DI325" s="471"/>
      <c r="DJ325" s="25"/>
      <c r="DK325" s="471"/>
      <c r="DL325" s="25"/>
      <c r="DM325" s="25"/>
      <c r="DN325" s="25"/>
      <c r="DO325" s="88">
        <f>+DB325+DD325+DF325+DH325+DJ325+DL325</f>
        <v>12</v>
      </c>
      <c r="DP325" s="3"/>
      <c r="DQ325" s="10"/>
      <c r="DS325" s="399">
        <v>3</v>
      </c>
      <c r="DT325" s="499" t="s">
        <v>521</v>
      </c>
      <c r="DU325" s="480">
        <v>53104</v>
      </c>
      <c r="DV325" s="500" t="s">
        <v>366</v>
      </c>
      <c r="DW325" s="480" t="s">
        <v>369</v>
      </c>
      <c r="DX325" s="480">
        <v>2004</v>
      </c>
      <c r="DY325" s="480" t="s">
        <v>20</v>
      </c>
      <c r="DZ325" s="480">
        <v>6</v>
      </c>
      <c r="EA325" s="471"/>
      <c r="EB325" s="471"/>
      <c r="EC325" s="275"/>
      <c r="ED325" s="479"/>
      <c r="EE325" s="275" t="s">
        <v>222</v>
      </c>
      <c r="EF325" s="471">
        <v>8</v>
      </c>
      <c r="EG325" s="471"/>
      <c r="EH325" s="471"/>
      <c r="EI325" s="471"/>
      <c r="EJ325" s="317"/>
      <c r="EK325" s="471"/>
      <c r="EL325" s="317"/>
      <c r="EM325" s="3">
        <f>+DZ325+EB325+ED325+EF325+EH325+EJ325+EL325</f>
        <v>14</v>
      </c>
      <c r="EN325" s="3"/>
      <c r="EO325" s="10"/>
    </row>
    <row r="326" spans="73:145" ht="20.399999999999999" customHeight="1" x14ac:dyDescent="0.25">
      <c r="BU326" s="84">
        <v>4</v>
      </c>
      <c r="BV326" s="52" t="s">
        <v>736</v>
      </c>
      <c r="BW326" s="53">
        <v>37186</v>
      </c>
      <c r="BX326" s="53" t="s">
        <v>582</v>
      </c>
      <c r="BY326" s="25" t="s">
        <v>540</v>
      </c>
      <c r="BZ326" s="25">
        <v>2008</v>
      </c>
      <c r="CA326" s="471"/>
      <c r="CB326" s="25"/>
      <c r="CC326" s="471"/>
      <c r="CD326" s="25"/>
      <c r="CE326" s="471" t="s">
        <v>20</v>
      </c>
      <c r="CF326" s="25">
        <v>4</v>
      </c>
      <c r="CG326" s="471"/>
      <c r="CH326" s="25"/>
      <c r="CI326" s="471"/>
      <c r="CJ326" s="25"/>
      <c r="CK326" s="471"/>
      <c r="CL326" s="25"/>
      <c r="CM326" s="471"/>
      <c r="CN326" s="25"/>
      <c r="CO326" s="25"/>
      <c r="CP326" s="25"/>
      <c r="CQ326" s="3">
        <f>+CB326+CD326+CF326+CH326+CJ326+CL326+CN326</f>
        <v>4</v>
      </c>
      <c r="CR326" s="3"/>
      <c r="CS326" s="10"/>
      <c r="CU326" s="84">
        <v>4</v>
      </c>
      <c r="CV326" s="52" t="s">
        <v>521</v>
      </c>
      <c r="CW326" s="53">
        <v>53104</v>
      </c>
      <c r="CX326" s="53" t="s">
        <v>366</v>
      </c>
      <c r="CY326" s="25" t="s">
        <v>369</v>
      </c>
      <c r="CZ326" s="637">
        <v>2004</v>
      </c>
      <c r="DA326" s="471"/>
      <c r="DB326" s="25"/>
      <c r="DC326" s="471" t="s">
        <v>17</v>
      </c>
      <c r="DD326" s="25">
        <v>8</v>
      </c>
      <c r="DE326" s="471"/>
      <c r="DF326" s="25"/>
      <c r="DG326" s="471"/>
      <c r="DH326" s="25"/>
      <c r="DI326" s="471"/>
      <c r="DJ326" s="86"/>
      <c r="DK326" s="471"/>
      <c r="DL326" s="86"/>
      <c r="DM326" s="86"/>
      <c r="DN326" s="86"/>
      <c r="DO326" s="88">
        <f>+DB326+DD326+DF326+DH326+DJ326+DL326</f>
        <v>8</v>
      </c>
      <c r="DP326" s="3"/>
      <c r="DQ326" s="10"/>
      <c r="DS326" s="399">
        <v>4</v>
      </c>
      <c r="DT326" s="610"/>
      <c r="DU326" s="480"/>
      <c r="DV326" s="611"/>
      <c r="DW326" s="480"/>
      <c r="DX326" s="480"/>
      <c r="DY326" s="480"/>
      <c r="DZ326" s="480"/>
      <c r="EA326" s="471"/>
      <c r="EB326" s="459"/>
      <c r="EC326" s="471"/>
      <c r="ED326" s="471"/>
      <c r="EE326" s="480"/>
      <c r="EF326" s="480"/>
      <c r="EG326" s="471"/>
      <c r="EH326" s="471"/>
      <c r="EI326" s="275"/>
      <c r="EJ326" s="317"/>
      <c r="EK326" s="471"/>
      <c r="EL326" s="318"/>
      <c r="EM326" s="3">
        <f t="shared" ref="EM326:EM333" si="160">+DZ326+EB326+ED326+EF326+EH326+EJ326+EL326</f>
        <v>0</v>
      </c>
      <c r="EN326" s="3"/>
      <c r="EO326" s="10"/>
    </row>
    <row r="327" spans="73:145" ht="20.399999999999999" customHeight="1" x14ac:dyDescent="0.25">
      <c r="BU327" s="84">
        <v>5</v>
      </c>
      <c r="BV327" s="52" t="s">
        <v>561</v>
      </c>
      <c r="BW327" s="53">
        <v>39080</v>
      </c>
      <c r="BX327" s="53" t="s">
        <v>662</v>
      </c>
      <c r="BY327" s="25" t="s">
        <v>540</v>
      </c>
      <c r="BZ327" s="25">
        <v>2008</v>
      </c>
      <c r="CA327" s="471"/>
      <c r="CB327" s="25"/>
      <c r="CC327" s="471" t="s">
        <v>17</v>
      </c>
      <c r="CD327" s="25">
        <v>3</v>
      </c>
      <c r="CE327" s="471"/>
      <c r="CF327" s="25"/>
      <c r="CG327" s="471"/>
      <c r="CH327" s="25"/>
      <c r="CI327" s="471"/>
      <c r="CJ327" s="3"/>
      <c r="CK327" s="471"/>
      <c r="CL327" s="25"/>
      <c r="CM327" s="3"/>
      <c r="CN327" s="3"/>
      <c r="CO327" s="3"/>
      <c r="CP327" s="3"/>
      <c r="CQ327" s="3">
        <f>+CB327+CD327+CF327+CH327+CJ327+CL327+CN327</f>
        <v>3</v>
      </c>
      <c r="CR327" s="3"/>
      <c r="CS327" s="10"/>
      <c r="CU327" s="84">
        <v>5</v>
      </c>
      <c r="CV327" s="52" t="s">
        <v>923</v>
      </c>
      <c r="CW327" s="53">
        <v>33539</v>
      </c>
      <c r="CX327" s="53" t="s">
        <v>924</v>
      </c>
      <c r="CY327" s="25" t="s">
        <v>369</v>
      </c>
      <c r="CZ327" s="25">
        <v>2005</v>
      </c>
      <c r="DA327" s="471"/>
      <c r="DB327" s="25"/>
      <c r="DC327" s="471" t="s">
        <v>19</v>
      </c>
      <c r="DD327" s="25">
        <v>4</v>
      </c>
      <c r="DE327" s="471"/>
      <c r="DF327" s="25"/>
      <c r="DG327" s="471"/>
      <c r="DH327" s="25"/>
      <c r="DI327" s="471"/>
      <c r="DJ327" s="3"/>
      <c r="DK327" s="471"/>
      <c r="DL327" s="3"/>
      <c r="DM327" s="3"/>
      <c r="DN327" s="3"/>
      <c r="DO327" s="88">
        <f>+DB327+DD327+DF327+DH327+DJ327+DL327</f>
        <v>4</v>
      </c>
      <c r="DP327" s="3"/>
      <c r="DQ327" s="10"/>
      <c r="DS327" s="399">
        <v>5</v>
      </c>
      <c r="DT327" s="527"/>
      <c r="DU327" s="471"/>
      <c r="DV327" s="528"/>
      <c r="DW327" s="528"/>
      <c r="DX327" s="528"/>
      <c r="DY327" s="471"/>
      <c r="DZ327" s="471"/>
      <c r="EA327" s="471"/>
      <c r="EB327" s="471"/>
      <c r="EC327" s="471"/>
      <c r="ED327" s="459"/>
      <c r="EE327" s="471"/>
      <c r="EF327" s="471"/>
      <c r="EG327" s="471"/>
      <c r="EH327" s="471"/>
      <c r="EI327" s="471"/>
      <c r="EJ327" s="471"/>
      <c r="EK327" s="471"/>
      <c r="EL327" s="318"/>
      <c r="EM327" s="3">
        <f t="shared" si="160"/>
        <v>0</v>
      </c>
      <c r="EN327" s="3"/>
      <c r="EO327" s="10"/>
    </row>
    <row r="328" spans="73:145" ht="20.399999999999999" customHeight="1" x14ac:dyDescent="0.25">
      <c r="BU328" s="84">
        <v>6</v>
      </c>
      <c r="BV328" s="52"/>
      <c r="BW328" s="53"/>
      <c r="BX328" s="53"/>
      <c r="BY328" s="25"/>
      <c r="BZ328" s="25"/>
      <c r="CA328" s="471"/>
      <c r="CB328" s="25"/>
      <c r="CC328" s="471"/>
      <c r="CD328" s="25"/>
      <c r="CE328" s="471"/>
      <c r="CF328" s="25"/>
      <c r="CG328" s="471"/>
      <c r="CH328" s="25"/>
      <c r="CI328" s="471"/>
      <c r="CJ328" s="25"/>
      <c r="CK328" s="471"/>
      <c r="CL328" s="25"/>
      <c r="CM328" s="471"/>
      <c r="CN328" s="25"/>
      <c r="CO328" s="25"/>
      <c r="CP328" s="25"/>
      <c r="CQ328" s="3">
        <f t="shared" ref="CQ328:CQ330" si="161">+CB328+CD328+CF328+CH328+CJ328+CL328+CN328</f>
        <v>0</v>
      </c>
      <c r="CR328" s="3"/>
      <c r="CS328" s="10"/>
      <c r="CU328" s="84">
        <v>6</v>
      </c>
      <c r="CV328" s="52"/>
      <c r="CW328" s="53"/>
      <c r="CX328" s="53"/>
      <c r="CY328" s="25"/>
      <c r="CZ328" s="25"/>
      <c r="DA328" s="471"/>
      <c r="DB328" s="25"/>
      <c r="DC328" s="471"/>
      <c r="DD328" s="25"/>
      <c r="DE328" s="471"/>
      <c r="DF328" s="3"/>
      <c r="DG328" s="471"/>
      <c r="DH328" s="3"/>
      <c r="DI328" s="471"/>
      <c r="DJ328" s="3"/>
      <c r="DK328" s="471"/>
      <c r="DL328" s="3"/>
      <c r="DM328" s="3"/>
      <c r="DN328" s="3"/>
      <c r="DO328" s="88">
        <f t="shared" ref="DO328" si="162">+DB328+DD328+DF328+DH328+DJ328+DL328</f>
        <v>0</v>
      </c>
      <c r="DP328" s="3"/>
      <c r="DQ328" s="10"/>
      <c r="DS328" s="399">
        <v>6</v>
      </c>
      <c r="DT328" s="527"/>
      <c r="DU328" s="471"/>
      <c r="DV328" s="528"/>
      <c r="DW328" s="317"/>
      <c r="DX328" s="317"/>
      <c r="DY328" s="471"/>
      <c r="DZ328" s="25"/>
      <c r="EA328" s="471"/>
      <c r="EB328" s="322"/>
      <c r="EC328" s="471"/>
      <c r="ED328" s="322"/>
      <c r="EE328" s="471"/>
      <c r="EF328" s="318"/>
      <c r="EG328" s="471"/>
      <c r="EH328" s="318"/>
      <c r="EI328" s="471"/>
      <c r="EJ328" s="25"/>
      <c r="EK328" s="471"/>
      <c r="EL328" s="318"/>
      <c r="EM328" s="3">
        <f t="shared" si="160"/>
        <v>0</v>
      </c>
      <c r="EN328" s="3"/>
      <c r="EO328" s="10"/>
    </row>
    <row r="329" spans="73:145" ht="20.399999999999999" customHeight="1" x14ac:dyDescent="0.25">
      <c r="BU329" s="84">
        <v>7</v>
      </c>
      <c r="BV329" s="52"/>
      <c r="BW329" s="53"/>
      <c r="BX329" s="53"/>
      <c r="BY329" s="25"/>
      <c r="BZ329" s="25"/>
      <c r="CA329" s="471"/>
      <c r="CB329" s="480"/>
      <c r="CC329" s="471"/>
      <c r="CD329" s="480"/>
      <c r="CE329" s="471"/>
      <c r="CF329" s="480"/>
      <c r="CG329" s="471"/>
      <c r="CH329" s="25"/>
      <c r="CI329" s="471"/>
      <c r="CJ329" s="25"/>
      <c r="CK329" s="25"/>
      <c r="CL329" s="25"/>
      <c r="CM329" s="471"/>
      <c r="CN329" s="25"/>
      <c r="CO329" s="25"/>
      <c r="CP329" s="25"/>
      <c r="CQ329" s="3">
        <f t="shared" si="161"/>
        <v>0</v>
      </c>
      <c r="CR329" s="3"/>
      <c r="CS329" s="10"/>
      <c r="CU329" s="84">
        <v>7</v>
      </c>
      <c r="CV329" s="52"/>
      <c r="CW329" s="53"/>
      <c r="CX329" s="53"/>
      <c r="CY329" s="25"/>
      <c r="CZ329" s="25"/>
      <c r="DA329" s="471"/>
      <c r="DB329" s="25"/>
      <c r="DC329" s="471"/>
      <c r="DD329" s="25"/>
      <c r="DE329" s="471"/>
      <c r="DF329" s="25"/>
      <c r="DG329" s="471"/>
      <c r="DH329" s="25"/>
      <c r="DI329" s="471"/>
      <c r="DJ329" s="3"/>
      <c r="DK329" s="471"/>
      <c r="DL329" s="3"/>
      <c r="DM329" s="3"/>
      <c r="DN329" s="3"/>
      <c r="DO329" s="88">
        <f t="shared" ref="DO329:DO336" si="163">+DB329+DD329+DF329+DH329+DJ329+DL329</f>
        <v>0</v>
      </c>
      <c r="DP329" s="3"/>
      <c r="DQ329" s="10"/>
      <c r="DS329" s="399">
        <v>7</v>
      </c>
      <c r="DT329" s="610"/>
      <c r="DU329" s="480"/>
      <c r="DV329" s="611"/>
      <c r="DW329" s="480"/>
      <c r="DX329" s="480"/>
      <c r="DY329" s="275"/>
      <c r="DZ329" s="480"/>
      <c r="EA329" s="471"/>
      <c r="EB329" s="528"/>
      <c r="EC329" s="471"/>
      <c r="ED329" s="471"/>
      <c r="EE329" s="471"/>
      <c r="EF329" s="471"/>
      <c r="EG329" s="471"/>
      <c r="EH329" s="459"/>
      <c r="EI329" s="471"/>
      <c r="EJ329" s="318"/>
      <c r="EK329" s="471"/>
      <c r="EL329" s="318"/>
      <c r="EM329" s="3">
        <f t="shared" si="160"/>
        <v>0</v>
      </c>
      <c r="EN329" s="3"/>
      <c r="EO329" s="10"/>
    </row>
    <row r="330" spans="73:145" ht="20.399999999999999" customHeight="1" x14ac:dyDescent="0.25">
      <c r="BU330" s="84">
        <v>8</v>
      </c>
      <c r="BV330" s="52"/>
      <c r="BW330" s="53"/>
      <c r="BX330" s="53"/>
      <c r="BY330" s="25"/>
      <c r="BZ330" s="25"/>
      <c r="CA330" s="471"/>
      <c r="CB330" s="480"/>
      <c r="CC330" s="471"/>
      <c r="CD330" s="480"/>
      <c r="CE330" s="471"/>
      <c r="CF330" s="480"/>
      <c r="CG330" s="471"/>
      <c r="CH330" s="25"/>
      <c r="CI330" s="471"/>
      <c r="CJ330" s="88"/>
      <c r="CK330" s="471"/>
      <c r="CL330" s="25"/>
      <c r="CM330" s="88"/>
      <c r="CN330" s="88"/>
      <c r="CO330" s="88"/>
      <c r="CP330" s="88"/>
      <c r="CQ330" s="3">
        <f t="shared" si="161"/>
        <v>0</v>
      </c>
      <c r="CR330" s="3"/>
      <c r="CS330" s="10"/>
      <c r="CU330" s="84">
        <v>8</v>
      </c>
      <c r="CV330" s="81"/>
      <c r="CW330" s="3"/>
      <c r="CX330" s="3"/>
      <c r="CY330" s="88"/>
      <c r="CZ330" s="88"/>
      <c r="DA330" s="471"/>
      <c r="DB330" s="25"/>
      <c r="DC330" s="471"/>
      <c r="DD330" s="3"/>
      <c r="DE330" s="471"/>
      <c r="DF330" s="3"/>
      <c r="DG330" s="471"/>
      <c r="DH330" s="3"/>
      <c r="DI330" s="471"/>
      <c r="DJ330" s="3"/>
      <c r="DK330" s="471"/>
      <c r="DL330" s="3"/>
      <c r="DM330" s="3"/>
      <c r="DN330" s="3"/>
      <c r="DO330" s="88">
        <f t="shared" si="163"/>
        <v>0</v>
      </c>
      <c r="DP330" s="3"/>
      <c r="DQ330" s="10"/>
      <c r="DS330" s="399">
        <v>8</v>
      </c>
      <c r="DT330" s="52"/>
      <c r="DU330" s="53"/>
      <c r="DV330" s="53"/>
      <c r="DW330" s="25"/>
      <c r="DX330" s="53"/>
      <c r="DY330" s="471"/>
      <c r="DZ330" s="25"/>
      <c r="EA330" s="471"/>
      <c r="EB330" s="322"/>
      <c r="EC330" s="471"/>
      <c r="ED330" s="322"/>
      <c r="EE330" s="471"/>
      <c r="EF330" s="318"/>
      <c r="EG330" s="471"/>
      <c r="EH330" s="318"/>
      <c r="EI330" s="471"/>
      <c r="EJ330" s="25"/>
      <c r="EK330" s="471"/>
      <c r="EL330" s="318"/>
      <c r="EM330" s="3">
        <f t="shared" si="160"/>
        <v>0</v>
      </c>
      <c r="EN330" s="3"/>
      <c r="EO330" s="10"/>
    </row>
    <row r="331" spans="73:145" ht="20.399999999999999" customHeight="1" x14ac:dyDescent="0.25">
      <c r="BU331" s="84">
        <v>9</v>
      </c>
      <c r="BV331" s="52"/>
      <c r="BW331" s="53"/>
      <c r="BX331" s="53"/>
      <c r="BY331" s="25"/>
      <c r="BZ331" s="25"/>
      <c r="CA331" s="471"/>
      <c r="CB331" s="25"/>
      <c r="CC331" s="471"/>
      <c r="CD331" s="25"/>
      <c r="CE331" s="471"/>
      <c r="CF331" s="480"/>
      <c r="CG331" s="471"/>
      <c r="CH331" s="25"/>
      <c r="CI331" s="471"/>
      <c r="CJ331" s="25"/>
      <c r="CK331" s="25"/>
      <c r="CL331" s="25"/>
      <c r="CM331" s="25"/>
      <c r="CN331" s="25"/>
      <c r="CO331" s="25"/>
      <c r="CP331" s="25"/>
      <c r="CQ331" s="3">
        <f t="shared" ref="CQ331" si="164">+CB331+CD331+CF331+CH331+CJ331+CL331+CN331</f>
        <v>0</v>
      </c>
      <c r="CR331" s="3"/>
      <c r="CS331" s="10"/>
      <c r="CU331" s="84">
        <v>9</v>
      </c>
      <c r="CV331" s="81"/>
      <c r="CW331" s="3"/>
      <c r="CX331" s="3"/>
      <c r="CY331" s="88"/>
      <c r="CZ331" s="88"/>
      <c r="DA331" s="471"/>
      <c r="DB331" s="4"/>
      <c r="DC331" s="471"/>
      <c r="DD331" s="3"/>
      <c r="DE331" s="471"/>
      <c r="DF331" s="3"/>
      <c r="DG331" s="471"/>
      <c r="DH331" s="3"/>
      <c r="DI331" s="471"/>
      <c r="DJ331" s="3"/>
      <c r="DK331" s="471"/>
      <c r="DL331" s="3"/>
      <c r="DM331" s="3"/>
      <c r="DN331" s="3"/>
      <c r="DO331" s="88">
        <f t="shared" si="163"/>
        <v>0</v>
      </c>
      <c r="DP331" s="3"/>
      <c r="DQ331" s="10"/>
      <c r="DS331" s="399">
        <v>9</v>
      </c>
      <c r="DT331" s="52"/>
      <c r="DU331" s="53"/>
      <c r="DV331" s="53"/>
      <c r="DW331" s="25"/>
      <c r="DX331" s="53"/>
      <c r="DY331" s="471"/>
      <c r="DZ331" s="20"/>
      <c r="EA331" s="471"/>
      <c r="EB331" s="322"/>
      <c r="EC331" s="471"/>
      <c r="ED331" s="322"/>
      <c r="EE331" s="471"/>
      <c r="EF331" s="318"/>
      <c r="EG331" s="471"/>
      <c r="EH331" s="318"/>
      <c r="EI331" s="471"/>
      <c r="EJ331" s="20"/>
      <c r="EK331" s="471"/>
      <c r="EL331" s="318"/>
      <c r="EM331" s="3">
        <f t="shared" si="160"/>
        <v>0</v>
      </c>
      <c r="EN331" s="3"/>
      <c r="EO331" s="10"/>
    </row>
    <row r="332" spans="73:145" ht="20.399999999999999" customHeight="1" x14ac:dyDescent="0.25">
      <c r="BU332" s="84">
        <v>10</v>
      </c>
      <c r="BV332" s="52"/>
      <c r="BW332" s="53"/>
      <c r="BX332" s="53"/>
      <c r="BY332" s="25"/>
      <c r="BZ332" s="25"/>
      <c r="CA332" s="471"/>
      <c r="CB332" s="25"/>
      <c r="CC332" s="471"/>
      <c r="CD332" s="25"/>
      <c r="CE332" s="471"/>
      <c r="CF332" s="25"/>
      <c r="CG332" s="471"/>
      <c r="CH332" s="25"/>
      <c r="CI332" s="471"/>
      <c r="CJ332" s="25"/>
      <c r="CK332" s="25"/>
      <c r="CL332" s="25"/>
      <c r="CM332" s="25"/>
      <c r="CN332" s="25"/>
      <c r="CO332" s="25"/>
      <c r="CP332" s="25"/>
      <c r="CQ332" s="3">
        <f t="shared" ref="CQ332" si="165">+CB332+CD332+CF332+CH332+CJ332+CL332+CN332</f>
        <v>0</v>
      </c>
      <c r="CR332" s="3"/>
      <c r="CS332" s="10"/>
      <c r="CU332" s="84">
        <v>10</v>
      </c>
      <c r="CV332" s="81"/>
      <c r="CW332" s="3"/>
      <c r="CX332" s="3"/>
      <c r="CY332" s="88"/>
      <c r="CZ332" s="88"/>
      <c r="DA332" s="471"/>
      <c r="DB332" s="4"/>
      <c r="DC332" s="471"/>
      <c r="DD332" s="3"/>
      <c r="DE332" s="471"/>
      <c r="DF332" s="3"/>
      <c r="DG332" s="471"/>
      <c r="DH332" s="3"/>
      <c r="DI332" s="471"/>
      <c r="DJ332" s="3"/>
      <c r="DK332" s="471"/>
      <c r="DL332" s="3"/>
      <c r="DM332" s="3"/>
      <c r="DN332" s="3"/>
      <c r="DO332" s="88">
        <f t="shared" si="163"/>
        <v>0</v>
      </c>
      <c r="DP332" s="3"/>
      <c r="DQ332" s="10"/>
      <c r="DS332" s="399">
        <v>10</v>
      </c>
      <c r="DT332" s="610"/>
      <c r="DU332" s="480"/>
      <c r="DV332" s="611"/>
      <c r="DW332" s="480"/>
      <c r="DX332" s="480"/>
      <c r="DY332" s="480"/>
      <c r="DZ332" s="480"/>
      <c r="EA332" s="471"/>
      <c r="EB332" s="471"/>
      <c r="EC332" s="471"/>
      <c r="ED332" s="480"/>
      <c r="EE332" s="471"/>
      <c r="EF332" s="471"/>
      <c r="EG332" s="471"/>
      <c r="EH332" s="459"/>
      <c r="EI332" s="471"/>
      <c r="EJ332" s="317"/>
      <c r="EK332" s="471"/>
      <c r="EL332" s="317"/>
      <c r="EM332" s="3">
        <f t="shared" si="160"/>
        <v>0</v>
      </c>
      <c r="EN332" s="3"/>
      <c r="EO332" s="10"/>
    </row>
    <row r="333" spans="73:145" ht="20.399999999999999" customHeight="1" x14ac:dyDescent="0.25">
      <c r="BU333" s="84">
        <v>11</v>
      </c>
      <c r="BV333" s="52"/>
      <c r="BW333" s="53"/>
      <c r="BX333" s="53"/>
      <c r="BY333" s="25"/>
      <c r="BZ333" s="25"/>
      <c r="CA333" s="471"/>
      <c r="CB333" s="25"/>
      <c r="CC333" s="471"/>
      <c r="CD333" s="3"/>
      <c r="CE333" s="471"/>
      <c r="CF333" s="3"/>
      <c r="CG333" s="471"/>
      <c r="CH333" s="3"/>
      <c r="CI333" s="471"/>
      <c r="CJ333" s="25"/>
      <c r="CK333" s="3"/>
      <c r="CL333" s="3"/>
      <c r="CM333" s="3"/>
      <c r="CN333" s="3"/>
      <c r="CO333" s="3"/>
      <c r="CP333" s="3"/>
      <c r="CQ333" s="3">
        <f>+CB333+CD333+CF333+CH333+CJ333+CL333+CN333</f>
        <v>0</v>
      </c>
      <c r="CR333" s="3"/>
      <c r="CS333" s="10"/>
      <c r="CU333" s="84">
        <v>11</v>
      </c>
      <c r="CV333" s="81"/>
      <c r="CW333" s="3"/>
      <c r="CX333" s="3"/>
      <c r="CY333" s="88"/>
      <c r="CZ333" s="88"/>
      <c r="DA333" s="471"/>
      <c r="DB333" s="4"/>
      <c r="DC333" s="471"/>
      <c r="DD333" s="3"/>
      <c r="DE333" s="471"/>
      <c r="DF333" s="3"/>
      <c r="DG333" s="471"/>
      <c r="DH333" s="3"/>
      <c r="DI333" s="471"/>
      <c r="DJ333" s="3"/>
      <c r="DK333" s="471"/>
      <c r="DL333" s="3"/>
      <c r="DM333" s="3"/>
      <c r="DN333" s="3"/>
      <c r="DO333" s="88">
        <f t="shared" si="163"/>
        <v>0</v>
      </c>
      <c r="DP333" s="3"/>
      <c r="DQ333" s="10"/>
      <c r="DS333" s="399">
        <v>11</v>
      </c>
      <c r="DT333" s="527"/>
      <c r="DU333" s="471"/>
      <c r="DV333" s="528"/>
      <c r="DW333" s="471"/>
      <c r="DX333" s="471"/>
      <c r="DY333" s="471"/>
      <c r="DZ333" s="471"/>
      <c r="EA333" s="471"/>
      <c r="EB333" s="471"/>
      <c r="EC333" s="471"/>
      <c r="ED333" s="459"/>
      <c r="EE333" s="471"/>
      <c r="EF333" s="471"/>
      <c r="EG333" s="471"/>
      <c r="EH333" s="471"/>
      <c r="EI333" s="471"/>
      <c r="EJ333" s="317"/>
      <c r="EK333" s="471"/>
      <c r="EL333" s="317"/>
      <c r="EM333" s="3">
        <f t="shared" si="160"/>
        <v>0</v>
      </c>
      <c r="EN333" s="3"/>
      <c r="EO333" s="10"/>
    </row>
    <row r="334" spans="73:145" ht="20.399999999999999" customHeight="1" x14ac:dyDescent="0.25">
      <c r="BU334" s="84">
        <v>12</v>
      </c>
      <c r="BV334" s="52"/>
      <c r="BW334" s="53"/>
      <c r="BX334" s="53"/>
      <c r="BY334" s="25"/>
      <c r="BZ334" s="25"/>
      <c r="CA334" s="471"/>
      <c r="CB334" s="25"/>
      <c r="CC334" s="471"/>
      <c r="CD334" s="3"/>
      <c r="CE334" s="471"/>
      <c r="CF334" s="25"/>
      <c r="CG334" s="471"/>
      <c r="CH334" s="25"/>
      <c r="CI334" s="471"/>
      <c r="CJ334" s="3"/>
      <c r="CK334" s="3"/>
      <c r="CL334" s="3"/>
      <c r="CM334" s="3"/>
      <c r="CN334" s="3"/>
      <c r="CO334" s="3"/>
      <c r="CP334" s="3"/>
      <c r="CQ334" s="3">
        <f>+CB334+CD334+CF334+CH334+CJ334+CL334+CN334</f>
        <v>0</v>
      </c>
      <c r="CR334" s="3"/>
      <c r="CS334" s="10"/>
      <c r="CU334" s="84">
        <v>12</v>
      </c>
      <c r="CV334" s="81"/>
      <c r="CW334" s="3"/>
      <c r="CX334" s="3"/>
      <c r="CY334" s="88"/>
      <c r="CZ334" s="88"/>
      <c r="DA334" s="471"/>
      <c r="DB334" s="4"/>
      <c r="DC334" s="471"/>
      <c r="DD334" s="3"/>
      <c r="DE334" s="471"/>
      <c r="DF334" s="3"/>
      <c r="DG334" s="471"/>
      <c r="DH334" s="3"/>
      <c r="DI334" s="471"/>
      <c r="DJ334" s="3"/>
      <c r="DK334" s="471"/>
      <c r="DL334" s="3"/>
      <c r="DM334" s="3"/>
      <c r="DN334" s="3"/>
      <c r="DO334" s="88">
        <f t="shared" si="163"/>
        <v>0</v>
      </c>
      <c r="DP334" s="3"/>
      <c r="DQ334" s="10"/>
      <c r="DS334" s="399">
        <v>12</v>
      </c>
      <c r="DT334" s="52"/>
      <c r="DU334" s="53"/>
      <c r="DV334" s="53"/>
      <c r="DW334" s="25"/>
      <c r="DX334" s="53"/>
      <c r="DY334" s="471"/>
      <c r="DZ334" s="20"/>
      <c r="EA334" s="471"/>
      <c r="EB334" s="322"/>
      <c r="EC334" s="471"/>
      <c r="ED334" s="322"/>
      <c r="EE334" s="471"/>
      <c r="EF334" s="318"/>
      <c r="EG334" s="471"/>
      <c r="EH334" s="318"/>
      <c r="EI334" s="471"/>
      <c r="EJ334" s="318"/>
      <c r="EK334" s="471"/>
      <c r="EL334" s="318"/>
      <c r="EM334" s="3">
        <f>+DZ334+EB334+ED334+EF334+EH334+EJ334+EL334</f>
        <v>0</v>
      </c>
      <c r="EN334" s="3"/>
      <c r="EO334" s="10"/>
    </row>
    <row r="335" spans="73:145" ht="20.399999999999999" customHeight="1" x14ac:dyDescent="0.25">
      <c r="BU335" s="84">
        <v>13</v>
      </c>
      <c r="BV335" s="52"/>
      <c r="BW335" s="53"/>
      <c r="BX335" s="53"/>
      <c r="BY335" s="25"/>
      <c r="BZ335" s="25"/>
      <c r="CA335" s="471"/>
      <c r="CB335" s="25"/>
      <c r="CC335" s="471"/>
      <c r="CD335" s="25"/>
      <c r="CE335" s="471"/>
      <c r="CF335" s="25"/>
      <c r="CG335" s="471"/>
      <c r="CH335" s="25"/>
      <c r="CI335" s="471"/>
      <c r="CJ335" s="25"/>
      <c r="CK335" s="25"/>
      <c r="CL335" s="25"/>
      <c r="CM335" s="25"/>
      <c r="CN335" s="25"/>
      <c r="CO335" s="25"/>
      <c r="CP335" s="25"/>
      <c r="CQ335" s="3">
        <f>+CB335+CD335+CF335+CH335+CJ335+CL335+CN335</f>
        <v>0</v>
      </c>
      <c r="CR335" s="3"/>
      <c r="CS335" s="10"/>
      <c r="CU335" s="84">
        <v>13</v>
      </c>
      <c r="CV335" s="81"/>
      <c r="CW335" s="3"/>
      <c r="CX335" s="3"/>
      <c r="CY335" s="88"/>
      <c r="CZ335" s="88"/>
      <c r="DA335" s="471"/>
      <c r="DB335" s="4"/>
      <c r="DC335" s="471"/>
      <c r="DD335" s="3"/>
      <c r="DE335" s="471"/>
      <c r="DF335" s="3"/>
      <c r="DG335" s="471"/>
      <c r="DH335" s="3"/>
      <c r="DI335" s="471"/>
      <c r="DJ335" s="3"/>
      <c r="DK335" s="471"/>
      <c r="DL335" s="3"/>
      <c r="DM335" s="3"/>
      <c r="DN335" s="3"/>
      <c r="DO335" s="88">
        <f t="shared" si="163"/>
        <v>0</v>
      </c>
      <c r="DP335" s="3"/>
      <c r="DQ335" s="10"/>
      <c r="DS335" s="399">
        <v>13</v>
      </c>
      <c r="DT335" s="401"/>
      <c r="DU335" s="317"/>
      <c r="DV335" s="322"/>
      <c r="DW335" s="317"/>
      <c r="DX335" s="317"/>
      <c r="DY335" s="471"/>
      <c r="DZ335" s="20"/>
      <c r="EA335" s="471"/>
      <c r="EB335" s="322"/>
      <c r="EC335" s="471"/>
      <c r="ED335" s="322"/>
      <c r="EE335" s="471"/>
      <c r="EF335" s="318"/>
      <c r="EG335" s="471"/>
      <c r="EH335" s="318"/>
      <c r="EI335" s="471"/>
      <c r="EJ335" s="318"/>
      <c r="EK335" s="471"/>
      <c r="EL335" s="318"/>
      <c r="EM335" s="3">
        <f>+DZ335+EB335+ED335+EF335+EH335+EJ335+EL335</f>
        <v>0</v>
      </c>
      <c r="EN335" s="3"/>
      <c r="EO335" s="10"/>
    </row>
    <row r="336" spans="73:145" ht="20.399999999999999" customHeight="1" x14ac:dyDescent="0.25">
      <c r="BU336" s="84">
        <v>14</v>
      </c>
      <c r="BV336" s="52"/>
      <c r="BW336" s="96"/>
      <c r="BX336" s="53"/>
      <c r="BY336" s="25"/>
      <c r="BZ336" s="25"/>
      <c r="CA336" s="471"/>
      <c r="CB336" s="25"/>
      <c r="CC336" s="471"/>
      <c r="CD336" s="3"/>
      <c r="CE336" s="471"/>
      <c r="CF336" s="25"/>
      <c r="CG336" s="471"/>
      <c r="CH336" s="25"/>
      <c r="CI336" s="471"/>
      <c r="CJ336" s="3"/>
      <c r="CK336" s="3"/>
      <c r="CL336" s="3"/>
      <c r="CM336" s="3"/>
      <c r="CN336" s="3"/>
      <c r="CO336" s="3"/>
      <c r="CP336" s="3"/>
      <c r="CQ336" s="3">
        <f>+CB336+CD336+CF336+CH336+CJ336+CL336+CN336</f>
        <v>0</v>
      </c>
      <c r="CR336" s="3"/>
      <c r="CS336" s="10"/>
      <c r="CU336" s="84">
        <v>14</v>
      </c>
      <c r="CV336" s="81"/>
      <c r="CW336" s="3"/>
      <c r="CX336" s="3"/>
      <c r="CY336" s="88"/>
      <c r="CZ336" s="88"/>
      <c r="DA336" s="471"/>
      <c r="DB336" s="4"/>
      <c r="DC336" s="471"/>
      <c r="DD336" s="3"/>
      <c r="DE336" s="471"/>
      <c r="DF336" s="3"/>
      <c r="DG336" s="471"/>
      <c r="DH336" s="3"/>
      <c r="DI336" s="471"/>
      <c r="DJ336" s="3"/>
      <c r="DK336" s="471"/>
      <c r="DL336" s="3"/>
      <c r="DM336" s="3"/>
      <c r="DN336" s="3"/>
      <c r="DO336" s="88">
        <f t="shared" si="163"/>
        <v>0</v>
      </c>
      <c r="DP336" s="3"/>
      <c r="DQ336" s="10"/>
      <c r="DS336" s="399">
        <v>14</v>
      </c>
      <c r="DT336" s="401"/>
      <c r="DU336" s="317"/>
      <c r="DV336" s="322"/>
      <c r="DW336" s="317"/>
      <c r="DX336" s="317"/>
      <c r="DY336" s="471"/>
      <c r="DZ336" s="322"/>
      <c r="EA336" s="471"/>
      <c r="EB336" s="322"/>
      <c r="EC336" s="471"/>
      <c r="ED336" s="322"/>
      <c r="EE336" s="471"/>
      <c r="EF336" s="318"/>
      <c r="EG336" s="471"/>
      <c r="EH336" s="318"/>
      <c r="EI336" s="471"/>
      <c r="EJ336" s="318"/>
      <c r="EK336" s="471"/>
      <c r="EL336" s="318"/>
      <c r="EM336" s="3">
        <f>+DZ336+EB336+ED336+EF336+EH336+EJ336+EL336</f>
        <v>0</v>
      </c>
      <c r="EN336" s="3"/>
      <c r="EO336" s="10"/>
    </row>
    <row r="337" spans="73:145" ht="20.399999999999999" customHeight="1" thickBot="1" x14ac:dyDescent="0.3">
      <c r="BU337" s="85">
        <v>15</v>
      </c>
      <c r="BV337" s="82"/>
      <c r="BW337" s="7"/>
      <c r="BX337" s="7"/>
      <c r="BY337" s="89"/>
      <c r="BZ337" s="89"/>
      <c r="CA337" s="547"/>
      <c r="CB337" s="11"/>
      <c r="CC337" s="547"/>
      <c r="CD337" s="7"/>
      <c r="CE337" s="547"/>
      <c r="CF337" s="7"/>
      <c r="CG337" s="547"/>
      <c r="CH337" s="7"/>
      <c r="CI337" s="547"/>
      <c r="CJ337" s="7"/>
      <c r="CK337" s="7"/>
      <c r="CL337" s="7"/>
      <c r="CM337" s="7"/>
      <c r="CN337" s="7"/>
      <c r="CO337" s="7"/>
      <c r="CP337" s="7"/>
      <c r="CQ337" s="7">
        <f>+CB337+CD337+CF337+CH337+CJ337+CL337+CN337</f>
        <v>0</v>
      </c>
      <c r="CR337" s="7"/>
      <c r="CS337" s="12"/>
      <c r="CU337" s="85">
        <v>15</v>
      </c>
      <c r="CV337" s="82"/>
      <c r="CW337" s="7"/>
      <c r="CX337" s="7"/>
      <c r="CY337" s="89"/>
      <c r="CZ337" s="89"/>
      <c r="DA337" s="547"/>
      <c r="DB337" s="11"/>
      <c r="DC337" s="547"/>
      <c r="DD337" s="7"/>
      <c r="DE337" s="547"/>
      <c r="DF337" s="7"/>
      <c r="DG337" s="547"/>
      <c r="DH337" s="7"/>
      <c r="DI337" s="547"/>
      <c r="DJ337" s="7"/>
      <c r="DK337" s="547"/>
      <c r="DL337" s="7"/>
      <c r="DM337" s="7"/>
      <c r="DN337" s="7"/>
      <c r="DO337" s="89">
        <f>+DB337+DD337+DF337+DH337+DJ337</f>
        <v>0</v>
      </c>
      <c r="DP337" s="7"/>
      <c r="DQ337" s="12"/>
      <c r="DS337" s="400">
        <v>15</v>
      </c>
      <c r="DT337" s="82"/>
      <c r="DU337" s="89"/>
      <c r="DV337" s="11"/>
      <c r="DW337" s="89"/>
      <c r="DX337" s="89"/>
      <c r="DY337" s="547"/>
      <c r="DZ337" s="11"/>
      <c r="EA337" s="547"/>
      <c r="EB337" s="11"/>
      <c r="EC337" s="547"/>
      <c r="ED337" s="11"/>
      <c r="EE337" s="547"/>
      <c r="EF337" s="7"/>
      <c r="EG337" s="547"/>
      <c r="EH337" s="7"/>
      <c r="EI337" s="547"/>
      <c r="EJ337" s="7"/>
      <c r="EK337" s="547"/>
      <c r="EL337" s="7"/>
      <c r="EM337" s="7">
        <f>+DZ337+EB337+ED337+EF337+EH337+EJ337+EL337</f>
        <v>0</v>
      </c>
      <c r="EN337" s="7"/>
      <c r="EO337" s="12"/>
    </row>
    <row r="338" spans="73:145" ht="15.6" thickTop="1" x14ac:dyDescent="0.25"/>
  </sheetData>
  <sortState ref="CV297:DO304">
    <sortCondition descending="1" ref="DO297:DO304"/>
    <sortCondition ref="CV297:CV304"/>
  </sortState>
  <mergeCells count="1288">
    <mergeCell ref="HA79:HA81"/>
    <mergeCell ref="GW80:GX80"/>
    <mergeCell ref="GK79:GX79"/>
    <mergeCell ref="GE75:HA76"/>
    <mergeCell ref="GE73:GF73"/>
    <mergeCell ref="GE78:GF78"/>
    <mergeCell ref="GE79:GE81"/>
    <mergeCell ref="GG79:GG81"/>
    <mergeCell ref="GH79:GH81"/>
    <mergeCell ref="GI79:GI81"/>
    <mergeCell ref="GJ79:GJ81"/>
    <mergeCell ref="GY79:GY81"/>
    <mergeCell ref="GZ79:GZ81"/>
    <mergeCell ref="GK80:GL80"/>
    <mergeCell ref="GM80:GN80"/>
    <mergeCell ref="GO80:GP80"/>
    <mergeCell ref="GQ80:GR80"/>
    <mergeCell ref="GS80:GT80"/>
    <mergeCell ref="GU80:GV80"/>
    <mergeCell ref="IA73:IB73"/>
    <mergeCell ref="IA74:IU74"/>
    <mergeCell ref="IA75:IU75"/>
    <mergeCell ref="IA78:IB78"/>
    <mergeCell ref="IA79:IA81"/>
    <mergeCell ref="IC79:IC81"/>
    <mergeCell ref="ID79:ID81"/>
    <mergeCell ref="IE79:IE81"/>
    <mergeCell ref="IF79:IF81"/>
    <mergeCell ref="IG79:IR79"/>
    <mergeCell ref="IS79:IS81"/>
    <mergeCell ref="IT79:IT81"/>
    <mergeCell ref="IU79:IU81"/>
    <mergeCell ref="IG80:IH80"/>
    <mergeCell ref="II80:IJ80"/>
    <mergeCell ref="IK80:IL80"/>
    <mergeCell ref="IM80:IN80"/>
    <mergeCell ref="IO80:IP80"/>
    <mergeCell ref="IQ80:IR80"/>
    <mergeCell ref="DO294:DO296"/>
    <mergeCell ref="DP294:DP296"/>
    <mergeCell ref="DQ294:DQ296"/>
    <mergeCell ref="DA295:DB295"/>
    <mergeCell ref="DC295:DD295"/>
    <mergeCell ref="DE295:DF295"/>
    <mergeCell ref="DG295:DH295"/>
    <mergeCell ref="DI295:DJ295"/>
    <mergeCell ref="DO320:DO322"/>
    <mergeCell ref="DP320:DP322"/>
    <mergeCell ref="DC321:DD321"/>
    <mergeCell ref="DE321:DF321"/>
    <mergeCell ref="CY320:CY322"/>
    <mergeCell ref="CZ320:CZ322"/>
    <mergeCell ref="DA320:DN320"/>
    <mergeCell ref="DK295:DL295"/>
    <mergeCell ref="DA294:DN294"/>
    <mergeCell ref="DM295:DN295"/>
    <mergeCell ref="DI321:DJ321"/>
    <mergeCell ref="DK321:DL321"/>
    <mergeCell ref="CX240:CX242"/>
    <mergeCell ref="DI269:DJ269"/>
    <mergeCell ref="CX268:CX270"/>
    <mergeCell ref="DM321:DN321"/>
    <mergeCell ref="CU314:CV314"/>
    <mergeCell ref="CU288:CV288"/>
    <mergeCell ref="CU209:DQ209"/>
    <mergeCell ref="CU315:CV315"/>
    <mergeCell ref="CU316:DQ316"/>
    <mergeCell ref="CU320:CU322"/>
    <mergeCell ref="CW320:CW322"/>
    <mergeCell ref="CX320:CX322"/>
    <mergeCell ref="DE241:DF241"/>
    <mergeCell ref="CU268:CU270"/>
    <mergeCell ref="CW268:CW270"/>
    <mergeCell ref="DA269:DB269"/>
    <mergeCell ref="DC269:DD269"/>
    <mergeCell ref="DE269:DF269"/>
    <mergeCell ref="DG269:DH269"/>
    <mergeCell ref="CU289:CV289"/>
    <mergeCell ref="CU290:DQ290"/>
    <mergeCell ref="CU294:CU296"/>
    <mergeCell ref="CW294:CW296"/>
    <mergeCell ref="CX294:CX296"/>
    <mergeCell ref="DQ320:DQ322"/>
    <mergeCell ref="DA321:DB321"/>
    <mergeCell ref="CX214:CX216"/>
    <mergeCell ref="DA241:DB241"/>
    <mergeCell ref="DC241:DD241"/>
    <mergeCell ref="DG321:DH321"/>
    <mergeCell ref="CY294:CY296"/>
    <mergeCell ref="CZ294:CZ296"/>
    <mergeCell ref="BU314:BV314"/>
    <mergeCell ref="BU315:BV315"/>
    <mergeCell ref="BU316:CS316"/>
    <mergeCell ref="BU320:BU322"/>
    <mergeCell ref="BW320:BW322"/>
    <mergeCell ref="BX320:BX322"/>
    <mergeCell ref="BY320:BY322"/>
    <mergeCell ref="BZ320:BZ322"/>
    <mergeCell ref="CA320:CP320"/>
    <mergeCell ref="CQ294:CQ296"/>
    <mergeCell ref="CR294:CR296"/>
    <mergeCell ref="CS294:CS296"/>
    <mergeCell ref="CA295:CB295"/>
    <mergeCell ref="CC295:CD295"/>
    <mergeCell ref="CE295:CF295"/>
    <mergeCell ref="CG295:CH295"/>
    <mergeCell ref="CI295:CJ295"/>
    <mergeCell ref="CK295:CL295"/>
    <mergeCell ref="CM295:CN295"/>
    <mergeCell ref="BU294:BU296"/>
    <mergeCell ref="BW294:BW296"/>
    <mergeCell ref="BX294:BX296"/>
    <mergeCell ref="CQ320:CQ322"/>
    <mergeCell ref="CR320:CR322"/>
    <mergeCell ref="CS320:CS322"/>
    <mergeCell ref="CO321:CP321"/>
    <mergeCell ref="CA321:CB321"/>
    <mergeCell ref="CC321:CD321"/>
    <mergeCell ref="CE321:CF321"/>
    <mergeCell ref="CG321:CH321"/>
    <mergeCell ref="CI321:CJ321"/>
    <mergeCell ref="CK321:CL321"/>
    <mergeCell ref="CM321:CN321"/>
    <mergeCell ref="BY294:BY296"/>
    <mergeCell ref="BZ294:BZ296"/>
    <mergeCell ref="CA294:CP294"/>
    <mergeCell ref="CQ191:CQ193"/>
    <mergeCell ref="CR191:CR193"/>
    <mergeCell ref="CS191:CS193"/>
    <mergeCell ref="CA192:CB192"/>
    <mergeCell ref="CC192:CD192"/>
    <mergeCell ref="CE192:CF192"/>
    <mergeCell ref="CG192:CH192"/>
    <mergeCell ref="CI192:CJ192"/>
    <mergeCell ref="CK192:CL192"/>
    <mergeCell ref="CM192:CN192"/>
    <mergeCell ref="CO295:CP295"/>
    <mergeCell ref="CO192:CP192"/>
    <mergeCell ref="CI241:CJ241"/>
    <mergeCell ref="CQ240:CQ242"/>
    <mergeCell ref="BU208:BV208"/>
    <mergeCell ref="BU209:CQ209"/>
    <mergeCell ref="BU240:BU242"/>
    <mergeCell ref="CR240:CR242"/>
    <mergeCell ref="CS240:CS242"/>
    <mergeCell ref="BW268:BW270"/>
    <mergeCell ref="BX268:BX270"/>
    <mergeCell ref="BY268:BY270"/>
    <mergeCell ref="BZ268:BZ270"/>
    <mergeCell ref="CG269:CH269"/>
    <mergeCell ref="CM269:CN269"/>
    <mergeCell ref="CO269:CP269"/>
    <mergeCell ref="CI269:CJ269"/>
    <mergeCell ref="CR214:CR216"/>
    <mergeCell ref="BU288:BV288"/>
    <mergeCell ref="BU289:BV289"/>
    <mergeCell ref="BU290:CS290"/>
    <mergeCell ref="CS268:CS270"/>
    <mergeCell ref="CC269:CD269"/>
    <mergeCell ref="CE269:CF269"/>
    <mergeCell ref="CA268:CP268"/>
    <mergeCell ref="CK241:CL241"/>
    <mergeCell ref="BW240:BW242"/>
    <mergeCell ref="BX240:BX242"/>
    <mergeCell ref="BY240:BY242"/>
    <mergeCell ref="BZ240:BZ242"/>
    <mergeCell ref="CC241:CD241"/>
    <mergeCell ref="CA241:CB241"/>
    <mergeCell ref="CA240:CP240"/>
    <mergeCell ref="CO241:CP241"/>
    <mergeCell ref="CE241:CF241"/>
    <mergeCell ref="CG241:CH241"/>
    <mergeCell ref="BU185:BV185"/>
    <mergeCell ref="BU187:CS187"/>
    <mergeCell ref="BU191:BU193"/>
    <mergeCell ref="BW191:BW193"/>
    <mergeCell ref="BX191:BX193"/>
    <mergeCell ref="BY191:BY193"/>
    <mergeCell ref="BZ191:BZ193"/>
    <mergeCell ref="CA191:CP191"/>
    <mergeCell ref="CS168:CS170"/>
    <mergeCell ref="CA169:CB169"/>
    <mergeCell ref="CC169:CD169"/>
    <mergeCell ref="CE169:CF169"/>
    <mergeCell ref="CG169:CH169"/>
    <mergeCell ref="CI169:CJ169"/>
    <mergeCell ref="CK169:CL169"/>
    <mergeCell ref="CM169:CN169"/>
    <mergeCell ref="CO169:CP169"/>
    <mergeCell ref="BU162:BV162"/>
    <mergeCell ref="BU164:CS164"/>
    <mergeCell ref="BU168:BU170"/>
    <mergeCell ref="BW168:BW170"/>
    <mergeCell ref="BX168:BX170"/>
    <mergeCell ref="BY168:BY170"/>
    <mergeCell ref="BZ168:BZ170"/>
    <mergeCell ref="CA168:CP168"/>
    <mergeCell ref="CQ168:CQ170"/>
    <mergeCell ref="CR168:CR170"/>
    <mergeCell ref="DM215:DN215"/>
    <mergeCell ref="DA214:DN214"/>
    <mergeCell ref="DA240:DN240"/>
    <mergeCell ref="DM241:DN241"/>
    <mergeCell ref="DQ214:DQ216"/>
    <mergeCell ref="CY110:CY112"/>
    <mergeCell ref="DO214:DO216"/>
    <mergeCell ref="CY214:CY216"/>
    <mergeCell ref="CZ214:CZ216"/>
    <mergeCell ref="DC140:DD140"/>
    <mergeCell ref="DA215:DB215"/>
    <mergeCell ref="DC215:DD215"/>
    <mergeCell ref="DE215:DF215"/>
    <mergeCell ref="DG215:DH215"/>
    <mergeCell ref="DI111:DJ111"/>
    <mergeCell ref="DI215:DJ215"/>
    <mergeCell ref="DK215:DL215"/>
    <mergeCell ref="DG241:DH241"/>
    <mergeCell ref="DA140:DB140"/>
    <mergeCell ref="CI140:CJ140"/>
    <mergeCell ref="CK140:CL140"/>
    <mergeCell ref="CM140:CN140"/>
    <mergeCell ref="CU135:DQ135"/>
    <mergeCell ref="CU214:CU216"/>
    <mergeCell ref="CU236:DQ236"/>
    <mergeCell ref="DQ240:DQ242"/>
    <mergeCell ref="CU164:DQ164"/>
    <mergeCell ref="CU168:CU170"/>
    <mergeCell ref="CW168:CW170"/>
    <mergeCell ref="CX168:CX170"/>
    <mergeCell ref="CY168:CY170"/>
    <mergeCell ref="CZ168:CZ170"/>
    <mergeCell ref="DA168:DN168"/>
    <mergeCell ref="DP168:DP170"/>
    <mergeCell ref="DQ168:DQ170"/>
    <mergeCell ref="DE140:DF140"/>
    <mergeCell ref="DG140:DH140"/>
    <mergeCell ref="DI140:DJ140"/>
    <mergeCell ref="DK140:DL140"/>
    <mergeCell ref="DM140:DN140"/>
    <mergeCell ref="CU162:CV162"/>
    <mergeCell ref="CZ139:CZ141"/>
    <mergeCell ref="DA139:DN139"/>
    <mergeCell ref="DO139:DO141"/>
    <mergeCell ref="DM169:DN169"/>
    <mergeCell ref="DA169:DB169"/>
    <mergeCell ref="DC169:DD169"/>
    <mergeCell ref="DE169:DF169"/>
    <mergeCell ref="DG169:DH169"/>
    <mergeCell ref="DI169:DJ169"/>
    <mergeCell ref="DK169:DL169"/>
    <mergeCell ref="DO168:DO170"/>
    <mergeCell ref="CU240:CU242"/>
    <mergeCell ref="CW240:CW242"/>
    <mergeCell ref="ID6:ID8"/>
    <mergeCell ref="IE6:IE8"/>
    <mergeCell ref="HX6:HX8"/>
    <mergeCell ref="HY6:HY8"/>
    <mergeCell ref="IC44:IC46"/>
    <mergeCell ref="HU7:HV7"/>
    <mergeCell ref="HW6:HW8"/>
    <mergeCell ref="IS44:IS46"/>
    <mergeCell ref="IG6:IR6"/>
    <mergeCell ref="IG7:IH7"/>
    <mergeCell ref="IC6:IC8"/>
    <mergeCell ref="II7:IJ7"/>
    <mergeCell ref="IK7:IL7"/>
    <mergeCell ref="II45:IJ45"/>
    <mergeCell ref="IA6:IA8"/>
    <mergeCell ref="IF44:IF46"/>
    <mergeCell ref="IG44:IR44"/>
    <mergeCell ref="IE44:IE46"/>
    <mergeCell ref="IA39:IU39"/>
    <mergeCell ref="IA43:IB43"/>
    <mergeCell ref="IK45:IL45"/>
    <mergeCell ref="HW44:HW46"/>
    <mergeCell ref="HY44:HY46"/>
    <mergeCell ref="IA44:IA46"/>
    <mergeCell ref="ID44:ID46"/>
    <mergeCell ref="IO45:IP45"/>
    <mergeCell ref="IT6:IT8"/>
    <mergeCell ref="HI6:HV6"/>
    <mergeCell ref="AW40:BS40"/>
    <mergeCell ref="HM45:HN45"/>
    <mergeCell ref="DS2:EO2"/>
    <mergeCell ref="AW1:AX1"/>
    <mergeCell ref="AW2:BS2"/>
    <mergeCell ref="BU1:BV1"/>
    <mergeCell ref="BU2:CS2"/>
    <mergeCell ref="GW7:GX7"/>
    <mergeCell ref="GK6:GX6"/>
    <mergeCell ref="GW45:GX45"/>
    <mergeCell ref="GK44:GX44"/>
    <mergeCell ref="GJ6:GJ8"/>
    <mergeCell ref="GQ7:GR7"/>
    <mergeCell ref="CK111:CL111"/>
    <mergeCell ref="CK7:CL7"/>
    <mergeCell ref="HF44:HF46"/>
    <mergeCell ref="GS45:GT45"/>
    <mergeCell ref="HI45:HJ45"/>
    <mergeCell ref="HK45:HL45"/>
    <mergeCell ref="DQ110:DQ112"/>
    <mergeCell ref="HH44:HH46"/>
    <mergeCell ref="EQ75:FI75"/>
    <mergeCell ref="FN44:FN46"/>
    <mergeCell ref="FS45:FT45"/>
    <mergeCell ref="FM44:FM46"/>
    <mergeCell ref="GY44:GY46"/>
    <mergeCell ref="GU45:GV45"/>
    <mergeCell ref="FO6:FO8"/>
    <mergeCell ref="HF6:HF8"/>
    <mergeCell ref="GY6:GY8"/>
    <mergeCell ref="EQ40:FI40"/>
    <mergeCell ref="DC7:DD7"/>
    <mergeCell ref="BZ139:BZ141"/>
    <mergeCell ref="CQ139:CQ141"/>
    <mergeCell ref="CR139:CR141"/>
    <mergeCell ref="AW135:BS135"/>
    <mergeCell ref="BG111:BH111"/>
    <mergeCell ref="GE44:GE46"/>
    <mergeCell ref="CK80:CL80"/>
    <mergeCell ref="BU133:BV133"/>
    <mergeCell ref="BU135:CS135"/>
    <mergeCell ref="CU106:DQ106"/>
    <mergeCell ref="DO110:DO112"/>
    <mergeCell ref="CU104:CV104"/>
    <mergeCell ref="CI45:CJ45"/>
    <mergeCell ref="CA140:CB140"/>
    <mergeCell ref="CC140:CD140"/>
    <mergeCell ref="CE140:CF140"/>
    <mergeCell ref="CG140:CH140"/>
    <mergeCell ref="BU139:BU141"/>
    <mergeCell ref="BW139:BW141"/>
    <mergeCell ref="BX139:BX141"/>
    <mergeCell ref="BY139:BY141"/>
    <mergeCell ref="BO140:BP140"/>
    <mergeCell ref="FI44:FI46"/>
    <mergeCell ref="ET44:ET46"/>
    <mergeCell ref="BO45:BP45"/>
    <mergeCell ref="BC44:BP44"/>
    <mergeCell ref="BB139:BB141"/>
    <mergeCell ref="BQ139:BQ141"/>
    <mergeCell ref="BA44:BA46"/>
    <mergeCell ref="EI45:EJ45"/>
    <mergeCell ref="CC45:CD45"/>
    <mergeCell ref="CA44:CP44"/>
    <mergeCell ref="Y38:Z38"/>
    <mergeCell ref="BU38:BV38"/>
    <mergeCell ref="CU38:CV38"/>
    <mergeCell ref="HC1:HD1"/>
    <mergeCell ref="HG6:HG8"/>
    <mergeCell ref="HH6:HH8"/>
    <mergeCell ref="HE6:HE8"/>
    <mergeCell ref="HQ7:HR7"/>
    <mergeCell ref="HI7:HJ7"/>
    <mergeCell ref="HC2:HY2"/>
    <mergeCell ref="HC6:HC8"/>
    <mergeCell ref="HS7:HT7"/>
    <mergeCell ref="CS139:CS141"/>
    <mergeCell ref="HO7:HP7"/>
    <mergeCell ref="HA44:HA46"/>
    <mergeCell ref="HC44:HC46"/>
    <mergeCell ref="GM7:GN7"/>
    <mergeCell ref="GO7:GP7"/>
    <mergeCell ref="DA110:DN110"/>
    <mergeCell ref="DM111:DN111"/>
    <mergeCell ref="CU139:CU141"/>
    <mergeCell ref="CW139:CW141"/>
    <mergeCell ref="CX139:CX141"/>
    <mergeCell ref="CY139:CY141"/>
    <mergeCell ref="HX44:HX46"/>
    <mergeCell ref="HS45:HT45"/>
    <mergeCell ref="HU45:HV45"/>
    <mergeCell ref="DP139:DP141"/>
    <mergeCell ref="HE44:HE46"/>
    <mergeCell ref="HG44:HG46"/>
    <mergeCell ref="HA6:HA8"/>
    <mergeCell ref="GB6:GB8"/>
    <mergeCell ref="I45:J45"/>
    <mergeCell ref="K45:L45"/>
    <mergeCell ref="M45:N45"/>
    <mergeCell ref="O45:P45"/>
    <mergeCell ref="Y74:Z74"/>
    <mergeCell ref="DA45:DB45"/>
    <mergeCell ref="HC38:HD38"/>
    <mergeCell ref="HC43:HD43"/>
    <mergeCell ref="GE40:HA40"/>
    <mergeCell ref="GE38:GF38"/>
    <mergeCell ref="AE44:AR44"/>
    <mergeCell ref="AG45:AH45"/>
    <mergeCell ref="AQ45:AR45"/>
    <mergeCell ref="GA44:GA46"/>
    <mergeCell ref="GB44:GB46"/>
    <mergeCell ref="AC44:AC46"/>
    <mergeCell ref="AD44:AD46"/>
    <mergeCell ref="FA45:FB45"/>
    <mergeCell ref="FE45:FF45"/>
    <mergeCell ref="FK40:GC40"/>
    <mergeCell ref="EW45:EX45"/>
    <mergeCell ref="GK45:GL45"/>
    <mergeCell ref="GM45:GN45"/>
    <mergeCell ref="GO45:GP45"/>
    <mergeCell ref="BB44:BB46"/>
    <mergeCell ref="AS44:AS46"/>
    <mergeCell ref="AT44:AT46"/>
    <mergeCell ref="DW44:DW46"/>
    <mergeCell ref="BU40:CS40"/>
    <mergeCell ref="Y40:AU40"/>
    <mergeCell ref="AM45:AN45"/>
    <mergeCell ref="GQ45:GR45"/>
    <mergeCell ref="Q45:R45"/>
    <mergeCell ref="A106:W106"/>
    <mergeCell ref="G110:P110"/>
    <mergeCell ref="I111:J111"/>
    <mergeCell ref="K111:L111"/>
    <mergeCell ref="S45:T45"/>
    <mergeCell ref="W79:W81"/>
    <mergeCell ref="M111:N111"/>
    <mergeCell ref="O111:P111"/>
    <mergeCell ref="G79:T79"/>
    <mergeCell ref="AQ80:AR80"/>
    <mergeCell ref="AQ111:AR111"/>
    <mergeCell ref="A40:W40"/>
    <mergeCell ref="W44:W46"/>
    <mergeCell ref="A74:B74"/>
    <mergeCell ref="A73:B73"/>
    <mergeCell ref="V79:V81"/>
    <mergeCell ref="A44:A46"/>
    <mergeCell ref="C44:C46"/>
    <mergeCell ref="D44:D46"/>
    <mergeCell ref="V44:V46"/>
    <mergeCell ref="AI45:AJ45"/>
    <mergeCell ref="Y44:Y46"/>
    <mergeCell ref="AA44:AA46"/>
    <mergeCell ref="AO45:AP45"/>
    <mergeCell ref="AB44:AB46"/>
    <mergeCell ref="G45:H45"/>
    <mergeCell ref="G44:T44"/>
    <mergeCell ref="U44:U46"/>
    <mergeCell ref="Y73:Z73"/>
    <mergeCell ref="A79:A81"/>
    <mergeCell ref="C79:C81"/>
    <mergeCell ref="K7:L7"/>
    <mergeCell ref="G6:T6"/>
    <mergeCell ref="S7:T7"/>
    <mergeCell ref="Q7:R7"/>
    <mergeCell ref="O7:P7"/>
    <mergeCell ref="IA38:IB38"/>
    <mergeCell ref="GC6:GC8"/>
    <mergeCell ref="FW7:FX7"/>
    <mergeCell ref="FY7:FZ7"/>
    <mergeCell ref="GA6:GA8"/>
    <mergeCell ref="GU7:GV7"/>
    <mergeCell ref="GG6:GG8"/>
    <mergeCell ref="GI6:GI8"/>
    <mergeCell ref="HK7:HL7"/>
    <mergeCell ref="HM7:HN7"/>
    <mergeCell ref="AW6:AW8"/>
    <mergeCell ref="AY6:AY8"/>
    <mergeCell ref="FE7:FF7"/>
    <mergeCell ref="FK6:FK8"/>
    <mergeCell ref="EQ38:ER38"/>
    <mergeCell ref="CI7:CJ7"/>
    <mergeCell ref="CA7:CB7"/>
    <mergeCell ref="CG7:CH7"/>
    <mergeCell ref="CQ6:CQ8"/>
    <mergeCell ref="BZ6:BZ8"/>
    <mergeCell ref="FQ6:FZ6"/>
    <mergeCell ref="FS7:FT7"/>
    <mergeCell ref="BX6:BX8"/>
    <mergeCell ref="CU6:CU8"/>
    <mergeCell ref="CR6:CR8"/>
    <mergeCell ref="EM6:EM8"/>
    <mergeCell ref="CZ6:CZ8"/>
    <mergeCell ref="DA6:DN6"/>
    <mergeCell ref="DM7:DN7"/>
    <mergeCell ref="EG7:EH7"/>
    <mergeCell ref="DY7:DZ7"/>
    <mergeCell ref="DA7:DB7"/>
    <mergeCell ref="CY6:CY8"/>
    <mergeCell ref="BU6:BU8"/>
    <mergeCell ref="EA7:EB7"/>
    <mergeCell ref="DU6:DU8"/>
    <mergeCell ref="CY44:CY46"/>
    <mergeCell ref="BK45:BL45"/>
    <mergeCell ref="DS38:DT38"/>
    <mergeCell ref="DS39:DT39"/>
    <mergeCell ref="CU40:DQ40"/>
    <mergeCell ref="BX44:BX46"/>
    <mergeCell ref="BY44:BY46"/>
    <mergeCell ref="BO80:BP80"/>
    <mergeCell ref="DY45:DZ45"/>
    <mergeCell ref="EA45:EB45"/>
    <mergeCell ref="EC45:ED45"/>
    <mergeCell ref="BR44:BR46"/>
    <mergeCell ref="BS44:BS46"/>
    <mergeCell ref="BU44:BU46"/>
    <mergeCell ref="BW44:BW46"/>
    <mergeCell ref="EG45:EH45"/>
    <mergeCell ref="DC45:DD45"/>
    <mergeCell ref="EE45:EF45"/>
    <mergeCell ref="DO44:DO46"/>
    <mergeCell ref="DQ44:DQ46"/>
    <mergeCell ref="DY44:EL44"/>
    <mergeCell ref="CG45:CH45"/>
    <mergeCell ref="CA45:CB45"/>
    <mergeCell ref="BB6:BB8"/>
    <mergeCell ref="BS6:BS8"/>
    <mergeCell ref="BQ6:BQ8"/>
    <mergeCell ref="I7:J7"/>
    <mergeCell ref="AQ7:AR7"/>
    <mergeCell ref="AU6:AU8"/>
    <mergeCell ref="CA6:CP6"/>
    <mergeCell ref="BI140:BJ140"/>
    <mergeCell ref="BC139:BP139"/>
    <mergeCell ref="DS1:DT1"/>
    <mergeCell ref="AZ6:AZ8"/>
    <mergeCell ref="DK7:DL7"/>
    <mergeCell ref="BC7:BD7"/>
    <mergeCell ref="GE1:GF1"/>
    <mergeCell ref="GE6:GE8"/>
    <mergeCell ref="EI7:EJ7"/>
    <mergeCell ref="GE2:HA2"/>
    <mergeCell ref="EN6:EN8"/>
    <mergeCell ref="GS7:GT7"/>
    <mergeCell ref="EW7:EX7"/>
    <mergeCell ref="EY7:EZ7"/>
    <mergeCell ref="FP6:FP8"/>
    <mergeCell ref="CW6:CW8"/>
    <mergeCell ref="DG7:DH7"/>
    <mergeCell ref="DP6:DP8"/>
    <mergeCell ref="DS6:DS8"/>
    <mergeCell ref="EC7:ED7"/>
    <mergeCell ref="EE7:EF7"/>
    <mergeCell ref="DW6:DW8"/>
    <mergeCell ref="BA6:BA8"/>
    <mergeCell ref="BR6:BR8"/>
    <mergeCell ref="DI7:DJ7"/>
    <mergeCell ref="Y1:Z1"/>
    <mergeCell ref="Y2:AU2"/>
    <mergeCell ref="Y6:Y8"/>
    <mergeCell ref="AA6:AA8"/>
    <mergeCell ref="AB6:AB8"/>
    <mergeCell ref="AS6:AS8"/>
    <mergeCell ref="AI7:AJ7"/>
    <mergeCell ref="AO7:AP7"/>
    <mergeCell ref="AT6:AT8"/>
    <mergeCell ref="DV6:DV8"/>
    <mergeCell ref="DY6:EL6"/>
    <mergeCell ref="AC6:AC8"/>
    <mergeCell ref="CS6:CS8"/>
    <mergeCell ref="CC7:CD7"/>
    <mergeCell ref="CE7:CF7"/>
    <mergeCell ref="AD6:AD8"/>
    <mergeCell ref="A2:W2"/>
    <mergeCell ref="AK7:AL7"/>
    <mergeCell ref="U6:U8"/>
    <mergeCell ref="C6:C8"/>
    <mergeCell ref="M7:N7"/>
    <mergeCell ref="D6:D8"/>
    <mergeCell ref="AE6:AR6"/>
    <mergeCell ref="E6:E8"/>
    <mergeCell ref="F6:F8"/>
    <mergeCell ref="G7:H7"/>
    <mergeCell ref="BC6:BP6"/>
    <mergeCell ref="BO7:BP7"/>
    <mergeCell ref="BK7:BL7"/>
    <mergeCell ref="AG7:AH7"/>
    <mergeCell ref="CO7:CP7"/>
    <mergeCell ref="CM7:CN7"/>
    <mergeCell ref="FK2:GC2"/>
    <mergeCell ref="FM6:FM8"/>
    <mergeCell ref="FU7:FV7"/>
    <mergeCell ref="BG7:BH7"/>
    <mergeCell ref="BI7:BJ7"/>
    <mergeCell ref="BE7:BF7"/>
    <mergeCell ref="BM7:BN7"/>
    <mergeCell ref="CU1:CV1"/>
    <mergeCell ref="CU2:DQ2"/>
    <mergeCell ref="DQ6:DQ8"/>
    <mergeCell ref="DO6:DO8"/>
    <mergeCell ref="CX6:CX8"/>
    <mergeCell ref="DE7:DF7"/>
    <mergeCell ref="BW6:BW8"/>
    <mergeCell ref="BY6:BY8"/>
    <mergeCell ref="GK7:GL7"/>
    <mergeCell ref="A1:B1"/>
    <mergeCell ref="A6:A8"/>
    <mergeCell ref="V6:V8"/>
    <mergeCell ref="W6:W8"/>
    <mergeCell ref="AE7:AF7"/>
    <mergeCell ref="AM7:AN7"/>
    <mergeCell ref="DX6:DX8"/>
    <mergeCell ref="GH6:GH8"/>
    <mergeCell ref="EO6:EO8"/>
    <mergeCell ref="FQ7:FR7"/>
    <mergeCell ref="FN6:FN8"/>
    <mergeCell ref="EK7:EL7"/>
    <mergeCell ref="EQ6:EQ8"/>
    <mergeCell ref="ES6:ES8"/>
    <mergeCell ref="EW6:FF6"/>
    <mergeCell ref="FI6:FI8"/>
    <mergeCell ref="IA1:IB1"/>
    <mergeCell ref="IA2:IU2"/>
    <mergeCell ref="IF6:IF8"/>
    <mergeCell ref="IU6:IU8"/>
    <mergeCell ref="IO7:IP7"/>
    <mergeCell ref="IQ7:IR7"/>
    <mergeCell ref="IS6:IS8"/>
    <mergeCell ref="IM7:IN7"/>
    <mergeCell ref="EQ1:ER1"/>
    <mergeCell ref="EQ2:FI2"/>
    <mergeCell ref="FC45:FD45"/>
    <mergeCell ref="FG6:FG8"/>
    <mergeCell ref="FH6:FH8"/>
    <mergeCell ref="FU45:FV45"/>
    <mergeCell ref="FK38:FL38"/>
    <mergeCell ref="FK44:FK46"/>
    <mergeCell ref="ET6:ET8"/>
    <mergeCell ref="EU6:EU8"/>
    <mergeCell ref="EV6:EV8"/>
    <mergeCell ref="HQ45:HR45"/>
    <mergeCell ref="GZ44:GZ46"/>
    <mergeCell ref="HO45:HP45"/>
    <mergeCell ref="IA40:IU40"/>
    <mergeCell ref="IU44:IU46"/>
    <mergeCell ref="IG45:IH45"/>
    <mergeCell ref="IQ45:IR45"/>
    <mergeCell ref="IM45:IN45"/>
    <mergeCell ref="IT44:IT46"/>
    <mergeCell ref="GZ6:GZ8"/>
    <mergeCell ref="FA7:FB7"/>
    <mergeCell ref="FC7:FD7"/>
    <mergeCell ref="FK1:FL1"/>
    <mergeCell ref="A38:B38"/>
    <mergeCell ref="AW38:AX38"/>
    <mergeCell ref="EQ73:ER73"/>
    <mergeCell ref="DS40:EO40"/>
    <mergeCell ref="CZ44:CZ46"/>
    <mergeCell ref="E44:E46"/>
    <mergeCell ref="F44:F46"/>
    <mergeCell ref="A39:B39"/>
    <mergeCell ref="Y39:Z39"/>
    <mergeCell ref="AW39:AX39"/>
    <mergeCell ref="BU39:BV39"/>
    <mergeCell ref="CU39:CV39"/>
    <mergeCell ref="AW44:AW46"/>
    <mergeCell ref="AY44:AY46"/>
    <mergeCell ref="CQ44:CQ46"/>
    <mergeCell ref="CR44:CR46"/>
    <mergeCell ref="CM45:CN45"/>
    <mergeCell ref="DI45:DJ45"/>
    <mergeCell ref="DG45:DH45"/>
    <mergeCell ref="EK45:EL45"/>
    <mergeCell ref="DU44:DU46"/>
    <mergeCell ref="AE45:AF45"/>
    <mergeCell ref="BZ44:BZ46"/>
    <mergeCell ref="BQ44:BQ46"/>
    <mergeCell ref="AZ44:AZ46"/>
    <mergeCell ref="BC45:BD45"/>
    <mergeCell ref="BE45:BF45"/>
    <mergeCell ref="BG45:BH45"/>
    <mergeCell ref="BI45:BJ45"/>
    <mergeCell ref="BM45:BN45"/>
    <mergeCell ref="EN44:EN46"/>
    <mergeCell ref="DP44:DP46"/>
    <mergeCell ref="CW44:CW46"/>
    <mergeCell ref="DS44:DS46"/>
    <mergeCell ref="CX44:CX46"/>
    <mergeCell ref="DE45:DF45"/>
    <mergeCell ref="CE45:CF45"/>
    <mergeCell ref="CK45:CL45"/>
    <mergeCell ref="DV44:DV46"/>
    <mergeCell ref="AU44:AU46"/>
    <mergeCell ref="AK45:AL45"/>
    <mergeCell ref="AW74:AX74"/>
    <mergeCell ref="BE80:BF80"/>
    <mergeCell ref="AY79:AY81"/>
    <mergeCell ref="CS79:CS81"/>
    <mergeCell ref="BM80:BN80"/>
    <mergeCell ref="CA80:CB80"/>
    <mergeCell ref="EU44:EU46"/>
    <mergeCell ref="EV44:EV46"/>
    <mergeCell ref="CO45:CP45"/>
    <mergeCell ref="CS44:CS46"/>
    <mergeCell ref="CU44:CU46"/>
    <mergeCell ref="EO79:EO81"/>
    <mergeCell ref="DQ79:DQ81"/>
    <mergeCell ref="DS79:DS81"/>
    <mergeCell ref="DU79:DU81"/>
    <mergeCell ref="EM79:EM81"/>
    <mergeCell ref="DM80:DN80"/>
    <mergeCell ref="CU79:CU81"/>
    <mergeCell ref="CU75:DQ75"/>
    <mergeCell ref="DS75:EO75"/>
    <mergeCell ref="EN79:EN81"/>
    <mergeCell ref="EI80:EJ80"/>
    <mergeCell ref="EA80:EB80"/>
    <mergeCell ref="EW44:FF44"/>
    <mergeCell ref="EY45:EZ45"/>
    <mergeCell ref="ES44:ES46"/>
    <mergeCell ref="GG44:GG46"/>
    <mergeCell ref="GH44:GH46"/>
    <mergeCell ref="GI44:GI46"/>
    <mergeCell ref="GJ44:GJ46"/>
    <mergeCell ref="FO44:FO46"/>
    <mergeCell ref="FP44:FP46"/>
    <mergeCell ref="FQ44:FZ44"/>
    <mergeCell ref="FQ45:FR45"/>
    <mergeCell ref="FW45:FX45"/>
    <mergeCell ref="FY45:FZ45"/>
    <mergeCell ref="DA44:DN44"/>
    <mergeCell ref="DM45:DN45"/>
    <mergeCell ref="DK45:DL45"/>
    <mergeCell ref="GC44:GC46"/>
    <mergeCell ref="EM44:EM46"/>
    <mergeCell ref="DX44:DX46"/>
    <mergeCell ref="EO44:EO46"/>
    <mergeCell ref="EQ44:EQ46"/>
    <mergeCell ref="FH44:FH46"/>
    <mergeCell ref="FG44:FG46"/>
    <mergeCell ref="EC80:ED80"/>
    <mergeCell ref="DE80:DF80"/>
    <mergeCell ref="CX79:CX81"/>
    <mergeCell ref="CY79:CY81"/>
    <mergeCell ref="AW73:AX73"/>
    <mergeCell ref="BU73:BV73"/>
    <mergeCell ref="CU73:CV73"/>
    <mergeCell ref="DS73:DT73"/>
    <mergeCell ref="DV79:DV81"/>
    <mergeCell ref="DW79:DW81"/>
    <mergeCell ref="DY79:EL79"/>
    <mergeCell ref="EK80:EL80"/>
    <mergeCell ref="EE80:EF80"/>
    <mergeCell ref="EG80:EH80"/>
    <mergeCell ref="DX79:DX81"/>
    <mergeCell ref="DY80:DZ80"/>
    <mergeCell ref="DI80:DJ80"/>
    <mergeCell ref="CW79:CW81"/>
    <mergeCell ref="DO79:DO81"/>
    <mergeCell ref="DK80:DL80"/>
    <mergeCell ref="CA79:CP79"/>
    <mergeCell ref="AW104:AX104"/>
    <mergeCell ref="BU104:BV104"/>
    <mergeCell ref="AO80:AP80"/>
    <mergeCell ref="G80:H80"/>
    <mergeCell ref="I80:J80"/>
    <mergeCell ref="K80:L80"/>
    <mergeCell ref="M80:N80"/>
    <mergeCell ref="O80:P80"/>
    <mergeCell ref="A75:W75"/>
    <mergeCell ref="Y75:AU75"/>
    <mergeCell ref="AW75:BS75"/>
    <mergeCell ref="BU75:CS75"/>
    <mergeCell ref="BG80:BH80"/>
    <mergeCell ref="AD79:AD81"/>
    <mergeCell ref="AE80:AF80"/>
    <mergeCell ref="AG80:AH80"/>
    <mergeCell ref="AK80:AL80"/>
    <mergeCell ref="Q80:R80"/>
    <mergeCell ref="BC79:BP79"/>
    <mergeCell ref="S80:T80"/>
    <mergeCell ref="D79:D81"/>
    <mergeCell ref="E79:E81"/>
    <mergeCell ref="F79:F81"/>
    <mergeCell ref="AI80:AJ80"/>
    <mergeCell ref="U79:U81"/>
    <mergeCell ref="Y79:Y81"/>
    <mergeCell ref="AA79:AA81"/>
    <mergeCell ref="AB79:AB81"/>
    <mergeCell ref="AB110:AB112"/>
    <mergeCell ref="AI111:AJ111"/>
    <mergeCell ref="CC80:CD80"/>
    <mergeCell ref="CG80:CH80"/>
    <mergeCell ref="BS79:BS81"/>
    <mergeCell ref="CO80:CP80"/>
    <mergeCell ref="BQ79:BQ81"/>
    <mergeCell ref="AS79:AS81"/>
    <mergeCell ref="AT79:AT81"/>
    <mergeCell ref="AU79:AU81"/>
    <mergeCell ref="AW79:AW81"/>
    <mergeCell ref="CQ79:CQ81"/>
    <mergeCell ref="A105:B105"/>
    <mergeCell ref="Y105:Z105"/>
    <mergeCell ref="AW105:AX105"/>
    <mergeCell ref="DG80:DH80"/>
    <mergeCell ref="AE79:AR79"/>
    <mergeCell ref="BR79:BR81"/>
    <mergeCell ref="AC79:AC81"/>
    <mergeCell ref="CZ79:CZ81"/>
    <mergeCell ref="AM80:AN80"/>
    <mergeCell ref="BC80:BD80"/>
    <mergeCell ref="BO111:BP111"/>
    <mergeCell ref="CM111:CN111"/>
    <mergeCell ref="U110:U112"/>
    <mergeCell ref="V110:V112"/>
    <mergeCell ref="W110:W112"/>
    <mergeCell ref="Y110:Y112"/>
    <mergeCell ref="BZ110:BZ112"/>
    <mergeCell ref="CQ110:CQ112"/>
    <mergeCell ref="A104:B104"/>
    <mergeCell ref="Y104:Z104"/>
    <mergeCell ref="DS104:DT104"/>
    <mergeCell ref="AZ79:AZ81"/>
    <mergeCell ref="BA79:BA81"/>
    <mergeCell ref="BB79:BB81"/>
    <mergeCell ref="BZ79:BZ81"/>
    <mergeCell ref="CR79:CR81"/>
    <mergeCell ref="CI80:CJ80"/>
    <mergeCell ref="DA80:DB80"/>
    <mergeCell ref="DC80:DD80"/>
    <mergeCell ref="CM80:CN80"/>
    <mergeCell ref="DP79:DP81"/>
    <mergeCell ref="BU79:BU81"/>
    <mergeCell ref="BW79:BW81"/>
    <mergeCell ref="BX79:BX81"/>
    <mergeCell ref="BY79:BY81"/>
    <mergeCell ref="BI80:BJ80"/>
    <mergeCell ref="BK80:BL80"/>
    <mergeCell ref="DA79:DN79"/>
    <mergeCell ref="CE80:CF80"/>
    <mergeCell ref="DS106:EO106"/>
    <mergeCell ref="EN110:EN112"/>
    <mergeCell ref="EO110:EO112"/>
    <mergeCell ref="EM110:EM112"/>
    <mergeCell ref="CZ110:CZ112"/>
    <mergeCell ref="CW110:CW112"/>
    <mergeCell ref="DP110:DP112"/>
    <mergeCell ref="A110:A112"/>
    <mergeCell ref="C110:C112"/>
    <mergeCell ref="D110:D112"/>
    <mergeCell ref="E110:E112"/>
    <mergeCell ref="F110:F112"/>
    <mergeCell ref="G111:H111"/>
    <mergeCell ref="BC110:BP110"/>
    <mergeCell ref="AA110:AA112"/>
    <mergeCell ref="Y106:AU106"/>
    <mergeCell ref="AW106:BS106"/>
    <mergeCell ref="BU106:CS106"/>
    <mergeCell ref="AU110:AU112"/>
    <mergeCell ref="AW110:AW112"/>
    <mergeCell ref="AE111:AF111"/>
    <mergeCell ref="AG111:AH111"/>
    <mergeCell ref="CI111:CJ111"/>
    <mergeCell ref="CG111:CH111"/>
    <mergeCell ref="CA111:CB111"/>
    <mergeCell ref="BX110:BX112"/>
    <mergeCell ref="AY110:AY112"/>
    <mergeCell ref="AZ110:AZ112"/>
    <mergeCell ref="BY110:BY112"/>
    <mergeCell ref="BQ110:BQ112"/>
    <mergeCell ref="BR110:BR112"/>
    <mergeCell ref="BS110:BS112"/>
    <mergeCell ref="AW133:AX133"/>
    <mergeCell ref="CC111:CD111"/>
    <mergeCell ref="CE111:CF111"/>
    <mergeCell ref="BA110:BA112"/>
    <mergeCell ref="BB110:BB112"/>
    <mergeCell ref="BU110:BU112"/>
    <mergeCell ref="AD110:AD112"/>
    <mergeCell ref="AS110:AS112"/>
    <mergeCell ref="AT110:AT112"/>
    <mergeCell ref="AE110:AR110"/>
    <mergeCell ref="BW110:BW112"/>
    <mergeCell ref="DS110:DS112"/>
    <mergeCell ref="DU110:DU112"/>
    <mergeCell ref="DV110:DV112"/>
    <mergeCell ref="EK111:EL111"/>
    <mergeCell ref="DW110:DW112"/>
    <mergeCell ref="EI111:EJ111"/>
    <mergeCell ref="EG111:EH111"/>
    <mergeCell ref="CU110:CU112"/>
    <mergeCell ref="CS110:CS112"/>
    <mergeCell ref="CR110:CR112"/>
    <mergeCell ref="CX110:CX112"/>
    <mergeCell ref="DG111:DH111"/>
    <mergeCell ref="CU133:CV133"/>
    <mergeCell ref="Y135:AU135"/>
    <mergeCell ref="AK111:AL111"/>
    <mergeCell ref="AC110:AC112"/>
    <mergeCell ref="Y134:Z134"/>
    <mergeCell ref="Y133:Z133"/>
    <mergeCell ref="AS139:AS141"/>
    <mergeCell ref="AE139:AR139"/>
    <mergeCell ref="AE140:AF140"/>
    <mergeCell ref="Y139:Y141"/>
    <mergeCell ref="AA139:AA141"/>
    <mergeCell ref="DS209:DT209"/>
    <mergeCell ref="AG140:AH140"/>
    <mergeCell ref="AI140:AJ140"/>
    <mergeCell ref="BR139:BR141"/>
    <mergeCell ref="CU208:CV208"/>
    <mergeCell ref="DS208:DT208"/>
    <mergeCell ref="BK140:BL140"/>
    <mergeCell ref="BG140:BH140"/>
    <mergeCell ref="BS139:BS141"/>
    <mergeCell ref="DQ139:DQ141"/>
    <mergeCell ref="AO111:AP111"/>
    <mergeCell ref="AM111:AN111"/>
    <mergeCell ref="CA110:CP110"/>
    <mergeCell ref="CO111:CP111"/>
    <mergeCell ref="CA139:CP139"/>
    <mergeCell ref="CO140:CP140"/>
    <mergeCell ref="DS133:DT133"/>
    <mergeCell ref="AW134:AX134"/>
    <mergeCell ref="BC111:BD111"/>
    <mergeCell ref="BE111:BF111"/>
    <mergeCell ref="BI111:BJ111"/>
    <mergeCell ref="BK111:BL111"/>
    <mergeCell ref="AW139:AW141"/>
    <mergeCell ref="AW208:AX208"/>
    <mergeCell ref="AU139:AU141"/>
    <mergeCell ref="AB139:AB141"/>
    <mergeCell ref="AD139:AD141"/>
    <mergeCell ref="AT139:AT141"/>
    <mergeCell ref="U214:U216"/>
    <mergeCell ref="V214:V216"/>
    <mergeCell ref="W214:W216"/>
    <mergeCell ref="M215:N215"/>
    <mergeCell ref="S215:T215"/>
    <mergeCell ref="G214:T214"/>
    <mergeCell ref="O215:P215"/>
    <mergeCell ref="AT214:AT216"/>
    <mergeCell ref="AU214:AU216"/>
    <mergeCell ref="AW214:AW216"/>
    <mergeCell ref="AO140:AP140"/>
    <mergeCell ref="Y209:AU209"/>
    <mergeCell ref="AC139:AC141"/>
    <mergeCell ref="AK140:AL140"/>
    <mergeCell ref="AM140:AN140"/>
    <mergeCell ref="Q215:R215"/>
    <mergeCell ref="AE214:AR214"/>
    <mergeCell ref="AW209:BS209"/>
    <mergeCell ref="AQ140:AR140"/>
    <mergeCell ref="AY139:AY141"/>
    <mergeCell ref="BE140:BF140"/>
    <mergeCell ref="AZ139:AZ141"/>
    <mergeCell ref="BC140:BD140"/>
    <mergeCell ref="BA139:BA141"/>
    <mergeCell ref="Y214:Y216"/>
    <mergeCell ref="AA214:AA216"/>
    <mergeCell ref="A208:B208"/>
    <mergeCell ref="A214:A216"/>
    <mergeCell ref="C214:C216"/>
    <mergeCell ref="D214:D216"/>
    <mergeCell ref="E214:E216"/>
    <mergeCell ref="F214:F216"/>
    <mergeCell ref="A209:W209"/>
    <mergeCell ref="G215:H215"/>
    <mergeCell ref="I215:J215"/>
    <mergeCell ref="K215:L215"/>
    <mergeCell ref="Y208:Z208"/>
    <mergeCell ref="BC214:BP214"/>
    <mergeCell ref="BO215:BP215"/>
    <mergeCell ref="AE215:AF215"/>
    <mergeCell ref="AG215:AH215"/>
    <mergeCell ref="AI215:AJ215"/>
    <mergeCell ref="AK215:AL215"/>
    <mergeCell ref="AM215:AN215"/>
    <mergeCell ref="BA214:BA216"/>
    <mergeCell ref="BB214:BB216"/>
    <mergeCell ref="BC215:BD215"/>
    <mergeCell ref="BI215:BJ215"/>
    <mergeCell ref="A234:B234"/>
    <mergeCell ref="Y234:Z234"/>
    <mergeCell ref="AW234:AX234"/>
    <mergeCell ref="BU234:BV234"/>
    <mergeCell ref="CU234:CV234"/>
    <mergeCell ref="AD214:AD216"/>
    <mergeCell ref="BU214:BU216"/>
    <mergeCell ref="BW214:BW216"/>
    <mergeCell ref="CS214:CS216"/>
    <mergeCell ref="BK215:BL215"/>
    <mergeCell ref="DS234:DT234"/>
    <mergeCell ref="AB214:AB216"/>
    <mergeCell ref="AC214:AC216"/>
    <mergeCell ref="AQ215:AR215"/>
    <mergeCell ref="AS214:AS216"/>
    <mergeCell ref="CI215:CJ215"/>
    <mergeCell ref="BQ214:BQ216"/>
    <mergeCell ref="BR214:BR216"/>
    <mergeCell ref="CA215:CB215"/>
    <mergeCell ref="CC215:CD215"/>
    <mergeCell ref="CE215:CF215"/>
    <mergeCell ref="CG215:CH215"/>
    <mergeCell ref="BS214:BS216"/>
    <mergeCell ref="BX214:BX216"/>
    <mergeCell ref="DS236:EO236"/>
    <mergeCell ref="A235:B235"/>
    <mergeCell ref="Y235:Z235"/>
    <mergeCell ref="AW235:AX235"/>
    <mergeCell ref="BU235:BV235"/>
    <mergeCell ref="CU235:CV235"/>
    <mergeCell ref="A236:W236"/>
    <mergeCell ref="Y236:AU236"/>
    <mergeCell ref="AW236:BS236"/>
    <mergeCell ref="BU236:CS236"/>
    <mergeCell ref="AO215:AP215"/>
    <mergeCell ref="BE215:BF215"/>
    <mergeCell ref="BG215:BH215"/>
    <mergeCell ref="CA214:CP214"/>
    <mergeCell ref="CO215:CP215"/>
    <mergeCell ref="EO214:EO216"/>
    <mergeCell ref="EG215:EH215"/>
    <mergeCell ref="EI215:EJ215"/>
    <mergeCell ref="EK215:EL215"/>
    <mergeCell ref="EA215:EB215"/>
    <mergeCell ref="DX214:DX216"/>
    <mergeCell ref="BM215:BN215"/>
    <mergeCell ref="DS214:DS216"/>
    <mergeCell ref="DP214:DP216"/>
    <mergeCell ref="DU214:DU216"/>
    <mergeCell ref="CW214:CW216"/>
    <mergeCell ref="BY214:BY216"/>
    <mergeCell ref="BZ214:BZ216"/>
    <mergeCell ref="CQ214:CQ216"/>
    <mergeCell ref="CK215:CL215"/>
    <mergeCell ref="AY214:AY216"/>
    <mergeCell ref="AZ214:AZ216"/>
    <mergeCell ref="AS240:AS242"/>
    <mergeCell ref="AO241:AP241"/>
    <mergeCell ref="AQ241:AR241"/>
    <mergeCell ref="A240:A242"/>
    <mergeCell ref="C240:C242"/>
    <mergeCell ref="D240:D242"/>
    <mergeCell ref="E240:E242"/>
    <mergeCell ref="F240:F242"/>
    <mergeCell ref="U240:U242"/>
    <mergeCell ref="S241:T241"/>
    <mergeCell ref="G240:T240"/>
    <mergeCell ref="Q241:R241"/>
    <mergeCell ref="V240:V242"/>
    <mergeCell ref="W240:W242"/>
    <mergeCell ref="Y240:Y242"/>
    <mergeCell ref="AA240:AA242"/>
    <mergeCell ref="AB240:AB242"/>
    <mergeCell ref="AC240:AC242"/>
    <mergeCell ref="AE240:AR240"/>
    <mergeCell ref="DU240:DU242"/>
    <mergeCell ref="EC241:ED241"/>
    <mergeCell ref="EE241:EF241"/>
    <mergeCell ref="EO240:EO242"/>
    <mergeCell ref="G241:H241"/>
    <mergeCell ref="I241:J241"/>
    <mergeCell ref="K241:L241"/>
    <mergeCell ref="M241:N241"/>
    <mergeCell ref="O241:P241"/>
    <mergeCell ref="AE241:AF241"/>
    <mergeCell ref="AG241:AH241"/>
    <mergeCell ref="AU240:AU242"/>
    <mergeCell ref="AT240:AT242"/>
    <mergeCell ref="AW240:AW242"/>
    <mergeCell ref="AY240:AY242"/>
    <mergeCell ref="AZ240:AZ242"/>
    <mergeCell ref="BA240:BA242"/>
    <mergeCell ref="BB240:BB242"/>
    <mergeCell ref="BQ240:BQ242"/>
    <mergeCell ref="BR240:BR242"/>
    <mergeCell ref="BS240:BS242"/>
    <mergeCell ref="BC241:BD241"/>
    <mergeCell ref="BE241:BF241"/>
    <mergeCell ref="BG241:BH241"/>
    <mergeCell ref="BI241:BJ241"/>
    <mergeCell ref="BM241:BN241"/>
    <mergeCell ref="BO241:BP241"/>
    <mergeCell ref="BC240:BP240"/>
    <mergeCell ref="AD240:AD242"/>
    <mergeCell ref="AI241:AJ241"/>
    <mergeCell ref="AK241:AL241"/>
    <mergeCell ref="AM241:AN241"/>
    <mergeCell ref="A262:B262"/>
    <mergeCell ref="Y262:Z262"/>
    <mergeCell ref="AW262:AX262"/>
    <mergeCell ref="BU262:BV262"/>
    <mergeCell ref="CU262:CV262"/>
    <mergeCell ref="EM240:EM242"/>
    <mergeCell ref="DY240:EL240"/>
    <mergeCell ref="EG241:EH241"/>
    <mergeCell ref="EI241:EJ241"/>
    <mergeCell ref="EA241:EB241"/>
    <mergeCell ref="DS262:DT262"/>
    <mergeCell ref="DS264:EO264"/>
    <mergeCell ref="DI241:DJ241"/>
    <mergeCell ref="DK241:DL241"/>
    <mergeCell ref="DY241:DZ241"/>
    <mergeCell ref="A263:B263"/>
    <mergeCell ref="Y263:Z263"/>
    <mergeCell ref="AW263:AX263"/>
    <mergeCell ref="BU263:BV263"/>
    <mergeCell ref="CU263:CV263"/>
    <mergeCell ref="A264:W264"/>
    <mergeCell ref="Y264:AU264"/>
    <mergeCell ref="AW264:BS264"/>
    <mergeCell ref="BU264:CS264"/>
    <mergeCell ref="CU264:DQ264"/>
    <mergeCell ref="EN240:EN242"/>
    <mergeCell ref="BK241:BL241"/>
    <mergeCell ref="DW240:DW242"/>
    <mergeCell ref="DX240:DX242"/>
    <mergeCell ref="CZ240:CZ242"/>
    <mergeCell ref="DO240:DO242"/>
    <mergeCell ref="DP240:DP242"/>
    <mergeCell ref="A268:A270"/>
    <mergeCell ref="C268:C270"/>
    <mergeCell ref="D268:D270"/>
    <mergeCell ref="E268:E270"/>
    <mergeCell ref="F268:F270"/>
    <mergeCell ref="U268:U270"/>
    <mergeCell ref="Q269:R269"/>
    <mergeCell ref="S269:T269"/>
    <mergeCell ref="G268:T268"/>
    <mergeCell ref="AQ269:AR269"/>
    <mergeCell ref="AA268:AA270"/>
    <mergeCell ref="AB268:AB270"/>
    <mergeCell ref="AC268:AC270"/>
    <mergeCell ref="AD268:AD270"/>
    <mergeCell ref="AI269:AJ269"/>
    <mergeCell ref="AK269:AL269"/>
    <mergeCell ref="AE268:AR268"/>
    <mergeCell ref="AM269:AN269"/>
    <mergeCell ref="AO269:AP269"/>
    <mergeCell ref="G269:H269"/>
    <mergeCell ref="I269:J269"/>
    <mergeCell ref="K269:L269"/>
    <mergeCell ref="M269:N269"/>
    <mergeCell ref="O269:P269"/>
    <mergeCell ref="AE269:AF269"/>
    <mergeCell ref="AG269:AH269"/>
    <mergeCell ref="V268:V270"/>
    <mergeCell ref="W268:W270"/>
    <mergeCell ref="Y268:Y270"/>
    <mergeCell ref="DY268:EL268"/>
    <mergeCell ref="EG269:EH269"/>
    <mergeCell ref="EI269:EJ269"/>
    <mergeCell ref="EK269:EL269"/>
    <mergeCell ref="DW268:DW270"/>
    <mergeCell ref="EM268:EM270"/>
    <mergeCell ref="EN268:EN270"/>
    <mergeCell ref="DY269:DZ269"/>
    <mergeCell ref="EA269:EB269"/>
    <mergeCell ref="EC269:ED269"/>
    <mergeCell ref="EE269:EF269"/>
    <mergeCell ref="CK269:CL269"/>
    <mergeCell ref="EO268:EO270"/>
    <mergeCell ref="BS268:BS270"/>
    <mergeCell ref="DQ268:DQ270"/>
    <mergeCell ref="BE269:BF269"/>
    <mergeCell ref="BG269:BH269"/>
    <mergeCell ref="CY268:CY270"/>
    <mergeCell ref="CZ268:CZ270"/>
    <mergeCell ref="DM269:DN269"/>
    <mergeCell ref="DA268:DN268"/>
    <mergeCell ref="AS268:AS270"/>
    <mergeCell ref="AT268:AT270"/>
    <mergeCell ref="AU268:AU270"/>
    <mergeCell ref="AW268:AW270"/>
    <mergeCell ref="BC269:BD269"/>
    <mergeCell ref="AY268:AY270"/>
    <mergeCell ref="AZ268:AZ270"/>
    <mergeCell ref="BA268:BA270"/>
    <mergeCell ref="BB268:BB270"/>
    <mergeCell ref="BQ268:BQ270"/>
    <mergeCell ref="BR268:BR270"/>
    <mergeCell ref="DO268:DO270"/>
    <mergeCell ref="DP268:DP270"/>
    <mergeCell ref="BI269:BJ269"/>
    <mergeCell ref="CQ268:CQ270"/>
    <mergeCell ref="CR268:CR270"/>
    <mergeCell ref="BK269:BL269"/>
    <mergeCell ref="CA269:CB269"/>
    <mergeCell ref="BU268:BU270"/>
    <mergeCell ref="DK269:DL269"/>
    <mergeCell ref="BO269:BP269"/>
    <mergeCell ref="BC268:BP268"/>
    <mergeCell ref="BM269:BN269"/>
    <mergeCell ref="FI79:FI81"/>
    <mergeCell ref="FA80:FB80"/>
    <mergeCell ref="FC80:FD80"/>
    <mergeCell ref="FE80:FF80"/>
    <mergeCell ref="DS240:DS242"/>
    <mergeCell ref="CY240:CY242"/>
    <mergeCell ref="BM111:BN111"/>
    <mergeCell ref="BM140:BN140"/>
    <mergeCell ref="EC111:ED111"/>
    <mergeCell ref="EE111:EF111"/>
    <mergeCell ref="DX110:DX112"/>
    <mergeCell ref="DK111:DL111"/>
    <mergeCell ref="DA111:DB111"/>
    <mergeCell ref="DC111:DD111"/>
    <mergeCell ref="DE111:DF111"/>
    <mergeCell ref="DY111:DZ111"/>
    <mergeCell ref="EA111:EB111"/>
    <mergeCell ref="DY110:EL110"/>
    <mergeCell ref="EQ104:ER104"/>
    <mergeCell ref="EQ106:FI106"/>
    <mergeCell ref="CM215:CN215"/>
    <mergeCell ref="CM241:CN241"/>
    <mergeCell ref="FH110:FH112"/>
    <mergeCell ref="FI110:FI112"/>
    <mergeCell ref="EV79:EV81"/>
    <mergeCell ref="FG79:FG81"/>
    <mergeCell ref="EW110:FF110"/>
    <mergeCell ref="EW111:EX111"/>
    <mergeCell ref="ES79:ES81"/>
    <mergeCell ref="ET79:ET81"/>
    <mergeCell ref="ES110:ES112"/>
    <mergeCell ref="ET110:ET112"/>
    <mergeCell ref="EU110:EU112"/>
    <mergeCell ref="EV110:EV112"/>
    <mergeCell ref="EY111:EZ111"/>
    <mergeCell ref="FA111:FB111"/>
    <mergeCell ref="FC111:FD111"/>
    <mergeCell ref="FE111:FF111"/>
    <mergeCell ref="FG110:FG112"/>
    <mergeCell ref="FH79:FH81"/>
    <mergeCell ref="DV240:DV242"/>
    <mergeCell ref="EK241:EL241"/>
    <mergeCell ref="EW79:FF79"/>
    <mergeCell ref="EQ110:EQ112"/>
    <mergeCell ref="EU79:EU81"/>
    <mergeCell ref="EW80:EX80"/>
    <mergeCell ref="EY80:EZ80"/>
    <mergeCell ref="EQ79:EQ81"/>
    <mergeCell ref="EO139:EO141"/>
    <mergeCell ref="DY140:DZ140"/>
    <mergeCell ref="DS135:EO135"/>
    <mergeCell ref="DS139:DS141"/>
    <mergeCell ref="DU139:DU141"/>
    <mergeCell ref="DV139:DV141"/>
    <mergeCell ref="DW139:DW141"/>
    <mergeCell ref="DX139:DX141"/>
    <mergeCell ref="DY139:EL139"/>
    <mergeCell ref="EM139:EM141"/>
    <mergeCell ref="EN139:EN141"/>
    <mergeCell ref="EA140:EB140"/>
    <mergeCell ref="EC140:ED140"/>
    <mergeCell ref="EE140:EF140"/>
    <mergeCell ref="EG140:EH140"/>
    <mergeCell ref="EI140:EJ140"/>
    <mergeCell ref="EK140:EL140"/>
    <mergeCell ref="DS288:DT288"/>
    <mergeCell ref="DS290:EO290"/>
    <mergeCell ref="DS294:DS296"/>
    <mergeCell ref="DU294:DU296"/>
    <mergeCell ref="DV294:DV296"/>
    <mergeCell ref="DW294:DW296"/>
    <mergeCell ref="DX294:DX296"/>
    <mergeCell ref="DY294:EL294"/>
    <mergeCell ref="EM294:EM296"/>
    <mergeCell ref="EN294:EN296"/>
    <mergeCell ref="EO294:EO296"/>
    <mergeCell ref="DY295:DZ295"/>
    <mergeCell ref="EA295:EB295"/>
    <mergeCell ref="EC295:ED295"/>
    <mergeCell ref="EE295:EF295"/>
    <mergeCell ref="EG295:EH295"/>
    <mergeCell ref="EI295:EJ295"/>
    <mergeCell ref="EK295:EL295"/>
    <mergeCell ref="DX268:DX270"/>
    <mergeCell ref="EC215:ED215"/>
    <mergeCell ref="EM214:EM216"/>
    <mergeCell ref="EN214:EN216"/>
    <mergeCell ref="EE215:EF215"/>
    <mergeCell ref="DY214:EL214"/>
    <mergeCell ref="DY215:DZ215"/>
    <mergeCell ref="DV214:DV216"/>
    <mergeCell ref="DW214:DW216"/>
    <mergeCell ref="DS210:EO210"/>
    <mergeCell ref="DS268:DS270"/>
    <mergeCell ref="DU268:DU270"/>
    <mergeCell ref="DV268:DV270"/>
    <mergeCell ref="DS314:DT314"/>
    <mergeCell ref="DS316:EO316"/>
    <mergeCell ref="DS320:DS322"/>
    <mergeCell ref="DU320:DU322"/>
    <mergeCell ref="DV320:DV322"/>
    <mergeCell ref="DW320:DW322"/>
    <mergeCell ref="DX320:DX322"/>
    <mergeCell ref="DY320:EL320"/>
    <mergeCell ref="EM320:EM322"/>
    <mergeCell ref="EN320:EN322"/>
    <mergeCell ref="EO320:EO322"/>
    <mergeCell ref="DY321:DZ321"/>
    <mergeCell ref="EA321:EB321"/>
    <mergeCell ref="EC321:ED321"/>
    <mergeCell ref="EE321:EF321"/>
    <mergeCell ref="EG321:EH321"/>
    <mergeCell ref="EI321:EJ321"/>
    <mergeCell ref="EK321:EL321"/>
  </mergeCells>
  <phoneticPr fontId="0" type="noConversion"/>
  <dataValidations count="4">
    <dataValidation type="list" allowBlank="1" showInputMessage="1" showErrorMessage="1" sqref="GW82:GW84 CK13 EC82:EC101 GM9:GM35 HQ47:HQ70 GO9:GO35 HO47:HO70 IG9:IG35 HS47 FW47:FW70 DM62:DM64 DM47 DM16:DM17 DM9 DM23 CK284 CK280 CM246 CM226:CM228 CK145 CI9:CI35 AK271:AK285 AE82:AE101 CK116:CK118 CC82:CC101 CK96:CK97 BI271:BI285 CK51 BI47:BI70 DK9:DK35 DI303:DI304 IK47:IK70 CA217:CA231 CG142:CG159 CE142:CE159 CK197 CE9:CE35 CA9:CA35 CG9:CG35 CC243:CC259 DE113:DE131 DK113:DK131 DG113:DG131 DI113:DI131 CI88:CI89 CM82:CM84 CM86 CM88 CK217:CK221 CK113:CK114 CK82:CK84 CK86 CK88 CK47:CK48 CK9:CK10 CM271:CM275 EE243:EE259 CM243:CM244 CM121 CM47:CM54 CM9:CM27 BO254 BO225 BO233 BO158 BO142 BO152 BO156 BO131 BO118 BO66 BO47:BO50 BO16 BO14 AM243:AM260 AQ113 AQ87 AQ47:AQ70 S253:S255 O217:O231 S101 S85 S91 S47:S50 S19 CI82:CI86 CI113:CI130 CI94:CI101 BI243:BI259 CI92 BE271:BE285 CG113:CG130 CM222:CM223 CM217:CM220 CM113:CM116 CM99 CK252 CM90 BE243:BE259 FU47:FU70 HS53 HM9:HM35 HO9:HO35 EY117:EY129 CC113:CC130 BC243:BC259 HI9:HI35 HQ10:HQ35 FW9:FW35 GQ47:GQ70 Q271:Q285 S250:S251 EI243:EI259 I243:I259 AI217:AI231 CA47:CA70 EI271:EI285 GO47:GO70 AQ115:AQ116 AE113:AE131 Q217:Q231 BI142:BI159 DK171:DK188 CE217:CE231 DA271:DA285 EK271:EK285 EG243:EG259 IM48:IM70 DE171:DE188 EA271:EA285 DK271:DK285 DI271:DI285 DK243:DK259 CK271:CK272 CA142:CA159 BI113:BI131 AO142:AO159 AI9:AI36 BK113:BK131 S93 CA171:CA176 GM47:GM70 EK243:EK259 CM142:CM144 BG142:BG159 DK47:DK70 DI47:DI70 DG217:DG231 DA217:DA231 BG82:BG102 CM92 BE113:BE131 BI9:BI35 AE217:AE231 AI113:AI130 CK142 DI243:DI259 AK9:AK36 O82:O101 EK217:EK231 EI217:EI231 EG217:EG231 EE271:EE285 EA217:EA231 DY217:DY231 DK217:DK231 DE217:DE231 DI171:DI188 CC9:CC35 BG217:BG233 DI82:DI101 AK113:AK131 AG9:AG36 BM47:BM70 AK142:AK159 AO113:AO131 AQ129 AK47:AK70 EI113:EI130 EG113:EG130 EE9:EE35 CC323:CC337 CI47:CI70 BE217:BE233 AM217:AM231 O243:O259 DY243:DY259 BK243:BK259 AI82:AI101 BE142:BE159 BC113:BC131 K217:K231 BG113:BG131 S243 BC82:BC102 BI217:BI233 BO250 AM142:AM159 Q243:Q259 AG217:AG231 M217:M231 BK271:BK285 M9:M35 EE217:EE231 DC217:DC231 BI82:BI100 HK47:HK70 FC9:FC35 CE297:CE311 BC47:BC70 BG47:BG70 CI142:CI159 EC271:EC285 DE271:DE285 DC144:DC149 CI243:CI247 AG113:AG130 BK217:BK233 BM142:BM159 BE102 BE47:BE70 AQ246:AQ248 AO217:AO231 AK82:AK101 M243:M259 EC297:EC311 DY47:DY70 DG243:DG259 AO271:AO285 AO243:AO259 BM9:BM35 BM217:BM233 BC142:BC159 DY271:DY285 G243:G259 AG47:AG70 BG9:BG35 AQ271:AQ274 AQ121:AQ123 M271:M285 AQ243 AQ257:AQ259 AQ252 BO223 BO217:BO219 BO229:BO230 BO243:BO246 BM243:BM259 DA243:DA259 G217:G231 EA243:EA259 FE47:FE70 FC47:FC70 DC271:DC285 CK243:CK244 CM94 CM60 BC271:BC285 BM271:BM285 BK47:BK70 BO98:BO102 BO82:BO83 BO64 BO54:BO55 BO69 BO26 BO22 BO28:BO33 BO20 BO18 BO10:BO11 AQ85 AQ92 AQ97:AQ101 AQ82:AQ83 AQ9:AQ36 S257 EW113:EW136 GU9:GU35 FA122 HS51 FA124:FA127 BK142:BK159 AG82:AG101 AO47:AO70 DI217:DI231 II60:II70 M47:M70 K9:K35 CI222:CI231 CM248 EG9:EG35 EK9:EK35 FU23:FU35 DG297 DY9:DY35 DG323:DG337 EY113:EY115 EC47:EC70 DM54 DC243:DC259 FY9:FY35 DA47:DA70 GQ9:GQ35 GK9:GK35 DY323:DY337 CK90:CK91 CE47:CE70 FQ9:FQ17 GS47:GS70 K243:K259 AI142:AI159 DI9:DI35 DG9:DG35 CI297:CI311 DC142 CI250:CI259 EI47:EI70 EK47:EK70 DG47:DG70 DE82:DE101 DK82:DK101 EA9:EA35 EE47:EE70 EG82:EG101 EI82:EI101 EK82:EK101 AM47:AM71 FY47:FY70 I9:I35 DE47:DE70 AK243:AK259 GK47:GK70 BM113:BM131 BK9:BK35 BE82:BE100 CK248 CK303 DE9:DE35 BG271:BG285 EI9:EI35 EC9:EC35 EC217:EC231 K82:K101 CC47:CC70 BO89:BO90 II82:II91 DG82:DG101 S30:S35 AM9:AM36 AI47:AI70 BI102 AE47:AE70 AM271:AM285 EE144:EE159 GU47:GU70 BO272:BO279 EC243:EC259 FS47:FS70 O9:O35 S65:S68 I271:I285 CI217:CI220 CC297:CC311 DE323:DE329 CG47:CG70 EA113:EA130 S87 EG272:EG285 AG142:AG159 AK217:AK231 BC217:BC233 DA82:DA101 DG271:DG285 DC9:DC35 I217:I231 IO13:IO35 Q9:Q35 EG47:EG70 O271:O285 Q47:Q70 AO29:AO36 AO15:AO27 AO82:AO101 AO9:AO13 CG217:CG231 HS9:HS14 GS9:GS35 EW9:EW35 FE9:FE35 AM82:AM101 AE9:AE36 HK9:HK35 S16:S17 S9:S11 S63 S60:S61 S82:S83 S98:S99 S89 O47:O70 HU18 HU9:HU14 IK9:IK11 IM9:IM35 HM47:HM70 IO9:IO11 HS17:HS18 IO47:IO70 IK13:IK35 II47:II58 II9:II35 IQ47:IQ49 IQ9 IQ19:IQ20 FQ47:FQ70 IQ11 FS9:FS35 GW9 GW12 GW47 GW49 CO47:CO48 CO82 CO113 CO115 DY113:DY130 EC142:EC159 DY142:DY159 EI142:EI159 EG142:EG159 EA142:EA159 EI297:EI311 EK297:EK311 EG297:EG311 EA297:EA311 EE297:EE311 EC113:EC130 DY297:DY311 EI323:EI337 EK323:EK337 EG323:EG337 EA323:EA337 EE323:EE337 EC323:EC337 CK174 CM171:CM173 CK171 CK194 CM194:CM196 CK200:CK202 CK310 CK301 CK306 CM297:CM301 CK297:CK298 CA297:CA311 CE196:CE202 CG297:CG311 CE243:CE259 CK336 CK327 CK332 CM323:CM327 CK323:CK324 CA323:CA337 CK275:CK278 CG323:CG337 CI323:CI337 G9:G35 AE142:AE159 BC9:BC35 CG243:CG259 DC82:DC101 DA297:DA305 DA323:DA329 EW47:EW53 EW82:EW91 BE9:BE35 CA113:CA130 CA194:CA196 DC113:DC131 DC297:DC301 DC323:DC328 EY9:EY35 EY82:EY98 IG47:IG70 HI47:HI70 CE172 CC142:CC159 DE142:DE143 DE146 DE297:DE298 EA47:EA70 IM82:IM91 IG82:IG91 IO82:IO91 IK82:IK91 IQ82:IQ84 CC194:CC199 CM125 CE323:CE337 DA113:DA131 DC47:DC70 DC171:DC177 EY47:EY70 CE113:CE130 DA9:DA11 DA13:DA35 DG151 FA47:FA70 FA83:FA84 FA88:FA90 FA113:FA114 FA96:FA97 FA116:FA117 FU9:FU19 EE142 CA243:CA259 CC217:CC231 DG171:DG188 DG301:DG302 DI323 CE194 CG194:CG207 CI194 CI197 GM82:GM91 GQ82:GQ91 GK82:GK91 GS82:GS91 GO82:GO91 GU82:GU84 K271:K285 G271:G285 BG243:BG259 CA82:CA101 CE82:CE101 CG82:CG101 CK124:CK126 CK148 DA171:DA188 DE243:DE259 FA9:FA35 K47:K70 I47:I70 G47:G70 M82:M101 I82:I101 G82:G102 AE243:AE259 AG243:AG259 AI243:AI259 AI271:AI285 AG271:AG285 AE271:AE285 CK58 CC171:CC175 CA199:CA201 CC201 CM201:CM202 CK223 CK228 CE271:CE285 CC271:CC285 CI271:CI285 CG271:CG285 CA271:CA285 DA142:DA152 DI297 EE83:EE101 EA82:EA101 DY82:DY101 EE113:EE130">
      <formula1>$IV$21:$IV$28</formula1>
    </dataValidation>
    <dataValidation type="list" allowBlank="1" showInputMessage="1" showErrorMessage="1" sqref="IK12 IO12 II59">
      <formula1>$IV$21:$IV$29</formula1>
    </dataValidation>
    <dataValidation type="list" allowBlank="1" showInputMessage="1" showErrorMessage="1" sqref="IG45:IR45 CA295:CO295 CA192:CO192 G269:Q269 G215:O215 S269 DA111:DN111 DY111:EK111 DA241:DN241 G111:T111 Q215 DA169:DN169 BC269:BP269 CA140:CO140 CA80:CO80 CA111:CO111 AE269:AR269 BC215:BP215 BC140:BP140 AE45:AR45 AE241:AR241 AE215:AR215 BC111:BP111 EW111:FF111 AE111:AR111 S7 CA7:CO7 AE140:AR140 DY241:EL241 DY215:EL215 DY269:EL269 S215 DA215:DN215 BC241:BP241 GK7:GX7 BC7:BP7 G7:Q7 DY45:EL45 EW7:FF7 FQ45:FZ45 IG7:IR7 EW80:FF80 DY80:EL80 DA45:DN45 G45:Q45 CA45:CO45 DA321:DN321 EW45:FF45 AE80:AR80 G80:Q80 BC80:BP80 BC45:BP45 DY321:EL321 AE7:AR7 DA80:DN80 DY7:EL7 HI45:HV45 DA7:DN7 HI7:HV7 S80 S45 FQ7:FY7 FJ80 G241:S241 CA215:CO215 IG80:IR80 DY295:EL295 DY140:EK140 CA169:CO169 GK45:GX45 CA269:CO269 CA321:CO321 DA140:DN140 DA269:DN269 CA241:CO241 DA295:DN295 GK80:GX80">
      <formula1>$IV$1:$IV$18</formula1>
    </dataValidation>
    <dataValidation type="list" allowBlank="1" showInputMessage="1" showErrorMessage="1" sqref="EE82 EE143 IM47 EG271">
      <formula1>$IV$21:$IV$30</formula1>
    </dataValidation>
  </dataValidations>
  <printOptions horizontalCentered="1" verticalCentered="1"/>
  <pageMargins left="0.78740157480314965" right="0.78740157480314965" top="0.59055118110236227" bottom="0.98425196850393704" header="0.51181102362204722" footer="0.51181102362204722"/>
  <pageSetup paperSize="9" orientation="landscape" horizontalDpi="120" verticalDpi="144" r:id="rId1"/>
  <headerFooter alignWithMargins="0"/>
  <ignoredErrors>
    <ignoredError sqref="EM108 EM137 EM266 EM292 CQ137 CQ108 CQ166 CQ189 CQ292 DO137 DO318 DO292 DO266 DO166 DO77 DO108" numberStoredAsText="1"/>
    <ignoredError sqref="DO152:DO155 DO87:DO89 DO179 IS57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CY218"/>
  <sheetViews>
    <sheetView zoomScaleNormal="100" workbookViewId="0">
      <selection activeCell="A2" sqref="A2"/>
    </sheetView>
  </sheetViews>
  <sheetFormatPr defaultColWidth="9.109375" defaultRowHeight="13.2" x14ac:dyDescent="0.25"/>
  <cols>
    <col min="1" max="1" width="3.33203125" customWidth="1"/>
    <col min="2" max="2" width="21.109375" customWidth="1"/>
    <col min="3" max="3" width="7.5546875" customWidth="1"/>
    <col min="4" max="4" width="13.88671875" customWidth="1"/>
    <col min="5" max="5" width="7" style="265" customWidth="1"/>
    <col min="6" max="6" width="5.6640625" style="265" customWidth="1"/>
    <col min="7" max="7" width="8.109375" customWidth="1"/>
    <col min="8" max="8" width="10" customWidth="1"/>
    <col min="9" max="9" width="14.88671875" customWidth="1"/>
    <col min="10" max="10" width="8.88671875" customWidth="1"/>
    <col min="11" max="11" width="3.33203125" customWidth="1"/>
    <col min="12" max="12" width="21.109375" customWidth="1"/>
    <col min="13" max="13" width="7.5546875" customWidth="1"/>
    <col min="14" max="14" width="13.88671875" customWidth="1"/>
    <col min="15" max="15" width="7" style="265" customWidth="1"/>
    <col min="16" max="16" width="5.6640625" style="265" customWidth="1"/>
    <col min="17" max="17" width="8.109375" customWidth="1"/>
    <col min="18" max="18" width="10" customWidth="1"/>
    <col min="19" max="19" width="14.88671875" customWidth="1"/>
    <col min="20" max="20" width="8.88671875" customWidth="1"/>
    <col min="21" max="21" width="3.33203125" customWidth="1"/>
    <col min="22" max="22" width="21.109375" customWidth="1"/>
    <col min="23" max="23" width="7.5546875" customWidth="1"/>
    <col min="24" max="24" width="13.88671875" customWidth="1"/>
    <col min="25" max="25" width="7" style="265" customWidth="1"/>
    <col min="26" max="26" width="5.6640625" style="265" customWidth="1"/>
    <col min="27" max="27" width="8.109375" customWidth="1"/>
    <col min="28" max="28" width="10" customWidth="1"/>
    <col min="29" max="29" width="14.88671875" customWidth="1"/>
    <col min="30" max="30" width="8.88671875" customWidth="1"/>
    <col min="31" max="31" width="3.33203125" customWidth="1"/>
    <col min="32" max="32" width="21.109375" customWidth="1"/>
    <col min="33" max="33" width="7.5546875" customWidth="1"/>
    <col min="34" max="34" width="13.88671875" customWidth="1"/>
    <col min="35" max="35" width="7" style="265" customWidth="1"/>
    <col min="36" max="36" width="5.6640625" style="265" customWidth="1"/>
    <col min="37" max="37" width="8.109375" customWidth="1"/>
    <col min="38" max="38" width="10" customWidth="1"/>
    <col min="39" max="39" width="14.88671875" customWidth="1"/>
    <col min="40" max="40" width="8.88671875" customWidth="1"/>
    <col min="41" max="41" width="3.33203125" customWidth="1"/>
    <col min="42" max="42" width="21.109375" customWidth="1"/>
    <col min="43" max="43" width="7.5546875" customWidth="1"/>
    <col min="44" max="44" width="13.88671875" customWidth="1"/>
    <col min="45" max="45" width="7" style="265" customWidth="1"/>
    <col min="46" max="46" width="5.6640625" style="265" customWidth="1"/>
    <col min="47" max="47" width="8.109375" customWidth="1"/>
    <col min="48" max="48" width="10" customWidth="1"/>
    <col min="49" max="49" width="14.88671875" customWidth="1"/>
    <col min="50" max="50" width="8.88671875" customWidth="1"/>
    <col min="51" max="51" width="3.33203125" customWidth="1"/>
    <col min="52" max="52" width="21.109375" customWidth="1"/>
    <col min="53" max="53" width="7.5546875" customWidth="1"/>
    <col min="54" max="54" width="13.88671875" customWidth="1"/>
    <col min="55" max="55" width="7" style="265" customWidth="1"/>
    <col min="56" max="56" width="7.109375" style="265" customWidth="1"/>
    <col min="57" max="57" width="8.109375" customWidth="1"/>
    <col min="58" max="58" width="10" customWidth="1"/>
    <col min="59" max="59" width="14.88671875" customWidth="1"/>
    <col min="60" max="60" width="9.109375" style="61"/>
    <col min="61" max="61" width="3.33203125" customWidth="1"/>
    <col min="62" max="62" width="21.109375" customWidth="1"/>
    <col min="63" max="63" width="7.5546875" customWidth="1"/>
    <col min="64" max="64" width="13.88671875" customWidth="1"/>
    <col min="65" max="66" width="7" style="265" customWidth="1"/>
    <col min="67" max="67" width="8.109375" customWidth="1"/>
    <col min="68" max="68" width="10" customWidth="1"/>
    <col min="69" max="69" width="14.88671875" customWidth="1"/>
    <col min="70" max="70" width="9.109375" style="61"/>
    <col min="71" max="71" width="3.33203125" customWidth="1"/>
    <col min="72" max="72" width="21.109375" customWidth="1"/>
    <col min="73" max="73" width="7.5546875" customWidth="1"/>
    <col min="74" max="74" width="13.88671875" customWidth="1"/>
    <col min="75" max="76" width="7" style="265" customWidth="1"/>
    <col min="77" max="77" width="8.109375" style="265" customWidth="1"/>
    <col min="78" max="78" width="10" customWidth="1"/>
    <col min="79" max="79" width="14.88671875" customWidth="1"/>
    <col min="80" max="80" width="9.109375" style="61"/>
    <col min="81" max="81" width="3.33203125" customWidth="1"/>
    <col min="82" max="82" width="21.109375" customWidth="1"/>
    <col min="83" max="83" width="7.5546875" style="265" customWidth="1"/>
    <col min="84" max="84" width="13.88671875" customWidth="1"/>
    <col min="85" max="85" width="7" style="265" customWidth="1"/>
    <col min="86" max="86" width="6.6640625" style="265" customWidth="1"/>
    <col min="87" max="87" width="8.109375" customWidth="1"/>
    <col min="88" max="88" width="10" customWidth="1"/>
    <col min="89" max="89" width="14.88671875" customWidth="1"/>
    <col min="90" max="90" width="9.109375" style="61"/>
    <col min="91" max="91" width="3.33203125" customWidth="1"/>
    <col min="92" max="92" width="21.109375" customWidth="1"/>
    <col min="93" max="93" width="7.5546875" customWidth="1"/>
    <col min="94" max="94" width="13.88671875" customWidth="1"/>
    <col min="95" max="95" width="7" style="265" customWidth="1"/>
    <col min="96" max="96" width="6.6640625" style="265" customWidth="1"/>
    <col min="97" max="97" width="8.109375" customWidth="1"/>
    <col min="98" max="98" width="10" customWidth="1"/>
    <col min="99" max="99" width="14.88671875" customWidth="1"/>
    <col min="100" max="102" width="9.109375" style="61"/>
    <col min="103" max="103" width="13.6640625" style="61" bestFit="1" customWidth="1"/>
    <col min="104" max="16384" width="9.109375" style="61"/>
  </cols>
  <sheetData>
    <row r="1" spans="1:103" customFormat="1" ht="40.5" customHeight="1" x14ac:dyDescent="0.25">
      <c r="A1" s="1084" t="s">
        <v>64</v>
      </c>
      <c r="B1" s="1084"/>
      <c r="E1" s="265"/>
      <c r="F1" s="265"/>
      <c r="K1" s="1084" t="s">
        <v>64</v>
      </c>
      <c r="L1" s="1084"/>
      <c r="O1" s="265"/>
      <c r="P1" s="265"/>
      <c r="U1" s="1084" t="s">
        <v>64</v>
      </c>
      <c r="V1" s="1084"/>
      <c r="Y1" s="265"/>
      <c r="Z1" s="265"/>
      <c r="AE1" s="1084" t="s">
        <v>64</v>
      </c>
      <c r="AF1" s="1084"/>
      <c r="AI1" s="265"/>
      <c r="AJ1" s="265"/>
      <c r="AO1" s="1084" t="s">
        <v>64</v>
      </c>
      <c r="AP1" s="1084"/>
      <c r="AS1" s="265"/>
      <c r="AT1" s="265"/>
      <c r="AY1" s="1084" t="s">
        <v>64</v>
      </c>
      <c r="AZ1" s="1084"/>
      <c r="BC1" s="265"/>
      <c r="BD1" s="265"/>
      <c r="BI1" s="1084" t="s">
        <v>64</v>
      </c>
      <c r="BJ1" s="1084"/>
      <c r="BM1" s="265"/>
      <c r="BN1" s="265"/>
      <c r="BS1" s="1084" t="s">
        <v>64</v>
      </c>
      <c r="BT1" s="1084"/>
      <c r="BW1" s="265"/>
      <c r="BX1" s="265"/>
      <c r="BY1" s="265"/>
      <c r="CC1" s="1084" t="s">
        <v>64</v>
      </c>
      <c r="CD1" s="1084"/>
      <c r="CE1" s="265"/>
      <c r="CG1" s="265"/>
      <c r="CH1" s="265"/>
      <c r="CM1" s="1084" t="s">
        <v>64</v>
      </c>
      <c r="CN1" s="1084"/>
      <c r="CQ1" s="265"/>
      <c r="CR1" s="265"/>
    </row>
    <row r="2" spans="1:103" customFormat="1" ht="12" customHeight="1" x14ac:dyDescent="0.25">
      <c r="E2" s="265"/>
      <c r="F2" s="265"/>
      <c r="O2" s="265"/>
      <c r="P2" s="265"/>
      <c r="Y2" s="265"/>
      <c r="Z2" s="265"/>
      <c r="AI2" s="265"/>
      <c r="AJ2" s="265"/>
      <c r="AS2" s="265"/>
      <c r="AT2" s="265"/>
      <c r="BC2" s="265"/>
      <c r="BD2" s="265"/>
      <c r="BM2" s="265"/>
      <c r="BN2" s="265"/>
      <c r="BW2" s="265"/>
      <c r="BX2" s="265"/>
      <c r="BY2" s="265"/>
      <c r="CE2" s="265"/>
      <c r="CG2" s="265"/>
      <c r="CH2" s="265"/>
      <c r="CQ2" s="265"/>
      <c r="CR2" s="265"/>
    </row>
    <row r="3" spans="1:103" customFormat="1" ht="17.399999999999999" x14ac:dyDescent="0.25">
      <c r="A3" s="1085" t="s">
        <v>74</v>
      </c>
      <c r="B3" s="1085"/>
      <c r="C3" s="1085"/>
      <c r="D3" s="1085"/>
      <c r="E3" s="1085"/>
      <c r="F3" s="1085"/>
      <c r="G3" s="1085"/>
      <c r="H3" s="1085"/>
      <c r="I3" s="1085"/>
      <c r="J3" s="48"/>
      <c r="K3" s="1085" t="s">
        <v>74</v>
      </c>
      <c r="L3" s="1085"/>
      <c r="M3" s="1085"/>
      <c r="N3" s="1085"/>
      <c r="O3" s="1085"/>
      <c r="P3" s="1085"/>
      <c r="Q3" s="1085"/>
      <c r="R3" s="1085"/>
      <c r="S3" s="1085"/>
      <c r="U3" s="1085" t="s">
        <v>74</v>
      </c>
      <c r="V3" s="1085"/>
      <c r="W3" s="1085"/>
      <c r="X3" s="1085"/>
      <c r="Y3" s="1085"/>
      <c r="Z3" s="1085"/>
      <c r="AA3" s="1085"/>
      <c r="AB3" s="1085"/>
      <c r="AC3" s="1085"/>
      <c r="AE3" s="1085" t="s">
        <v>74</v>
      </c>
      <c r="AF3" s="1085"/>
      <c r="AG3" s="1085"/>
      <c r="AH3" s="1085"/>
      <c r="AI3" s="1085"/>
      <c r="AJ3" s="1085"/>
      <c r="AK3" s="1085"/>
      <c r="AL3" s="1085"/>
      <c r="AM3" s="1085"/>
      <c r="AO3" s="1085" t="s">
        <v>74</v>
      </c>
      <c r="AP3" s="1085"/>
      <c r="AQ3" s="1085"/>
      <c r="AR3" s="1085"/>
      <c r="AS3" s="1085"/>
      <c r="AT3" s="1085"/>
      <c r="AU3" s="1085"/>
      <c r="AV3" s="1085"/>
      <c r="AW3" s="1085"/>
      <c r="AX3" s="775"/>
      <c r="AY3" s="1085" t="s">
        <v>96</v>
      </c>
      <c r="AZ3" s="1085"/>
      <c r="BA3" s="1085"/>
      <c r="BB3" s="1085"/>
      <c r="BC3" s="1085"/>
      <c r="BD3" s="1085"/>
      <c r="BE3" s="1085"/>
      <c r="BF3" s="1085"/>
      <c r="BG3" s="1085"/>
      <c r="BI3" s="1085" t="s">
        <v>96</v>
      </c>
      <c r="BJ3" s="1085"/>
      <c r="BK3" s="1085"/>
      <c r="BL3" s="1085"/>
      <c r="BM3" s="1085"/>
      <c r="BN3" s="1085"/>
      <c r="BO3" s="1085"/>
      <c r="BP3" s="1085"/>
      <c r="BQ3" s="1085"/>
      <c r="BS3" s="1085" t="s">
        <v>96</v>
      </c>
      <c r="BT3" s="1085"/>
      <c r="BU3" s="1085"/>
      <c r="BV3" s="1085"/>
      <c r="BW3" s="1085"/>
      <c r="BX3" s="1085"/>
      <c r="BY3" s="1085"/>
      <c r="BZ3" s="1085"/>
      <c r="CA3" s="1085"/>
      <c r="CC3" s="1085" t="s">
        <v>96</v>
      </c>
      <c r="CD3" s="1085"/>
      <c r="CE3" s="1085"/>
      <c r="CF3" s="1085"/>
      <c r="CG3" s="1085"/>
      <c r="CH3" s="1085"/>
      <c r="CI3" s="1085"/>
      <c r="CJ3" s="1085"/>
      <c r="CK3" s="1085"/>
      <c r="CM3" s="1085" t="s">
        <v>96</v>
      </c>
      <c r="CN3" s="1085"/>
      <c r="CO3" s="1085"/>
      <c r="CP3" s="1085"/>
      <c r="CQ3" s="1085"/>
      <c r="CR3" s="1085"/>
      <c r="CS3" s="1085"/>
      <c r="CT3" s="1085"/>
      <c r="CU3" s="1085"/>
    </row>
    <row r="4" spans="1:103" customFormat="1" ht="12" customHeight="1" thickBot="1" x14ac:dyDescent="0.3">
      <c r="B4" s="48"/>
      <c r="C4" s="48"/>
      <c r="D4" s="48"/>
      <c r="E4" s="48"/>
      <c r="F4" s="48"/>
      <c r="G4" s="48"/>
      <c r="H4" s="48"/>
      <c r="I4" s="48"/>
      <c r="J4" s="48"/>
      <c r="L4" s="48"/>
      <c r="M4" s="48"/>
      <c r="N4" s="48"/>
      <c r="O4" s="48"/>
      <c r="P4" s="48"/>
      <c r="Q4" s="48"/>
      <c r="R4" s="48"/>
      <c r="S4" s="48"/>
      <c r="V4" s="48"/>
      <c r="W4" s="48"/>
      <c r="X4" s="48"/>
      <c r="Y4" s="48"/>
      <c r="Z4" s="48"/>
      <c r="AA4" s="48"/>
      <c r="AB4" s="48"/>
      <c r="AC4" s="48"/>
      <c r="AF4" s="48"/>
      <c r="AG4" s="48"/>
      <c r="AH4" s="48"/>
      <c r="AI4" s="48"/>
      <c r="AJ4" s="48"/>
      <c r="AK4" s="48"/>
      <c r="AL4" s="48"/>
      <c r="AM4" s="48"/>
      <c r="AP4" s="48"/>
      <c r="AQ4" s="48"/>
      <c r="AR4" s="48"/>
      <c r="AS4" s="48"/>
      <c r="AT4" s="48"/>
      <c r="AU4" s="48"/>
      <c r="AV4" s="48"/>
      <c r="AW4" s="48"/>
      <c r="AX4" s="775"/>
      <c r="AZ4" s="48"/>
      <c r="BA4" s="48"/>
      <c r="BB4" s="48"/>
      <c r="BC4" s="48"/>
      <c r="BD4" s="48"/>
      <c r="BE4" s="48"/>
      <c r="BF4" s="48"/>
      <c r="BG4" s="48"/>
      <c r="BJ4" s="48"/>
      <c r="BK4" s="48"/>
      <c r="BL4" s="48"/>
      <c r="BM4" s="48"/>
      <c r="BN4" s="48"/>
      <c r="BO4" s="48"/>
      <c r="BP4" s="48"/>
      <c r="BQ4" s="48"/>
      <c r="BT4" s="48"/>
      <c r="BU4" s="48"/>
      <c r="BV4" s="48"/>
      <c r="BW4" s="48"/>
      <c r="BX4" s="48"/>
      <c r="BY4" s="48"/>
      <c r="BZ4" s="48"/>
      <c r="CA4" s="48"/>
      <c r="CD4" s="48"/>
      <c r="CE4" s="48"/>
      <c r="CF4" s="48"/>
      <c r="CG4" s="48"/>
      <c r="CH4" s="48"/>
      <c r="CI4" s="48"/>
      <c r="CJ4" s="48"/>
      <c r="CK4" s="48"/>
      <c r="CN4" s="48"/>
      <c r="CO4" s="48"/>
      <c r="CP4" s="48"/>
      <c r="CQ4" s="48"/>
      <c r="CR4" s="48"/>
      <c r="CS4" s="48"/>
      <c r="CT4" s="48"/>
      <c r="CU4" s="48"/>
    </row>
    <row r="5" spans="1:103" customFormat="1" ht="27.15" customHeight="1" thickTop="1" x14ac:dyDescent="0.25">
      <c r="A5" s="293" t="s">
        <v>415</v>
      </c>
      <c r="B5" s="224"/>
      <c r="C5" s="224"/>
      <c r="D5" s="224"/>
      <c r="E5" s="271" t="s">
        <v>137</v>
      </c>
      <c r="F5" s="1086" t="s">
        <v>334</v>
      </c>
      <c r="G5" s="1086"/>
      <c r="H5" s="222" t="s">
        <v>136</v>
      </c>
      <c r="I5" s="327" t="s">
        <v>469</v>
      </c>
      <c r="J5" s="189"/>
      <c r="K5" s="293" t="s">
        <v>415</v>
      </c>
      <c r="L5" s="224"/>
      <c r="M5" s="224"/>
      <c r="N5" s="224"/>
      <c r="O5" s="271" t="s">
        <v>137</v>
      </c>
      <c r="P5" s="1086" t="s">
        <v>334</v>
      </c>
      <c r="Q5" s="1086"/>
      <c r="R5" s="222" t="s">
        <v>136</v>
      </c>
      <c r="S5" s="327" t="s">
        <v>416</v>
      </c>
      <c r="U5" s="293" t="s">
        <v>415</v>
      </c>
      <c r="V5" s="224"/>
      <c r="W5" s="224"/>
      <c r="X5" s="224"/>
      <c r="Y5" s="271" t="s">
        <v>137</v>
      </c>
      <c r="Z5" s="1086" t="s">
        <v>334</v>
      </c>
      <c r="AA5" s="1086"/>
      <c r="AB5" s="222" t="s">
        <v>136</v>
      </c>
      <c r="AC5" s="327" t="s">
        <v>416</v>
      </c>
      <c r="AE5" s="293" t="s">
        <v>415</v>
      </c>
      <c r="AF5" s="224"/>
      <c r="AG5" s="224"/>
      <c r="AH5" s="224"/>
      <c r="AI5" s="271" t="s">
        <v>137</v>
      </c>
      <c r="AJ5" s="1086" t="s">
        <v>334</v>
      </c>
      <c r="AK5" s="1086"/>
      <c r="AL5" s="222" t="s">
        <v>136</v>
      </c>
      <c r="AM5" s="327" t="s">
        <v>416</v>
      </c>
      <c r="AO5" s="293" t="s">
        <v>415</v>
      </c>
      <c r="AP5" s="224"/>
      <c r="AQ5" s="224"/>
      <c r="AR5" s="224"/>
      <c r="AS5" s="271" t="s">
        <v>137</v>
      </c>
      <c r="AT5" s="1086" t="s">
        <v>334</v>
      </c>
      <c r="AU5" s="1086"/>
      <c r="AV5" s="222" t="s">
        <v>136</v>
      </c>
      <c r="AW5" s="327" t="s">
        <v>416</v>
      </c>
      <c r="AX5" s="606"/>
      <c r="AY5" s="293" t="s">
        <v>415</v>
      </c>
      <c r="AZ5" s="224"/>
      <c r="BA5" s="224"/>
      <c r="BB5" s="224"/>
      <c r="BC5" s="271" t="s">
        <v>137</v>
      </c>
      <c r="BD5" s="1086" t="s">
        <v>334</v>
      </c>
      <c r="BE5" s="1086"/>
      <c r="BF5" s="222" t="s">
        <v>136</v>
      </c>
      <c r="BG5" s="327" t="s">
        <v>416</v>
      </c>
      <c r="BI5" s="293" t="s">
        <v>415</v>
      </c>
      <c r="BJ5" s="224"/>
      <c r="BK5" s="224"/>
      <c r="BL5" s="224"/>
      <c r="BM5" s="271" t="s">
        <v>137</v>
      </c>
      <c r="BN5" s="1086" t="s">
        <v>334</v>
      </c>
      <c r="BO5" s="1086"/>
      <c r="BP5" s="222" t="s">
        <v>136</v>
      </c>
      <c r="BQ5" s="327" t="s">
        <v>416</v>
      </c>
      <c r="BS5" s="293" t="s">
        <v>415</v>
      </c>
      <c r="BT5" s="224"/>
      <c r="BU5" s="224"/>
      <c r="BV5" s="224"/>
      <c r="BW5" s="271" t="s">
        <v>137</v>
      </c>
      <c r="BX5" s="1086" t="s">
        <v>334</v>
      </c>
      <c r="BY5" s="1086"/>
      <c r="BZ5" s="222" t="s">
        <v>136</v>
      </c>
      <c r="CA5" s="327" t="s">
        <v>416</v>
      </c>
      <c r="CC5" s="293" t="s">
        <v>415</v>
      </c>
      <c r="CD5" s="224"/>
      <c r="CE5" s="224"/>
      <c r="CF5" s="224"/>
      <c r="CG5" s="271" t="s">
        <v>137</v>
      </c>
      <c r="CH5" s="1086" t="s">
        <v>334</v>
      </c>
      <c r="CI5" s="1086"/>
      <c r="CJ5" s="222" t="s">
        <v>136</v>
      </c>
      <c r="CK5" s="327" t="s">
        <v>416</v>
      </c>
      <c r="CM5" s="293" t="s">
        <v>415</v>
      </c>
      <c r="CN5" s="224"/>
      <c r="CO5" s="224"/>
      <c r="CP5" s="224"/>
      <c r="CQ5" s="271" t="s">
        <v>137</v>
      </c>
      <c r="CR5" s="1086" t="s">
        <v>334</v>
      </c>
      <c r="CS5" s="1086"/>
      <c r="CT5" s="222" t="s">
        <v>136</v>
      </c>
      <c r="CU5" s="327" t="s">
        <v>416</v>
      </c>
      <c r="CY5" s="490" t="s">
        <v>218</v>
      </c>
    </row>
    <row r="6" spans="1:103" customFormat="1" ht="27.15" customHeight="1" thickBot="1" x14ac:dyDescent="0.3">
      <c r="A6" s="1087" t="s">
        <v>125</v>
      </c>
      <c r="B6" s="1106"/>
      <c r="C6" s="1106"/>
      <c r="D6" s="1106"/>
      <c r="E6" s="1106"/>
      <c r="F6" s="1106"/>
      <c r="G6" s="1106"/>
      <c r="H6" s="1106"/>
      <c r="I6" s="1107"/>
      <c r="J6" s="61"/>
      <c r="K6" s="1087" t="s">
        <v>130</v>
      </c>
      <c r="L6" s="1106"/>
      <c r="M6" s="1106"/>
      <c r="N6" s="1106"/>
      <c r="O6" s="1106"/>
      <c r="P6" s="1106"/>
      <c r="Q6" s="1106"/>
      <c r="R6" s="1106"/>
      <c r="S6" s="1107"/>
      <c r="U6" s="1087" t="s">
        <v>166</v>
      </c>
      <c r="V6" s="1106"/>
      <c r="W6" s="1106"/>
      <c r="X6" s="1106"/>
      <c r="Y6" s="1106"/>
      <c r="Z6" s="1106"/>
      <c r="AA6" s="1106"/>
      <c r="AB6" s="1106"/>
      <c r="AC6" s="1107"/>
      <c r="AE6" s="1087" t="s">
        <v>167</v>
      </c>
      <c r="AF6" s="1106"/>
      <c r="AG6" s="1106"/>
      <c r="AH6" s="1106"/>
      <c r="AI6" s="1106"/>
      <c r="AJ6" s="1106"/>
      <c r="AK6" s="1106"/>
      <c r="AL6" s="1106"/>
      <c r="AM6" s="1107"/>
      <c r="AO6" s="1087" t="s">
        <v>170</v>
      </c>
      <c r="AP6" s="1106"/>
      <c r="AQ6" s="1106"/>
      <c r="AR6" s="1106"/>
      <c r="AS6" s="1106"/>
      <c r="AT6" s="1106"/>
      <c r="AU6" s="1106"/>
      <c r="AV6" s="1106"/>
      <c r="AW6" s="1107"/>
      <c r="AX6" s="778"/>
      <c r="AY6" s="1087" t="s">
        <v>233</v>
      </c>
      <c r="AZ6" s="1088"/>
      <c r="BA6" s="1088"/>
      <c r="BB6" s="1088"/>
      <c r="BC6" s="1088"/>
      <c r="BD6" s="1088"/>
      <c r="BE6" s="1088"/>
      <c r="BF6" s="1088"/>
      <c r="BG6" s="1089"/>
      <c r="BI6" s="1087" t="s">
        <v>191</v>
      </c>
      <c r="BJ6" s="1088"/>
      <c r="BK6" s="1088"/>
      <c r="BL6" s="1088"/>
      <c r="BM6" s="1088"/>
      <c r="BN6" s="1088"/>
      <c r="BO6" s="1088"/>
      <c r="BP6" s="1088"/>
      <c r="BQ6" s="1089"/>
      <c r="BS6" s="1087" t="s">
        <v>193</v>
      </c>
      <c r="BT6" s="1088"/>
      <c r="BU6" s="1088"/>
      <c r="BV6" s="1088"/>
      <c r="BW6" s="1088"/>
      <c r="BX6" s="1088"/>
      <c r="BY6" s="1088"/>
      <c r="BZ6" s="1088"/>
      <c r="CA6" s="1089"/>
      <c r="CC6" s="1087" t="s">
        <v>307</v>
      </c>
      <c r="CD6" s="1088"/>
      <c r="CE6" s="1088"/>
      <c r="CF6" s="1088"/>
      <c r="CG6" s="1088"/>
      <c r="CH6" s="1088"/>
      <c r="CI6" s="1088"/>
      <c r="CJ6" s="1088"/>
      <c r="CK6" s="1089"/>
      <c r="CM6" s="1087" t="s">
        <v>429</v>
      </c>
      <c r="CN6" s="1088"/>
      <c r="CO6" s="1088"/>
      <c r="CP6" s="1088"/>
      <c r="CQ6" s="1088"/>
      <c r="CR6" s="1088"/>
      <c r="CS6" s="1088"/>
      <c r="CT6" s="1088"/>
      <c r="CU6" s="1089"/>
      <c r="CY6" s="490" t="s">
        <v>219</v>
      </c>
    </row>
    <row r="7" spans="1:103" customFormat="1" ht="20.25" customHeight="1" thickBot="1" x14ac:dyDescent="0.3">
      <c r="A7" s="229"/>
      <c r="B7" s="226" t="s">
        <v>299</v>
      </c>
      <c r="C7" s="205"/>
      <c r="D7" s="226"/>
      <c r="E7" s="231" t="s">
        <v>135</v>
      </c>
      <c r="F7" s="231">
        <v>9</v>
      </c>
      <c r="G7" s="226" t="s">
        <v>134</v>
      </c>
      <c r="H7" s="205"/>
      <c r="I7" s="206"/>
      <c r="J7" s="61"/>
      <c r="K7" s="229"/>
      <c r="L7" s="226" t="s">
        <v>175</v>
      </c>
      <c r="M7" s="205"/>
      <c r="N7" s="226"/>
      <c r="O7" s="231" t="s">
        <v>135</v>
      </c>
      <c r="P7" s="231">
        <v>5</v>
      </c>
      <c r="Q7" s="226" t="s">
        <v>134</v>
      </c>
      <c r="R7" s="205"/>
      <c r="S7" s="206"/>
      <c r="U7" s="229"/>
      <c r="V7" s="226" t="s">
        <v>303</v>
      </c>
      <c r="W7" s="205"/>
      <c r="X7" s="226"/>
      <c r="Y7" s="231" t="s">
        <v>135</v>
      </c>
      <c r="Z7" s="231">
        <v>11</v>
      </c>
      <c r="AA7" s="226" t="s">
        <v>134</v>
      </c>
      <c r="AB7" s="205"/>
      <c r="AC7" s="206"/>
      <c r="AE7" s="229"/>
      <c r="AF7" s="226" t="s">
        <v>179</v>
      </c>
      <c r="AG7" s="205"/>
      <c r="AH7" s="226"/>
      <c r="AI7" s="231" t="s">
        <v>135</v>
      </c>
      <c r="AJ7" s="231">
        <v>7</v>
      </c>
      <c r="AK7" s="226" t="s">
        <v>134</v>
      </c>
      <c r="AL7" s="205"/>
      <c r="AM7" s="206"/>
      <c r="AO7" s="229"/>
      <c r="AP7" s="226" t="s">
        <v>180</v>
      </c>
      <c r="AQ7" s="205"/>
      <c r="AR7" s="226"/>
      <c r="AS7" s="231" t="s">
        <v>135</v>
      </c>
      <c r="AT7" s="231"/>
      <c r="AU7" s="226" t="s">
        <v>134</v>
      </c>
      <c r="AV7" s="205"/>
      <c r="AW7" s="206"/>
      <c r="AX7" s="774"/>
      <c r="AY7" s="229"/>
      <c r="AZ7" s="226" t="s">
        <v>147</v>
      </c>
      <c r="BA7" s="205"/>
      <c r="BB7" s="226"/>
      <c r="BC7" s="231" t="s">
        <v>135</v>
      </c>
      <c r="BD7" s="231">
        <v>9</v>
      </c>
      <c r="BE7" s="226" t="s">
        <v>134</v>
      </c>
      <c r="BF7" s="205"/>
      <c r="BG7" s="206"/>
      <c r="BI7" s="229"/>
      <c r="BJ7" s="226" t="s">
        <v>147</v>
      </c>
      <c r="BK7" s="205"/>
      <c r="BL7" s="226"/>
      <c r="BM7" s="231" t="s">
        <v>135</v>
      </c>
      <c r="BN7" s="231">
        <v>9</v>
      </c>
      <c r="BO7" s="226" t="s">
        <v>134</v>
      </c>
      <c r="BP7" s="205"/>
      <c r="BQ7" s="206"/>
      <c r="BS7" s="229"/>
      <c r="BT7" s="226" t="s">
        <v>147</v>
      </c>
      <c r="BU7" s="205"/>
      <c r="BV7" s="226"/>
      <c r="BW7" s="231" t="s">
        <v>135</v>
      </c>
      <c r="BX7" s="231">
        <v>10</v>
      </c>
      <c r="BY7" s="231" t="s">
        <v>134</v>
      </c>
      <c r="BZ7" s="205"/>
      <c r="CA7" s="206"/>
      <c r="CC7" s="229"/>
      <c r="CD7" s="226" t="s">
        <v>147</v>
      </c>
      <c r="CE7" s="393"/>
      <c r="CF7" s="226"/>
      <c r="CG7" s="231" t="s">
        <v>135</v>
      </c>
      <c r="CH7" s="231">
        <v>5</v>
      </c>
      <c r="CI7" s="226" t="s">
        <v>134</v>
      </c>
      <c r="CJ7" s="205"/>
      <c r="CK7" s="206"/>
      <c r="CM7" s="229"/>
      <c r="CN7" s="226" t="s">
        <v>147</v>
      </c>
      <c r="CO7" s="205"/>
      <c r="CP7" s="226"/>
      <c r="CQ7" s="231" t="s">
        <v>135</v>
      </c>
      <c r="CR7" s="231"/>
      <c r="CS7" s="226" t="s">
        <v>134</v>
      </c>
      <c r="CT7" s="205"/>
      <c r="CU7" s="206"/>
      <c r="CY7" s="490" t="s">
        <v>220</v>
      </c>
    </row>
    <row r="8" spans="1:103" customFormat="1" ht="20.25" customHeight="1" x14ac:dyDescent="0.25">
      <c r="A8" s="1090" t="s">
        <v>82</v>
      </c>
      <c r="B8" s="1092" t="s">
        <v>81</v>
      </c>
      <c r="C8" s="1094" t="s">
        <v>65</v>
      </c>
      <c r="D8" s="1096" t="s">
        <v>4</v>
      </c>
      <c r="E8" s="1094" t="s">
        <v>66</v>
      </c>
      <c r="F8" s="1094" t="s">
        <v>67</v>
      </c>
      <c r="G8" s="1098" t="s">
        <v>32</v>
      </c>
      <c r="H8" s="1094" t="s">
        <v>68</v>
      </c>
      <c r="I8" s="1100" t="s">
        <v>69</v>
      </c>
      <c r="J8" s="140"/>
      <c r="K8" s="1090" t="s">
        <v>82</v>
      </c>
      <c r="L8" s="1092" t="s">
        <v>81</v>
      </c>
      <c r="M8" s="1094" t="s">
        <v>65</v>
      </c>
      <c r="N8" s="1096" t="s">
        <v>4</v>
      </c>
      <c r="O8" s="1094" t="s">
        <v>66</v>
      </c>
      <c r="P8" s="1094" t="s">
        <v>67</v>
      </c>
      <c r="Q8" s="1098" t="s">
        <v>32</v>
      </c>
      <c r="R8" s="1094" t="s">
        <v>68</v>
      </c>
      <c r="S8" s="1100" t="s">
        <v>69</v>
      </c>
      <c r="U8" s="1090" t="s">
        <v>82</v>
      </c>
      <c r="V8" s="1092" t="s">
        <v>81</v>
      </c>
      <c r="W8" s="1094" t="s">
        <v>65</v>
      </c>
      <c r="X8" s="1096" t="s">
        <v>4</v>
      </c>
      <c r="Y8" s="1094" t="s">
        <v>66</v>
      </c>
      <c r="Z8" s="1094" t="s">
        <v>67</v>
      </c>
      <c r="AA8" s="1098" t="s">
        <v>32</v>
      </c>
      <c r="AB8" s="1094" t="s">
        <v>68</v>
      </c>
      <c r="AC8" s="1100" t="s">
        <v>69</v>
      </c>
      <c r="AE8" s="1090" t="s">
        <v>82</v>
      </c>
      <c r="AF8" s="1092" t="s">
        <v>81</v>
      </c>
      <c r="AG8" s="1094" t="s">
        <v>65</v>
      </c>
      <c r="AH8" s="1096" t="s">
        <v>4</v>
      </c>
      <c r="AI8" s="1094" t="s">
        <v>66</v>
      </c>
      <c r="AJ8" s="1094" t="s">
        <v>67</v>
      </c>
      <c r="AK8" s="1098" t="s">
        <v>32</v>
      </c>
      <c r="AL8" s="1094" t="s">
        <v>68</v>
      </c>
      <c r="AM8" s="1100" t="s">
        <v>69</v>
      </c>
      <c r="AO8" s="1090" t="s">
        <v>82</v>
      </c>
      <c r="AP8" s="1092" t="s">
        <v>81</v>
      </c>
      <c r="AQ8" s="1094" t="s">
        <v>65</v>
      </c>
      <c r="AR8" s="1096" t="s">
        <v>4</v>
      </c>
      <c r="AS8" s="1094" t="s">
        <v>66</v>
      </c>
      <c r="AT8" s="1094" t="s">
        <v>67</v>
      </c>
      <c r="AU8" s="1098" t="s">
        <v>32</v>
      </c>
      <c r="AV8" s="1094" t="s">
        <v>68</v>
      </c>
      <c r="AW8" s="1100" t="s">
        <v>69</v>
      </c>
      <c r="AX8" s="776"/>
      <c r="AY8" s="1090" t="s">
        <v>82</v>
      </c>
      <c r="AZ8" s="1092" t="s">
        <v>81</v>
      </c>
      <c r="BA8" s="1094" t="s">
        <v>65</v>
      </c>
      <c r="BB8" s="1096" t="s">
        <v>4</v>
      </c>
      <c r="BC8" s="1094" t="s">
        <v>66</v>
      </c>
      <c r="BD8" s="1094" t="s">
        <v>67</v>
      </c>
      <c r="BE8" s="1098" t="s">
        <v>32</v>
      </c>
      <c r="BF8" s="1094" t="s">
        <v>68</v>
      </c>
      <c r="BG8" s="1100" t="s">
        <v>69</v>
      </c>
      <c r="BI8" s="1090" t="s">
        <v>82</v>
      </c>
      <c r="BJ8" s="1092" t="s">
        <v>81</v>
      </c>
      <c r="BK8" s="1094" t="s">
        <v>65</v>
      </c>
      <c r="BL8" s="1096" t="s">
        <v>4</v>
      </c>
      <c r="BM8" s="1094" t="s">
        <v>66</v>
      </c>
      <c r="BN8" s="1094" t="s">
        <v>67</v>
      </c>
      <c r="BO8" s="1098" t="s">
        <v>32</v>
      </c>
      <c r="BP8" s="1094" t="s">
        <v>68</v>
      </c>
      <c r="BQ8" s="1100" t="s">
        <v>69</v>
      </c>
      <c r="BS8" s="1090" t="s">
        <v>82</v>
      </c>
      <c r="BT8" s="1092" t="s">
        <v>81</v>
      </c>
      <c r="BU8" s="1094" t="s">
        <v>65</v>
      </c>
      <c r="BV8" s="1096" t="s">
        <v>4</v>
      </c>
      <c r="BW8" s="1094" t="s">
        <v>66</v>
      </c>
      <c r="BX8" s="1094" t="s">
        <v>67</v>
      </c>
      <c r="BY8" s="1098" t="s">
        <v>32</v>
      </c>
      <c r="BZ8" s="1094" t="s">
        <v>68</v>
      </c>
      <c r="CA8" s="1100" t="s">
        <v>69</v>
      </c>
      <c r="CC8" s="1090" t="s">
        <v>82</v>
      </c>
      <c r="CD8" s="1092" t="s">
        <v>81</v>
      </c>
      <c r="CE8" s="1094" t="s">
        <v>65</v>
      </c>
      <c r="CF8" s="1096" t="s">
        <v>4</v>
      </c>
      <c r="CG8" s="1094" t="s">
        <v>66</v>
      </c>
      <c r="CH8" s="1094" t="s">
        <v>67</v>
      </c>
      <c r="CI8" s="1098" t="s">
        <v>32</v>
      </c>
      <c r="CJ8" s="1094" t="s">
        <v>68</v>
      </c>
      <c r="CK8" s="1100" t="s">
        <v>69</v>
      </c>
      <c r="CM8" s="1090" t="s">
        <v>82</v>
      </c>
      <c r="CN8" s="1092" t="s">
        <v>81</v>
      </c>
      <c r="CO8" s="1094" t="s">
        <v>65</v>
      </c>
      <c r="CP8" s="1096" t="s">
        <v>4</v>
      </c>
      <c r="CQ8" s="1094" t="s">
        <v>66</v>
      </c>
      <c r="CR8" s="1094" t="s">
        <v>67</v>
      </c>
      <c r="CS8" s="1098" t="s">
        <v>32</v>
      </c>
      <c r="CT8" s="1094" t="s">
        <v>68</v>
      </c>
      <c r="CU8" s="1100" t="s">
        <v>69</v>
      </c>
    </row>
    <row r="9" spans="1:103" customFormat="1" ht="20.25" customHeight="1" thickBot="1" x14ac:dyDescent="0.3">
      <c r="A9" s="1091"/>
      <c r="B9" s="1093"/>
      <c r="C9" s="1095"/>
      <c r="D9" s="1097"/>
      <c r="E9" s="1095"/>
      <c r="F9" s="1095"/>
      <c r="G9" s="1099"/>
      <c r="H9" s="1095"/>
      <c r="I9" s="1101"/>
      <c r="J9" s="140"/>
      <c r="K9" s="1091"/>
      <c r="L9" s="1093"/>
      <c r="M9" s="1095"/>
      <c r="N9" s="1097"/>
      <c r="O9" s="1095"/>
      <c r="P9" s="1095"/>
      <c r="Q9" s="1099"/>
      <c r="R9" s="1095"/>
      <c r="S9" s="1101"/>
      <c r="U9" s="1091"/>
      <c r="V9" s="1093"/>
      <c r="W9" s="1095"/>
      <c r="X9" s="1097"/>
      <c r="Y9" s="1095"/>
      <c r="Z9" s="1095"/>
      <c r="AA9" s="1099"/>
      <c r="AB9" s="1095"/>
      <c r="AC9" s="1101"/>
      <c r="AE9" s="1091"/>
      <c r="AF9" s="1093"/>
      <c r="AG9" s="1095"/>
      <c r="AH9" s="1097"/>
      <c r="AI9" s="1095"/>
      <c r="AJ9" s="1095"/>
      <c r="AK9" s="1099"/>
      <c r="AL9" s="1095"/>
      <c r="AM9" s="1101"/>
      <c r="AO9" s="1091"/>
      <c r="AP9" s="1093"/>
      <c r="AQ9" s="1095"/>
      <c r="AR9" s="1097"/>
      <c r="AS9" s="1095"/>
      <c r="AT9" s="1095"/>
      <c r="AU9" s="1099"/>
      <c r="AV9" s="1095"/>
      <c r="AW9" s="1101"/>
      <c r="AX9" s="776"/>
      <c r="AY9" s="1091"/>
      <c r="AZ9" s="1093"/>
      <c r="BA9" s="1095"/>
      <c r="BB9" s="1097"/>
      <c r="BC9" s="1095"/>
      <c r="BD9" s="1095"/>
      <c r="BE9" s="1099"/>
      <c r="BF9" s="1095"/>
      <c r="BG9" s="1101"/>
      <c r="BI9" s="1091"/>
      <c r="BJ9" s="1093"/>
      <c r="BK9" s="1095"/>
      <c r="BL9" s="1097"/>
      <c r="BM9" s="1095"/>
      <c r="BN9" s="1095"/>
      <c r="BO9" s="1099"/>
      <c r="BP9" s="1095"/>
      <c r="BQ9" s="1101"/>
      <c r="BS9" s="1091"/>
      <c r="BT9" s="1093"/>
      <c r="BU9" s="1095"/>
      <c r="BV9" s="1097"/>
      <c r="BW9" s="1095"/>
      <c r="BX9" s="1095"/>
      <c r="BY9" s="1099"/>
      <c r="BZ9" s="1095"/>
      <c r="CA9" s="1101"/>
      <c r="CC9" s="1091"/>
      <c r="CD9" s="1093"/>
      <c r="CE9" s="1095"/>
      <c r="CF9" s="1097"/>
      <c r="CG9" s="1095"/>
      <c r="CH9" s="1095"/>
      <c r="CI9" s="1099"/>
      <c r="CJ9" s="1095"/>
      <c r="CK9" s="1101"/>
      <c r="CM9" s="1091"/>
      <c r="CN9" s="1093"/>
      <c r="CO9" s="1095"/>
      <c r="CP9" s="1097"/>
      <c r="CQ9" s="1095"/>
      <c r="CR9" s="1095"/>
      <c r="CS9" s="1099"/>
      <c r="CT9" s="1095"/>
      <c r="CU9" s="1101"/>
    </row>
    <row r="10" spans="1:103" customFormat="1" ht="20.25" customHeight="1" x14ac:dyDescent="0.25">
      <c r="A10" s="66" t="s">
        <v>70</v>
      </c>
      <c r="B10" s="130" t="s">
        <v>759</v>
      </c>
      <c r="C10" s="131">
        <v>42213</v>
      </c>
      <c r="D10" s="131" t="s">
        <v>760</v>
      </c>
      <c r="E10" s="109" t="s">
        <v>544</v>
      </c>
      <c r="F10" s="109">
        <v>2013</v>
      </c>
      <c r="G10" s="20">
        <v>4</v>
      </c>
      <c r="H10" s="479">
        <v>8</v>
      </c>
      <c r="I10" s="51"/>
      <c r="J10" s="61"/>
      <c r="K10" s="66" t="s">
        <v>70</v>
      </c>
      <c r="L10" s="130" t="s">
        <v>783</v>
      </c>
      <c r="M10" s="131">
        <v>42656</v>
      </c>
      <c r="N10" s="131" t="s">
        <v>284</v>
      </c>
      <c r="O10" s="109" t="s">
        <v>540</v>
      </c>
      <c r="P10" s="109">
        <v>2011</v>
      </c>
      <c r="Q10" s="20">
        <v>4</v>
      </c>
      <c r="R10" s="479">
        <v>8</v>
      </c>
      <c r="S10" s="51"/>
      <c r="U10" s="66" t="s">
        <v>70</v>
      </c>
      <c r="V10" s="130" t="s">
        <v>814</v>
      </c>
      <c r="W10" s="131">
        <v>38466</v>
      </c>
      <c r="X10" s="131" t="s">
        <v>286</v>
      </c>
      <c r="Y10" s="109" t="s">
        <v>371</v>
      </c>
      <c r="Z10" s="109">
        <v>2010</v>
      </c>
      <c r="AA10" s="20">
        <v>4</v>
      </c>
      <c r="AB10" s="479">
        <v>8</v>
      </c>
      <c r="AC10" s="51"/>
      <c r="AE10" s="66" t="s">
        <v>70</v>
      </c>
      <c r="AF10" s="130" t="s">
        <v>541</v>
      </c>
      <c r="AG10" s="131">
        <v>38641</v>
      </c>
      <c r="AH10" s="131" t="s">
        <v>286</v>
      </c>
      <c r="AI10" s="109" t="s">
        <v>542</v>
      </c>
      <c r="AJ10" s="109">
        <v>2007</v>
      </c>
      <c r="AK10" s="20">
        <v>3</v>
      </c>
      <c r="AL10" s="479">
        <v>6</v>
      </c>
      <c r="AM10" s="51"/>
      <c r="AO10" s="66" t="s">
        <v>70</v>
      </c>
      <c r="AP10" s="130"/>
      <c r="AQ10" s="131"/>
      <c r="AR10" s="131"/>
      <c r="AS10" s="109"/>
      <c r="AT10" s="109"/>
      <c r="AU10" s="20"/>
      <c r="AV10" s="479"/>
      <c r="AW10" s="51"/>
      <c r="AX10" s="778"/>
      <c r="AY10" s="296" t="s">
        <v>70</v>
      </c>
      <c r="AZ10" s="130" t="s">
        <v>770</v>
      </c>
      <c r="BA10" s="131">
        <v>43618</v>
      </c>
      <c r="BB10" s="131" t="s">
        <v>286</v>
      </c>
      <c r="BC10" s="109" t="s">
        <v>544</v>
      </c>
      <c r="BD10" s="109">
        <v>2013</v>
      </c>
      <c r="BE10" s="109">
        <v>4</v>
      </c>
      <c r="BF10" s="496">
        <v>6</v>
      </c>
      <c r="BG10" s="37"/>
      <c r="BI10" s="296" t="s">
        <v>70</v>
      </c>
      <c r="BJ10" s="130" t="s">
        <v>869</v>
      </c>
      <c r="BK10" s="131">
        <v>40910</v>
      </c>
      <c r="BL10" s="131" t="s">
        <v>286</v>
      </c>
      <c r="BM10" s="109" t="s">
        <v>540</v>
      </c>
      <c r="BN10" s="109">
        <v>2012</v>
      </c>
      <c r="BO10" s="109">
        <v>4</v>
      </c>
      <c r="BP10" s="496">
        <v>6</v>
      </c>
      <c r="BQ10" s="37"/>
      <c r="BS10" s="296" t="s">
        <v>70</v>
      </c>
      <c r="BT10" s="130" t="s">
        <v>816</v>
      </c>
      <c r="BU10" s="131">
        <v>40027</v>
      </c>
      <c r="BV10" s="131" t="s">
        <v>286</v>
      </c>
      <c r="BW10" s="109" t="s">
        <v>371</v>
      </c>
      <c r="BX10" s="109">
        <v>2009</v>
      </c>
      <c r="BY10" s="109">
        <v>4</v>
      </c>
      <c r="BZ10" s="496">
        <v>6</v>
      </c>
      <c r="CA10" s="37"/>
      <c r="CC10" s="296" t="s">
        <v>70</v>
      </c>
      <c r="CD10" s="609" t="s">
        <v>570</v>
      </c>
      <c r="CE10" s="109">
        <v>36639</v>
      </c>
      <c r="CF10" s="603" t="s">
        <v>341</v>
      </c>
      <c r="CG10" s="109" t="s">
        <v>369</v>
      </c>
      <c r="CH10" s="109">
        <v>2007</v>
      </c>
      <c r="CI10" s="109">
        <v>3</v>
      </c>
      <c r="CJ10" s="496">
        <v>5</v>
      </c>
      <c r="CK10" s="37"/>
      <c r="CM10" s="296" t="s">
        <v>70</v>
      </c>
      <c r="CN10" s="130"/>
      <c r="CO10" s="131"/>
      <c r="CP10" s="131"/>
      <c r="CQ10" s="109"/>
      <c r="CR10" s="786"/>
      <c r="CS10" s="109"/>
      <c r="CT10" s="496"/>
      <c r="CU10" s="37"/>
    </row>
    <row r="11" spans="1:103" customFormat="1" ht="20.25" customHeight="1" x14ac:dyDescent="0.25">
      <c r="A11" s="67" t="s">
        <v>71</v>
      </c>
      <c r="B11" s="52" t="s">
        <v>761</v>
      </c>
      <c r="C11" s="53">
        <v>444567</v>
      </c>
      <c r="D11" s="53" t="s">
        <v>366</v>
      </c>
      <c r="E11" s="25" t="s">
        <v>544</v>
      </c>
      <c r="F11" s="25">
        <v>2013</v>
      </c>
      <c r="G11" s="25">
        <v>4</v>
      </c>
      <c r="H11" s="480">
        <v>6</v>
      </c>
      <c r="I11" s="54"/>
      <c r="J11" s="61"/>
      <c r="K11" s="67" t="s">
        <v>71</v>
      </c>
      <c r="L11" s="52" t="s">
        <v>784</v>
      </c>
      <c r="M11" s="53">
        <v>34728</v>
      </c>
      <c r="N11" s="53" t="s">
        <v>226</v>
      </c>
      <c r="O11" s="25" t="s">
        <v>540</v>
      </c>
      <c r="P11" s="25">
        <v>2012</v>
      </c>
      <c r="Q11" s="25">
        <v>4</v>
      </c>
      <c r="R11" s="480">
        <v>6</v>
      </c>
      <c r="S11" s="54"/>
      <c r="U11" s="67" t="s">
        <v>71</v>
      </c>
      <c r="V11" s="52" t="s">
        <v>815</v>
      </c>
      <c r="W11" s="53">
        <v>38999</v>
      </c>
      <c r="X11" s="53" t="s">
        <v>286</v>
      </c>
      <c r="Y11" s="25" t="s">
        <v>549</v>
      </c>
      <c r="Z11" s="25">
        <v>2010</v>
      </c>
      <c r="AA11" s="25">
        <v>4</v>
      </c>
      <c r="AB11" s="480">
        <v>6</v>
      </c>
      <c r="AC11" s="54"/>
      <c r="AE11" s="67" t="s">
        <v>71</v>
      </c>
      <c r="AF11" s="52" t="s">
        <v>525</v>
      </c>
      <c r="AG11" s="53">
        <v>46778</v>
      </c>
      <c r="AH11" s="53" t="s">
        <v>366</v>
      </c>
      <c r="AI11" s="25" t="s">
        <v>540</v>
      </c>
      <c r="AJ11" s="25">
        <v>2008</v>
      </c>
      <c r="AK11" s="25">
        <v>3</v>
      </c>
      <c r="AL11" s="480">
        <v>5</v>
      </c>
      <c r="AM11" s="54"/>
      <c r="AO11" s="67" t="s">
        <v>71</v>
      </c>
      <c r="AP11" s="52"/>
      <c r="AQ11" s="53"/>
      <c r="AR11" s="53"/>
      <c r="AS11" s="25"/>
      <c r="AT11" s="25"/>
      <c r="AU11" s="25"/>
      <c r="AV11" s="480"/>
      <c r="AW11" s="54"/>
      <c r="AX11" s="778"/>
      <c r="AY11" s="67" t="s">
        <v>71</v>
      </c>
      <c r="AZ11" s="52" t="s">
        <v>866</v>
      </c>
      <c r="BA11" s="53">
        <v>40526</v>
      </c>
      <c r="BB11" s="53" t="s">
        <v>284</v>
      </c>
      <c r="BC11" s="25" t="s">
        <v>544</v>
      </c>
      <c r="BD11" s="25">
        <v>2013</v>
      </c>
      <c r="BE11" s="25">
        <v>4</v>
      </c>
      <c r="BF11" s="480">
        <v>5</v>
      </c>
      <c r="BG11" s="37"/>
      <c r="BI11" s="67" t="s">
        <v>71</v>
      </c>
      <c r="BJ11" s="52" t="s">
        <v>791</v>
      </c>
      <c r="BK11" s="53">
        <v>41712</v>
      </c>
      <c r="BL11" s="53" t="s">
        <v>286</v>
      </c>
      <c r="BM11" s="25" t="s">
        <v>549</v>
      </c>
      <c r="BN11" s="25">
        <v>2011</v>
      </c>
      <c r="BO11" s="25">
        <v>4</v>
      </c>
      <c r="BP11" s="480">
        <v>5</v>
      </c>
      <c r="BQ11" s="37"/>
      <c r="BS11" s="67" t="s">
        <v>71</v>
      </c>
      <c r="BT11" s="52" t="s">
        <v>873</v>
      </c>
      <c r="BU11" s="53">
        <v>38454</v>
      </c>
      <c r="BV11" s="53" t="s">
        <v>286</v>
      </c>
      <c r="BW11" s="25" t="s">
        <v>371</v>
      </c>
      <c r="BX11" s="25">
        <v>2009</v>
      </c>
      <c r="BY11" s="25">
        <v>4</v>
      </c>
      <c r="BZ11" s="480">
        <v>5</v>
      </c>
      <c r="CA11" s="37"/>
      <c r="CC11" s="67" t="s">
        <v>71</v>
      </c>
      <c r="CD11" s="256" t="s">
        <v>552</v>
      </c>
      <c r="CE11" s="25">
        <v>36969</v>
      </c>
      <c r="CF11" s="211" t="s">
        <v>286</v>
      </c>
      <c r="CG11" s="25" t="s">
        <v>542</v>
      </c>
      <c r="CH11" s="25">
        <v>2008</v>
      </c>
      <c r="CI11" s="25">
        <v>3</v>
      </c>
      <c r="CJ11" s="480">
        <v>4</v>
      </c>
      <c r="CK11" s="37"/>
      <c r="CM11" s="67" t="s">
        <v>71</v>
      </c>
      <c r="CN11" s="52"/>
      <c r="CO11" s="53"/>
      <c r="CP11" s="53"/>
      <c r="CQ11" s="25"/>
      <c r="CR11" s="25"/>
      <c r="CS11" s="25"/>
      <c r="CT11" s="480"/>
      <c r="CU11" s="37"/>
    </row>
    <row r="12" spans="1:103" customFormat="1" ht="20.25" customHeight="1" x14ac:dyDescent="0.25">
      <c r="A12" s="67" t="s">
        <v>72</v>
      </c>
      <c r="B12" s="52" t="s">
        <v>762</v>
      </c>
      <c r="C12" s="53">
        <v>41716</v>
      </c>
      <c r="D12" s="53" t="s">
        <v>286</v>
      </c>
      <c r="E12" s="25" t="s">
        <v>544</v>
      </c>
      <c r="F12" s="25">
        <v>2014</v>
      </c>
      <c r="G12" s="25">
        <v>4</v>
      </c>
      <c r="H12" s="480">
        <v>4</v>
      </c>
      <c r="I12" s="54"/>
      <c r="J12" s="61"/>
      <c r="K12" s="67" t="s">
        <v>72</v>
      </c>
      <c r="L12" s="52" t="s">
        <v>785</v>
      </c>
      <c r="M12" s="53">
        <v>43376</v>
      </c>
      <c r="N12" s="53" t="s">
        <v>286</v>
      </c>
      <c r="O12" s="25" t="s">
        <v>546</v>
      </c>
      <c r="P12" s="25">
        <v>2012</v>
      </c>
      <c r="Q12" s="25">
        <v>4</v>
      </c>
      <c r="R12" s="480">
        <v>4</v>
      </c>
      <c r="S12" s="54"/>
      <c r="U12" s="67" t="s">
        <v>72</v>
      </c>
      <c r="V12" s="52" t="s">
        <v>816</v>
      </c>
      <c r="W12" s="53">
        <v>40027</v>
      </c>
      <c r="X12" s="53" t="s">
        <v>286</v>
      </c>
      <c r="Y12" s="25" t="s">
        <v>371</v>
      </c>
      <c r="Z12" s="25">
        <v>2009</v>
      </c>
      <c r="AA12" s="25">
        <v>4</v>
      </c>
      <c r="AB12" s="480">
        <v>4</v>
      </c>
      <c r="AC12" s="54"/>
      <c r="AE12" s="67" t="s">
        <v>72</v>
      </c>
      <c r="AF12" s="52" t="s">
        <v>523</v>
      </c>
      <c r="AG12" s="53">
        <v>38491</v>
      </c>
      <c r="AH12" s="53" t="s">
        <v>524</v>
      </c>
      <c r="AI12" s="25" t="s">
        <v>371</v>
      </c>
      <c r="AJ12" s="25">
        <v>2007</v>
      </c>
      <c r="AK12" s="25">
        <v>3</v>
      </c>
      <c r="AL12" s="480">
        <v>3</v>
      </c>
      <c r="AM12" s="54"/>
      <c r="AO12" s="67" t="s">
        <v>72</v>
      </c>
      <c r="AP12" s="52"/>
      <c r="AQ12" s="53"/>
      <c r="AR12" s="53"/>
      <c r="AS12" s="25"/>
      <c r="AT12" s="25"/>
      <c r="AU12" s="25"/>
      <c r="AV12" s="480"/>
      <c r="AW12" s="54"/>
      <c r="AX12" s="778"/>
      <c r="AY12" s="67" t="s">
        <v>72</v>
      </c>
      <c r="AZ12" s="52" t="s">
        <v>762</v>
      </c>
      <c r="BA12" s="53">
        <v>41716</v>
      </c>
      <c r="BB12" s="53" t="s">
        <v>286</v>
      </c>
      <c r="BC12" s="25" t="s">
        <v>544</v>
      </c>
      <c r="BD12" s="25">
        <v>2014</v>
      </c>
      <c r="BE12" s="25">
        <v>4</v>
      </c>
      <c r="BF12" s="480">
        <v>3</v>
      </c>
      <c r="BG12" s="37"/>
      <c r="BI12" s="67" t="s">
        <v>72</v>
      </c>
      <c r="BJ12" s="52" t="s">
        <v>784</v>
      </c>
      <c r="BK12" s="53">
        <v>34728</v>
      </c>
      <c r="BL12" s="53" t="s">
        <v>226</v>
      </c>
      <c r="BM12" s="25" t="s">
        <v>540</v>
      </c>
      <c r="BN12" s="25">
        <v>2012</v>
      </c>
      <c r="BO12" s="25">
        <v>4</v>
      </c>
      <c r="BP12" s="480">
        <v>3</v>
      </c>
      <c r="BQ12" s="37"/>
      <c r="BS12" s="67" t="s">
        <v>72</v>
      </c>
      <c r="BT12" s="52" t="s">
        <v>874</v>
      </c>
      <c r="BU12" s="53">
        <v>39738</v>
      </c>
      <c r="BV12" s="53" t="s">
        <v>286</v>
      </c>
      <c r="BW12" s="25" t="s">
        <v>549</v>
      </c>
      <c r="BX12" s="25">
        <v>2010</v>
      </c>
      <c r="BY12" s="25">
        <v>4</v>
      </c>
      <c r="BZ12" s="480">
        <v>3</v>
      </c>
      <c r="CA12" s="37"/>
      <c r="CC12" s="67" t="s">
        <v>72</v>
      </c>
      <c r="CD12" s="256" t="s">
        <v>851</v>
      </c>
      <c r="CE12" s="25">
        <v>38600</v>
      </c>
      <c r="CF12" s="211" t="s">
        <v>810</v>
      </c>
      <c r="CG12" s="25" t="s">
        <v>371</v>
      </c>
      <c r="CH12" s="25">
        <v>2008</v>
      </c>
      <c r="CI12" s="25">
        <v>3</v>
      </c>
      <c r="CJ12" s="25">
        <v>2</v>
      </c>
      <c r="CK12" s="37"/>
      <c r="CM12" s="67" t="s">
        <v>72</v>
      </c>
      <c r="CN12" s="52"/>
      <c r="CO12" s="53"/>
      <c r="CP12" s="53"/>
      <c r="CQ12" s="25"/>
      <c r="CR12" s="25"/>
      <c r="CS12" s="25"/>
      <c r="CT12" s="480"/>
      <c r="CU12" s="37"/>
    </row>
    <row r="13" spans="1:103" customFormat="1" ht="20.25" customHeight="1" x14ac:dyDescent="0.25">
      <c r="A13" s="68" t="s">
        <v>72</v>
      </c>
      <c r="B13" s="52" t="s">
        <v>763</v>
      </c>
      <c r="C13" s="53">
        <v>43659</v>
      </c>
      <c r="D13" s="53" t="s">
        <v>286</v>
      </c>
      <c r="E13" s="25" t="s">
        <v>544</v>
      </c>
      <c r="F13" s="25">
        <v>2014</v>
      </c>
      <c r="G13" s="25">
        <v>4</v>
      </c>
      <c r="H13" s="25">
        <v>4</v>
      </c>
      <c r="I13" s="54"/>
      <c r="J13" s="61"/>
      <c r="K13" s="68" t="s">
        <v>97</v>
      </c>
      <c r="L13" s="52" t="s">
        <v>786</v>
      </c>
      <c r="M13" s="53">
        <v>41499</v>
      </c>
      <c r="N13" s="53" t="s">
        <v>284</v>
      </c>
      <c r="O13" s="25" t="s">
        <v>546</v>
      </c>
      <c r="P13" s="25">
        <v>2011</v>
      </c>
      <c r="Q13" s="25">
        <v>4</v>
      </c>
      <c r="R13" s="480">
        <v>3</v>
      </c>
      <c r="S13" s="54"/>
      <c r="U13" s="68" t="s">
        <v>72</v>
      </c>
      <c r="V13" s="52" t="s">
        <v>817</v>
      </c>
      <c r="W13" s="53">
        <v>42652</v>
      </c>
      <c r="X13" s="53" t="s">
        <v>284</v>
      </c>
      <c r="Y13" s="25" t="s">
        <v>540</v>
      </c>
      <c r="Z13" s="25">
        <v>2009</v>
      </c>
      <c r="AA13" s="25">
        <v>4</v>
      </c>
      <c r="AB13" s="25">
        <v>4</v>
      </c>
      <c r="AC13" s="54"/>
      <c r="AE13" s="68" t="s">
        <v>72</v>
      </c>
      <c r="AF13" s="52" t="s">
        <v>848</v>
      </c>
      <c r="AG13" s="53">
        <v>35586</v>
      </c>
      <c r="AH13" s="53" t="s">
        <v>393</v>
      </c>
      <c r="AI13" s="25" t="s">
        <v>546</v>
      </c>
      <c r="AJ13" s="25">
        <v>2007</v>
      </c>
      <c r="AK13" s="25">
        <v>3</v>
      </c>
      <c r="AL13" s="25">
        <v>3</v>
      </c>
      <c r="AM13" s="54"/>
      <c r="AO13" s="68" t="s">
        <v>72</v>
      </c>
      <c r="AP13" s="52"/>
      <c r="AQ13" s="53"/>
      <c r="AR13" s="53"/>
      <c r="AS13" s="25"/>
      <c r="AT13" s="25"/>
      <c r="AU13" s="25"/>
      <c r="AV13" s="480"/>
      <c r="AW13" s="54"/>
      <c r="AX13" s="778"/>
      <c r="AY13" s="67" t="s">
        <v>72</v>
      </c>
      <c r="AZ13" s="607" t="s">
        <v>867</v>
      </c>
      <c r="BA13" s="210">
        <v>43006</v>
      </c>
      <c r="BB13" s="210" t="s">
        <v>286</v>
      </c>
      <c r="BC13" s="608" t="s">
        <v>619</v>
      </c>
      <c r="BD13" s="99">
        <v>2014</v>
      </c>
      <c r="BE13" s="25">
        <v>4</v>
      </c>
      <c r="BF13" s="480">
        <v>3</v>
      </c>
      <c r="BG13" s="37"/>
      <c r="BI13" s="67" t="s">
        <v>72</v>
      </c>
      <c r="BJ13" s="52" t="s">
        <v>787</v>
      </c>
      <c r="BK13" s="53">
        <v>40425</v>
      </c>
      <c r="BL13" s="53" t="s">
        <v>286</v>
      </c>
      <c r="BM13" s="25" t="s">
        <v>540</v>
      </c>
      <c r="BN13" s="25">
        <v>2012</v>
      </c>
      <c r="BO13" s="25">
        <v>4</v>
      </c>
      <c r="BP13" s="480">
        <v>3</v>
      </c>
      <c r="BQ13" s="37"/>
      <c r="BS13" s="67" t="s">
        <v>72</v>
      </c>
      <c r="BT13" s="52" t="s">
        <v>833</v>
      </c>
      <c r="BU13" s="53">
        <v>38803</v>
      </c>
      <c r="BV13" s="53" t="s">
        <v>341</v>
      </c>
      <c r="BW13" s="25" t="s">
        <v>549</v>
      </c>
      <c r="BX13" s="25">
        <v>2009</v>
      </c>
      <c r="BY13" s="25">
        <v>4</v>
      </c>
      <c r="BZ13" s="480">
        <v>3</v>
      </c>
      <c r="CA13" s="37"/>
      <c r="CC13" s="67" t="s">
        <v>97</v>
      </c>
      <c r="CD13" s="607" t="s">
        <v>879</v>
      </c>
      <c r="CE13" s="99">
        <v>1053</v>
      </c>
      <c r="CF13" s="210" t="s">
        <v>681</v>
      </c>
      <c r="CG13" s="608" t="s">
        <v>549</v>
      </c>
      <c r="CH13" s="99">
        <v>2008</v>
      </c>
      <c r="CI13" s="25">
        <v>3</v>
      </c>
      <c r="CJ13" s="25">
        <v>0</v>
      </c>
      <c r="CK13" s="37" t="s">
        <v>218</v>
      </c>
      <c r="CM13" s="67" t="s">
        <v>97</v>
      </c>
      <c r="CN13" s="52"/>
      <c r="CO13" s="53"/>
      <c r="CP13" s="53"/>
      <c r="CQ13" s="25"/>
      <c r="CR13" s="25"/>
      <c r="CS13" s="25"/>
      <c r="CT13" s="480"/>
      <c r="CU13" s="37"/>
    </row>
    <row r="14" spans="1:103" customFormat="1" ht="20.25" customHeight="1" x14ac:dyDescent="0.25">
      <c r="A14" s="1102" t="s">
        <v>73</v>
      </c>
      <c r="B14" s="111" t="s">
        <v>764</v>
      </c>
      <c r="C14" s="100">
        <v>40297</v>
      </c>
      <c r="D14" s="100" t="s">
        <v>765</v>
      </c>
      <c r="E14" s="99" t="s">
        <v>619</v>
      </c>
      <c r="F14" s="99">
        <v>2014</v>
      </c>
      <c r="G14" s="25">
        <v>4</v>
      </c>
      <c r="H14" s="25">
        <v>2</v>
      </c>
      <c r="I14" s="54"/>
      <c r="J14" s="61"/>
      <c r="K14" s="1102" t="s">
        <v>73</v>
      </c>
      <c r="L14" s="320"/>
      <c r="M14" s="100"/>
      <c r="N14" s="100"/>
      <c r="O14" s="99"/>
      <c r="P14" s="99"/>
      <c r="Q14" s="25"/>
      <c r="R14" s="480"/>
      <c r="S14" s="54"/>
      <c r="U14" s="1102" t="s">
        <v>73</v>
      </c>
      <c r="V14" s="111" t="s">
        <v>818</v>
      </c>
      <c r="W14" s="100">
        <v>40422</v>
      </c>
      <c r="X14" s="100" t="s">
        <v>286</v>
      </c>
      <c r="Y14" s="99" t="s">
        <v>549</v>
      </c>
      <c r="Z14" s="99">
        <v>2010</v>
      </c>
      <c r="AA14" s="25">
        <v>4</v>
      </c>
      <c r="AB14" s="25">
        <v>2</v>
      </c>
      <c r="AC14" s="54"/>
      <c r="AE14" s="1102" t="s">
        <v>73</v>
      </c>
      <c r="AF14" s="52"/>
      <c r="AG14" s="53"/>
      <c r="AH14" s="53"/>
      <c r="AI14" s="25"/>
      <c r="AJ14" s="25"/>
      <c r="AK14" s="25"/>
      <c r="AL14" s="25"/>
      <c r="AM14" s="54"/>
      <c r="AO14" s="1102" t="s">
        <v>73</v>
      </c>
      <c r="AP14" s="111"/>
      <c r="AQ14" s="100"/>
      <c r="AR14" s="100"/>
      <c r="AS14" s="99"/>
      <c r="AT14" s="99"/>
      <c r="AU14" s="25"/>
      <c r="AV14" s="480"/>
      <c r="AW14" s="54"/>
      <c r="AX14" s="778"/>
      <c r="AY14" s="1102" t="s">
        <v>73</v>
      </c>
      <c r="AZ14" s="207" t="s">
        <v>868</v>
      </c>
      <c r="BA14" s="100">
        <v>42552</v>
      </c>
      <c r="BB14" s="100" t="s">
        <v>780</v>
      </c>
      <c r="BC14" s="25" t="s">
        <v>619</v>
      </c>
      <c r="BD14" s="99">
        <v>2014</v>
      </c>
      <c r="BE14" s="25">
        <v>4</v>
      </c>
      <c r="BF14" s="576">
        <v>1</v>
      </c>
      <c r="BG14" s="37"/>
      <c r="BI14" s="1102" t="s">
        <v>73</v>
      </c>
      <c r="BJ14" s="207"/>
      <c r="BK14" s="100"/>
      <c r="BL14" s="100"/>
      <c r="BM14" s="99"/>
      <c r="BN14" s="99"/>
      <c r="BO14" s="25"/>
      <c r="BP14" s="480"/>
      <c r="BQ14" s="37"/>
      <c r="BS14" s="1102" t="s">
        <v>73</v>
      </c>
      <c r="BT14" s="207" t="s">
        <v>818</v>
      </c>
      <c r="BU14" s="100">
        <v>40422</v>
      </c>
      <c r="BV14" s="100" t="s">
        <v>286</v>
      </c>
      <c r="BW14" s="99" t="s">
        <v>549</v>
      </c>
      <c r="BX14" s="99">
        <v>2010</v>
      </c>
      <c r="BY14" s="25">
        <v>4</v>
      </c>
      <c r="BZ14" s="480">
        <v>1</v>
      </c>
      <c r="CA14" s="37"/>
      <c r="CC14" s="1102" t="s">
        <v>73</v>
      </c>
      <c r="CD14" s="207"/>
      <c r="CE14" s="99"/>
      <c r="CF14" s="100"/>
      <c r="CG14" s="99"/>
      <c r="CH14" s="99"/>
      <c r="CI14" s="25"/>
      <c r="CJ14" s="237"/>
      <c r="CK14" s="37"/>
      <c r="CM14" s="1102" t="s">
        <v>73</v>
      </c>
      <c r="CN14" s="207"/>
      <c r="CO14" s="100"/>
      <c r="CP14" s="100"/>
      <c r="CQ14" s="99"/>
      <c r="CR14" s="99"/>
      <c r="CS14" s="25"/>
      <c r="CT14" s="237"/>
      <c r="CU14" s="37"/>
    </row>
    <row r="15" spans="1:103" customFormat="1" ht="20.25" customHeight="1" x14ac:dyDescent="0.25">
      <c r="A15" s="1103"/>
      <c r="B15" s="52"/>
      <c r="C15" s="53"/>
      <c r="D15" s="53"/>
      <c r="E15" s="25"/>
      <c r="F15" s="25"/>
      <c r="G15" s="25"/>
      <c r="H15" s="25"/>
      <c r="I15" s="54"/>
      <c r="J15" s="61"/>
      <c r="K15" s="1103"/>
      <c r="L15" s="320"/>
      <c r="M15" s="53"/>
      <c r="N15" s="53"/>
      <c r="O15" s="25"/>
      <c r="P15" s="25"/>
      <c r="Q15" s="25"/>
      <c r="R15" s="480"/>
      <c r="S15" s="54"/>
      <c r="U15" s="1103"/>
      <c r="V15" s="52" t="s">
        <v>819</v>
      </c>
      <c r="W15" s="53">
        <v>39343</v>
      </c>
      <c r="X15" s="53" t="s">
        <v>760</v>
      </c>
      <c r="Y15" s="25" t="s">
        <v>540</v>
      </c>
      <c r="Z15" s="25">
        <v>2010</v>
      </c>
      <c r="AA15" s="25">
        <v>4</v>
      </c>
      <c r="AB15" s="25">
        <v>2</v>
      </c>
      <c r="AC15" s="54"/>
      <c r="AE15" s="1103"/>
      <c r="AF15" s="111"/>
      <c r="AG15" s="100"/>
      <c r="AH15" s="100"/>
      <c r="AI15" s="99"/>
      <c r="AJ15" s="99"/>
      <c r="AK15" s="25"/>
      <c r="AL15" s="25"/>
      <c r="AM15" s="54"/>
      <c r="AO15" s="1103"/>
      <c r="AP15" s="52"/>
      <c r="AQ15" s="53"/>
      <c r="AR15" s="53"/>
      <c r="AS15" s="25"/>
      <c r="AT15" s="25"/>
      <c r="AU15" s="25"/>
      <c r="AV15" s="480"/>
      <c r="AW15" s="54"/>
      <c r="AX15" s="778"/>
      <c r="AY15" s="1103"/>
      <c r="AZ15" s="100"/>
      <c r="BA15" s="100"/>
      <c r="BB15" s="100"/>
      <c r="BC15" s="99"/>
      <c r="BD15" s="99"/>
      <c r="BE15" s="25"/>
      <c r="BF15" s="480"/>
      <c r="BG15" s="37"/>
      <c r="BI15" s="1103"/>
      <c r="BJ15" s="100"/>
      <c r="BK15" s="100"/>
      <c r="BL15" s="100"/>
      <c r="BM15" s="99"/>
      <c r="BN15" s="99"/>
      <c r="BO15" s="25"/>
      <c r="BP15" s="480"/>
      <c r="BQ15" s="37"/>
      <c r="BS15" s="1103"/>
      <c r="BT15" s="100" t="s">
        <v>875</v>
      </c>
      <c r="BU15" s="100">
        <v>38783</v>
      </c>
      <c r="BV15" s="100" t="s">
        <v>286</v>
      </c>
      <c r="BW15" s="99" t="s">
        <v>371</v>
      </c>
      <c r="BX15" s="99">
        <v>2009</v>
      </c>
      <c r="BY15" s="25">
        <v>4</v>
      </c>
      <c r="BZ15" s="480">
        <v>1</v>
      </c>
      <c r="CA15" s="37"/>
      <c r="CC15" s="1103"/>
      <c r="CD15" s="100"/>
      <c r="CE15" s="99"/>
      <c r="CF15" s="100"/>
      <c r="CG15" s="99"/>
      <c r="CH15" s="99"/>
      <c r="CI15" s="25"/>
      <c r="CJ15" s="25"/>
      <c r="CK15" s="37"/>
      <c r="CM15" s="1103"/>
      <c r="CN15" s="100"/>
      <c r="CO15" s="100"/>
      <c r="CP15" s="100"/>
      <c r="CQ15" s="99"/>
      <c r="CR15" s="99"/>
      <c r="CS15" s="25"/>
      <c r="CT15" s="25"/>
      <c r="CU15" s="37"/>
    </row>
    <row r="16" spans="1:103" customFormat="1" ht="20.25" customHeight="1" x14ac:dyDescent="0.25">
      <c r="A16" s="1103"/>
      <c r="B16" s="52"/>
      <c r="C16" s="53"/>
      <c r="D16" s="53"/>
      <c r="E16" s="25"/>
      <c r="F16" s="25"/>
      <c r="G16" s="25"/>
      <c r="H16" s="25"/>
      <c r="I16" s="54"/>
      <c r="J16" s="61"/>
      <c r="K16" s="1103"/>
      <c r="L16" s="52"/>
      <c r="M16" s="53"/>
      <c r="N16" s="53"/>
      <c r="O16" s="25"/>
      <c r="P16" s="25"/>
      <c r="Q16" s="25"/>
      <c r="R16" s="25"/>
      <c r="S16" s="54"/>
      <c r="U16" s="1103"/>
      <c r="V16" s="52"/>
      <c r="W16" s="53"/>
      <c r="X16" s="53"/>
      <c r="Y16" s="25"/>
      <c r="Z16" s="25"/>
      <c r="AA16" s="25"/>
      <c r="AB16" s="25"/>
      <c r="AC16" s="54"/>
      <c r="AE16" s="1103"/>
      <c r="AF16" s="52"/>
      <c r="AG16" s="53"/>
      <c r="AH16" s="53"/>
      <c r="AI16" s="25"/>
      <c r="AJ16" s="25"/>
      <c r="AK16" s="25"/>
      <c r="AL16" s="25"/>
      <c r="AM16" s="54"/>
      <c r="AO16" s="1103"/>
      <c r="AP16" s="52"/>
      <c r="AQ16" s="53"/>
      <c r="AR16" s="53"/>
      <c r="AS16" s="25"/>
      <c r="AT16" s="25"/>
      <c r="AU16" s="25"/>
      <c r="AV16" s="25"/>
      <c r="AW16" s="54"/>
      <c r="AX16" s="778"/>
      <c r="AY16" s="1103"/>
      <c r="AZ16" s="52"/>
      <c r="BA16" s="53"/>
      <c r="BB16" s="53"/>
      <c r="BC16" s="25"/>
      <c r="BD16" s="25"/>
      <c r="BE16" s="25"/>
      <c r="BF16" s="480"/>
      <c r="BG16" s="37"/>
      <c r="BI16" s="1103"/>
      <c r="BJ16" s="52"/>
      <c r="BK16" s="53"/>
      <c r="BL16" s="53"/>
      <c r="BM16" s="25"/>
      <c r="BN16" s="25"/>
      <c r="BO16" s="25"/>
      <c r="BP16" s="480"/>
      <c r="BQ16" s="37"/>
      <c r="BS16" s="1103"/>
      <c r="BT16" s="52"/>
      <c r="BU16" s="53"/>
      <c r="BV16" s="53"/>
      <c r="BW16" s="25"/>
      <c r="BX16" s="25"/>
      <c r="BY16" s="25"/>
      <c r="BZ16" s="480"/>
      <c r="CA16" s="37"/>
      <c r="CC16" s="1103"/>
      <c r="CD16" s="52"/>
      <c r="CE16" s="25"/>
      <c r="CF16" s="53"/>
      <c r="CG16" s="25"/>
      <c r="CH16" s="25"/>
      <c r="CI16" s="25"/>
      <c r="CJ16" s="25"/>
      <c r="CK16" s="37"/>
      <c r="CM16" s="1103"/>
      <c r="CN16" s="52"/>
      <c r="CO16" s="53"/>
      <c r="CP16" s="53"/>
      <c r="CQ16" s="25"/>
      <c r="CR16" s="25"/>
      <c r="CS16" s="53"/>
      <c r="CT16" s="53"/>
      <c r="CU16" s="37"/>
    </row>
    <row r="17" spans="1:99" customFormat="1" ht="20.25" customHeight="1" thickBot="1" x14ac:dyDescent="0.3">
      <c r="A17" s="1103"/>
      <c r="B17" s="55"/>
      <c r="C17" s="56"/>
      <c r="D17" s="56"/>
      <c r="E17" s="69"/>
      <c r="F17" s="69"/>
      <c r="G17" s="69"/>
      <c r="H17" s="69"/>
      <c r="I17" s="57"/>
      <c r="J17" s="61"/>
      <c r="K17" s="1103"/>
      <c r="L17" s="55"/>
      <c r="M17" s="56"/>
      <c r="N17" s="56"/>
      <c r="O17" s="69"/>
      <c r="P17" s="69"/>
      <c r="Q17" s="69"/>
      <c r="R17" s="69"/>
      <c r="S17" s="57"/>
      <c r="U17" s="1103"/>
      <c r="V17" s="55"/>
      <c r="W17" s="56"/>
      <c r="X17" s="56"/>
      <c r="Y17" s="69"/>
      <c r="Z17" s="69"/>
      <c r="AA17" s="69"/>
      <c r="AB17" s="69"/>
      <c r="AC17" s="57"/>
      <c r="AE17" s="1103"/>
      <c r="AF17" s="55"/>
      <c r="AG17" s="56"/>
      <c r="AH17" s="56"/>
      <c r="AI17" s="69"/>
      <c r="AJ17" s="69"/>
      <c r="AK17" s="69"/>
      <c r="AL17" s="69"/>
      <c r="AM17" s="57"/>
      <c r="AO17" s="1103"/>
      <c r="AP17" s="55"/>
      <c r="AQ17" s="56"/>
      <c r="AR17" s="56"/>
      <c r="AS17" s="69"/>
      <c r="AT17" s="69"/>
      <c r="AU17" s="69"/>
      <c r="AV17" s="69"/>
      <c r="AW17" s="57"/>
      <c r="AX17" s="778"/>
      <c r="AY17" s="1105"/>
      <c r="AZ17" s="58"/>
      <c r="BA17" s="59"/>
      <c r="BB17" s="59"/>
      <c r="BC17" s="30"/>
      <c r="BD17" s="30"/>
      <c r="BE17" s="30"/>
      <c r="BF17" s="508"/>
      <c r="BG17" s="110"/>
      <c r="BI17" s="1105"/>
      <c r="BJ17" s="58"/>
      <c r="BK17" s="59"/>
      <c r="BL17" s="59"/>
      <c r="BM17" s="30"/>
      <c r="BN17" s="30"/>
      <c r="BO17" s="30"/>
      <c r="BP17" s="508"/>
      <c r="BQ17" s="110"/>
      <c r="BS17" s="1105"/>
      <c r="BT17" s="58"/>
      <c r="BU17" s="59"/>
      <c r="BV17" s="59"/>
      <c r="BW17" s="30"/>
      <c r="BX17" s="30"/>
      <c r="BY17" s="30"/>
      <c r="BZ17" s="508"/>
      <c r="CA17" s="110"/>
      <c r="CC17" s="1105"/>
      <c r="CD17" s="58"/>
      <c r="CE17" s="30"/>
      <c r="CF17" s="59"/>
      <c r="CG17" s="30"/>
      <c r="CH17" s="30"/>
      <c r="CI17" s="59"/>
      <c r="CJ17" s="59"/>
      <c r="CK17" s="110"/>
      <c r="CM17" s="1105"/>
      <c r="CN17" s="58"/>
      <c r="CO17" s="59"/>
      <c r="CP17" s="59"/>
      <c r="CQ17" s="30"/>
      <c r="CR17" s="30"/>
      <c r="CS17" s="59"/>
      <c r="CT17" s="59"/>
      <c r="CU17" s="110"/>
    </row>
    <row r="18" spans="1:99" customFormat="1" ht="20.25" customHeight="1" thickTop="1" thickBot="1" x14ac:dyDescent="0.3">
      <c r="A18" s="229"/>
      <c r="B18" s="226" t="s">
        <v>171</v>
      </c>
      <c r="C18" s="205"/>
      <c r="D18" s="226"/>
      <c r="E18" s="231" t="s">
        <v>135</v>
      </c>
      <c r="F18" s="231">
        <v>7</v>
      </c>
      <c r="G18" s="226" t="s">
        <v>134</v>
      </c>
      <c r="H18" s="205"/>
      <c r="I18" s="206"/>
      <c r="J18" s="188"/>
      <c r="K18" s="229"/>
      <c r="L18" s="226" t="s">
        <v>272</v>
      </c>
      <c r="M18" s="205"/>
      <c r="N18" s="226"/>
      <c r="O18" s="231" t="s">
        <v>135</v>
      </c>
      <c r="P18" s="231">
        <v>6</v>
      </c>
      <c r="Q18" s="226" t="s">
        <v>134</v>
      </c>
      <c r="R18" s="205"/>
      <c r="S18" s="206"/>
      <c r="U18" s="229"/>
      <c r="V18" s="226" t="s">
        <v>234</v>
      </c>
      <c r="W18" s="205"/>
      <c r="X18" s="226"/>
      <c r="Y18" s="231" t="s">
        <v>135</v>
      </c>
      <c r="Z18" s="231">
        <v>7</v>
      </c>
      <c r="AA18" s="226" t="s">
        <v>134</v>
      </c>
      <c r="AB18" s="205"/>
      <c r="AC18" s="206"/>
      <c r="AE18" s="229"/>
      <c r="AF18" s="226" t="s">
        <v>174</v>
      </c>
      <c r="AG18" s="205"/>
      <c r="AH18" s="226"/>
      <c r="AI18" s="231" t="s">
        <v>135</v>
      </c>
      <c r="AJ18" s="231">
        <v>4</v>
      </c>
      <c r="AK18" s="226" t="s">
        <v>134</v>
      </c>
      <c r="AL18" s="205"/>
      <c r="AM18" s="206"/>
      <c r="AO18" s="229"/>
      <c r="AP18" s="226" t="s">
        <v>183</v>
      </c>
      <c r="AQ18" s="205"/>
      <c r="AR18" s="226"/>
      <c r="AS18" s="231" t="s">
        <v>135</v>
      </c>
      <c r="AT18" s="231"/>
      <c r="AU18" s="226" t="s">
        <v>134</v>
      </c>
      <c r="AV18" s="205"/>
      <c r="AW18" s="206"/>
      <c r="AX18" s="774"/>
      <c r="AY18" s="61"/>
      <c r="AZ18" s="1075"/>
      <c r="BA18" s="1075"/>
      <c r="BB18" s="1075"/>
      <c r="BC18" s="1075"/>
      <c r="BD18" s="1075"/>
      <c r="BE18" s="1075"/>
      <c r="BF18" s="1075"/>
      <c r="BG18" s="1075"/>
      <c r="BI18" s="61"/>
      <c r="BJ18" s="1075"/>
      <c r="BK18" s="1075"/>
      <c r="BL18" s="1075"/>
      <c r="BM18" s="1075"/>
      <c r="BN18" s="1075"/>
      <c r="BO18" s="1075"/>
      <c r="BP18" s="1075"/>
      <c r="BQ18" s="1075"/>
      <c r="BS18" s="61"/>
      <c r="BT18" s="1075"/>
      <c r="BU18" s="1075"/>
      <c r="BV18" s="1075"/>
      <c r="BW18" s="1075"/>
      <c r="BX18" s="1075"/>
      <c r="BY18" s="1075"/>
      <c r="BZ18" s="1075"/>
      <c r="CA18" s="1075"/>
      <c r="CC18" s="61"/>
      <c r="CD18" s="1075"/>
      <c r="CE18" s="1075"/>
      <c r="CF18" s="1075"/>
      <c r="CG18" s="1075"/>
      <c r="CH18" s="1075"/>
      <c r="CI18" s="1075"/>
      <c r="CJ18" s="1075"/>
      <c r="CK18" s="1075"/>
      <c r="CM18" s="61"/>
      <c r="CN18" s="1075"/>
      <c r="CO18" s="1075"/>
      <c r="CP18" s="1075"/>
      <c r="CQ18" s="1075"/>
      <c r="CR18" s="1075"/>
      <c r="CS18" s="1075"/>
      <c r="CT18" s="1075"/>
      <c r="CU18" s="1075"/>
    </row>
    <row r="19" spans="1:99" customFormat="1" ht="20.25" customHeight="1" x14ac:dyDescent="0.25">
      <c r="A19" s="66" t="s">
        <v>70</v>
      </c>
      <c r="B19" s="130" t="s">
        <v>766</v>
      </c>
      <c r="C19" s="131">
        <v>39344</v>
      </c>
      <c r="D19" s="131" t="s">
        <v>760</v>
      </c>
      <c r="E19" s="109" t="s">
        <v>546</v>
      </c>
      <c r="F19" s="109">
        <v>2013</v>
      </c>
      <c r="G19" s="20">
        <v>3</v>
      </c>
      <c r="H19" s="479">
        <v>6</v>
      </c>
      <c r="I19" s="51"/>
      <c r="J19" s="61"/>
      <c r="K19" s="66" t="s">
        <v>70</v>
      </c>
      <c r="L19" s="130" t="s">
        <v>787</v>
      </c>
      <c r="M19" s="131">
        <v>40425</v>
      </c>
      <c r="N19" s="131" t="s">
        <v>286</v>
      </c>
      <c r="O19" s="109" t="s">
        <v>540</v>
      </c>
      <c r="P19" s="109">
        <v>2012</v>
      </c>
      <c r="Q19" s="20">
        <v>3</v>
      </c>
      <c r="R19" s="479">
        <v>6</v>
      </c>
      <c r="S19" s="51"/>
      <c r="U19" s="66" t="s">
        <v>70</v>
      </c>
      <c r="V19" s="130" t="s">
        <v>820</v>
      </c>
      <c r="W19" s="131">
        <v>41439</v>
      </c>
      <c r="X19" s="131" t="s">
        <v>366</v>
      </c>
      <c r="Y19" s="109" t="s">
        <v>544</v>
      </c>
      <c r="Z19" s="109">
        <v>2010</v>
      </c>
      <c r="AA19" s="20">
        <v>3</v>
      </c>
      <c r="AB19" s="479">
        <v>6</v>
      </c>
      <c r="AC19" s="51"/>
      <c r="AE19" s="66" t="s">
        <v>70</v>
      </c>
      <c r="AF19" s="130" t="s">
        <v>849</v>
      </c>
      <c r="AG19" s="131">
        <v>36853</v>
      </c>
      <c r="AH19" s="497" t="s">
        <v>524</v>
      </c>
      <c r="AI19" s="109" t="s">
        <v>371</v>
      </c>
      <c r="AJ19" s="109">
        <v>2007</v>
      </c>
      <c r="AK19" s="20">
        <v>3</v>
      </c>
      <c r="AL19" s="479">
        <v>6</v>
      </c>
      <c r="AM19" s="51"/>
      <c r="AO19" s="66" t="s">
        <v>70</v>
      </c>
      <c r="AP19" s="130"/>
      <c r="AQ19" s="131"/>
      <c r="AR19" s="131"/>
      <c r="AS19" s="109"/>
      <c r="AT19" s="109"/>
      <c r="AU19" s="20"/>
      <c r="AV19" s="479"/>
      <c r="AW19" s="51"/>
      <c r="AX19" s="778"/>
      <c r="AY19" s="61"/>
      <c r="AZ19" s="1075"/>
      <c r="BA19" s="1075"/>
      <c r="BB19" s="1075"/>
      <c r="BC19" s="1075"/>
      <c r="BD19" s="1075"/>
      <c r="BE19" s="1075"/>
      <c r="BF19" s="1075"/>
      <c r="BG19" s="1075"/>
      <c r="BI19" s="61"/>
      <c r="BJ19" s="1075"/>
      <c r="BK19" s="1075"/>
      <c r="BL19" s="1075"/>
      <c r="BM19" s="1075"/>
      <c r="BN19" s="1075"/>
      <c r="BO19" s="1075"/>
      <c r="BP19" s="1075"/>
      <c r="BQ19" s="1075"/>
      <c r="BS19" s="61"/>
      <c r="BT19" s="1075"/>
      <c r="BU19" s="1075"/>
      <c r="BV19" s="1075"/>
      <c r="BW19" s="1075"/>
      <c r="BX19" s="1075"/>
      <c r="BY19" s="1075"/>
      <c r="BZ19" s="1075"/>
      <c r="CA19" s="1075"/>
      <c r="CC19" s="61"/>
      <c r="CD19" s="1075"/>
      <c r="CE19" s="1075"/>
      <c r="CF19" s="1075"/>
      <c r="CG19" s="1075"/>
      <c r="CH19" s="1075"/>
      <c r="CI19" s="1075"/>
      <c r="CJ19" s="1075"/>
      <c r="CK19" s="1075"/>
      <c r="CM19" s="61"/>
      <c r="CN19" s="1075"/>
      <c r="CO19" s="1075"/>
      <c r="CP19" s="1075"/>
      <c r="CQ19" s="1075"/>
      <c r="CR19" s="1075"/>
      <c r="CS19" s="1075"/>
      <c r="CT19" s="1075"/>
      <c r="CU19" s="1075"/>
    </row>
    <row r="20" spans="1:99" customFormat="1" ht="20.25" customHeight="1" x14ac:dyDescent="0.25">
      <c r="A20" s="67" t="s">
        <v>71</v>
      </c>
      <c r="B20" s="52" t="s">
        <v>767</v>
      </c>
      <c r="C20" s="53">
        <v>41401</v>
      </c>
      <c r="D20" s="53" t="s">
        <v>283</v>
      </c>
      <c r="E20" s="25" t="s">
        <v>619</v>
      </c>
      <c r="F20" s="25">
        <v>2013</v>
      </c>
      <c r="G20" s="25">
        <v>3</v>
      </c>
      <c r="H20" s="480">
        <v>5</v>
      </c>
      <c r="I20" s="54"/>
      <c r="J20" s="61"/>
      <c r="K20" s="67" t="s">
        <v>71</v>
      </c>
      <c r="L20" s="52" t="s">
        <v>788</v>
      </c>
      <c r="M20" s="53">
        <v>42661</v>
      </c>
      <c r="N20" s="53" t="s">
        <v>366</v>
      </c>
      <c r="O20" s="25" t="s">
        <v>544</v>
      </c>
      <c r="P20" s="25">
        <v>2011</v>
      </c>
      <c r="Q20" s="25">
        <v>3</v>
      </c>
      <c r="R20" s="480">
        <v>5</v>
      </c>
      <c r="S20" s="54"/>
      <c r="U20" s="67" t="s">
        <v>71</v>
      </c>
      <c r="V20" s="52" t="s">
        <v>821</v>
      </c>
      <c r="W20" s="53">
        <v>40574</v>
      </c>
      <c r="X20" s="53" t="s">
        <v>284</v>
      </c>
      <c r="Y20" s="25" t="s">
        <v>544</v>
      </c>
      <c r="Z20" s="25">
        <v>2009</v>
      </c>
      <c r="AA20" s="25">
        <v>3</v>
      </c>
      <c r="AB20" s="480">
        <v>5</v>
      </c>
      <c r="AC20" s="54"/>
      <c r="AE20" s="67" t="s">
        <v>71</v>
      </c>
      <c r="AF20" s="52" t="s">
        <v>850</v>
      </c>
      <c r="AG20" s="53">
        <v>39927</v>
      </c>
      <c r="AH20" s="53" t="s">
        <v>284</v>
      </c>
      <c r="AI20" s="25" t="s">
        <v>540</v>
      </c>
      <c r="AJ20" s="25">
        <v>2007</v>
      </c>
      <c r="AK20" s="25">
        <v>3</v>
      </c>
      <c r="AL20" s="480">
        <v>5</v>
      </c>
      <c r="AM20" s="54"/>
      <c r="AO20" s="67" t="s">
        <v>71</v>
      </c>
      <c r="AP20" s="52"/>
      <c r="AQ20" s="53"/>
      <c r="AR20" s="53"/>
      <c r="AS20" s="25"/>
      <c r="AT20" s="25"/>
      <c r="AU20" s="25"/>
      <c r="AV20" s="480"/>
      <c r="AW20" s="54"/>
      <c r="AX20" s="778"/>
      <c r="AY20" s="75"/>
      <c r="AZ20" s="76"/>
      <c r="BA20" s="61"/>
      <c r="BB20" s="61"/>
      <c r="BC20" s="75"/>
      <c r="BD20" s="75"/>
      <c r="BE20" s="75"/>
      <c r="BF20" s="75"/>
      <c r="BG20" s="61"/>
      <c r="BI20" s="75"/>
      <c r="BJ20" s="76"/>
      <c r="BK20" s="61"/>
      <c r="BL20" s="61"/>
      <c r="BM20" s="75"/>
      <c r="BN20" s="75"/>
      <c r="BO20" s="75"/>
      <c r="BP20" s="75"/>
      <c r="BQ20" s="61"/>
      <c r="BS20" s="75"/>
      <c r="BT20" s="76"/>
      <c r="BU20" s="61"/>
      <c r="BV20" s="61"/>
      <c r="BW20" s="75"/>
      <c r="BX20" s="75"/>
      <c r="BY20" s="75"/>
      <c r="BZ20" s="75"/>
      <c r="CA20" s="61"/>
      <c r="CC20" s="75"/>
      <c r="CD20" s="76"/>
      <c r="CE20" s="75"/>
      <c r="CF20" s="61"/>
      <c r="CG20" s="75"/>
      <c r="CH20" s="75"/>
      <c r="CI20" s="75"/>
      <c r="CJ20" s="75"/>
      <c r="CK20" s="61"/>
      <c r="CM20" s="75"/>
      <c r="CN20" s="76"/>
      <c r="CO20" s="61"/>
      <c r="CP20" s="61"/>
      <c r="CQ20" s="75"/>
      <c r="CR20" s="75"/>
      <c r="CS20" s="75"/>
      <c r="CT20" s="75"/>
      <c r="CU20" s="61"/>
    </row>
    <row r="21" spans="1:99" customFormat="1" ht="20.25" customHeight="1" x14ac:dyDescent="0.25">
      <c r="A21" s="67" t="s">
        <v>72</v>
      </c>
      <c r="B21" s="52" t="s">
        <v>768</v>
      </c>
      <c r="C21" s="53">
        <v>41740</v>
      </c>
      <c r="D21" s="53" t="s">
        <v>769</v>
      </c>
      <c r="E21" s="25" t="s">
        <v>544</v>
      </c>
      <c r="F21" s="25">
        <v>2013</v>
      </c>
      <c r="G21" s="25">
        <v>3</v>
      </c>
      <c r="H21" s="480">
        <v>3</v>
      </c>
      <c r="I21" s="54"/>
      <c r="J21" s="61"/>
      <c r="K21" s="67" t="s">
        <v>72</v>
      </c>
      <c r="L21" s="52" t="s">
        <v>789</v>
      </c>
      <c r="M21" s="53" t="s">
        <v>790</v>
      </c>
      <c r="N21" s="53" t="s">
        <v>385</v>
      </c>
      <c r="O21" s="25" t="s">
        <v>619</v>
      </c>
      <c r="P21" s="25">
        <v>2012</v>
      </c>
      <c r="Q21" s="25">
        <v>3</v>
      </c>
      <c r="R21" s="480">
        <v>3</v>
      </c>
      <c r="S21" s="54"/>
      <c r="U21" s="67" t="s">
        <v>72</v>
      </c>
      <c r="V21" s="52" t="s">
        <v>822</v>
      </c>
      <c r="W21" s="53">
        <v>465231</v>
      </c>
      <c r="X21" s="53" t="s">
        <v>366</v>
      </c>
      <c r="Y21" s="25" t="s">
        <v>544</v>
      </c>
      <c r="Z21" s="25">
        <v>2009</v>
      </c>
      <c r="AA21" s="25">
        <v>3</v>
      </c>
      <c r="AB21" s="480">
        <v>3</v>
      </c>
      <c r="AC21" s="54"/>
      <c r="AE21" s="67" t="s">
        <v>72</v>
      </c>
      <c r="AF21" s="52" t="s">
        <v>528</v>
      </c>
      <c r="AG21" s="53">
        <v>40540</v>
      </c>
      <c r="AH21" s="53" t="s">
        <v>284</v>
      </c>
      <c r="AI21" s="25" t="s">
        <v>546</v>
      </c>
      <c r="AJ21" s="25">
        <v>2008</v>
      </c>
      <c r="AK21" s="25">
        <v>3</v>
      </c>
      <c r="AL21" s="480">
        <v>3</v>
      </c>
      <c r="AM21" s="54"/>
      <c r="AO21" s="67" t="s">
        <v>72</v>
      </c>
      <c r="AP21" s="52"/>
      <c r="AQ21" s="53"/>
      <c r="AR21" s="53"/>
      <c r="AS21" s="25"/>
      <c r="AT21" s="25"/>
      <c r="AU21" s="25"/>
      <c r="AV21" s="480"/>
      <c r="AW21" s="54"/>
      <c r="AX21" s="778"/>
      <c r="AY21" s="75"/>
      <c r="AZ21" s="61"/>
      <c r="BA21" s="61"/>
      <c r="BB21" s="61"/>
      <c r="BC21" s="75"/>
      <c r="BD21" s="75"/>
      <c r="BE21" s="75"/>
      <c r="BF21" s="75"/>
      <c r="BG21" s="61"/>
      <c r="BI21" s="75"/>
      <c r="BJ21" s="61"/>
      <c r="BK21" s="61"/>
      <c r="BL21" s="61"/>
      <c r="BM21" s="75"/>
      <c r="BN21" s="75"/>
      <c r="BO21" s="75"/>
      <c r="BP21" s="75"/>
      <c r="BQ21" s="61"/>
      <c r="BS21" s="75"/>
      <c r="BT21" s="61"/>
      <c r="BU21" s="61"/>
      <c r="BV21" s="61"/>
      <c r="BW21" s="75"/>
      <c r="BX21" s="75"/>
      <c r="BY21" s="75"/>
      <c r="BZ21" s="75"/>
      <c r="CA21" s="61"/>
      <c r="CC21" s="75"/>
      <c r="CD21" s="61"/>
      <c r="CE21" s="75"/>
      <c r="CF21" s="61"/>
      <c r="CG21" s="75"/>
      <c r="CH21" s="75"/>
      <c r="CI21" s="75"/>
      <c r="CJ21" s="75"/>
      <c r="CK21" s="61"/>
      <c r="CM21" s="75"/>
      <c r="CN21" s="61"/>
      <c r="CO21" s="61"/>
      <c r="CP21" s="61"/>
      <c r="CQ21" s="75"/>
      <c r="CR21" s="75"/>
      <c r="CS21" s="75"/>
      <c r="CT21" s="75"/>
      <c r="CU21" s="61"/>
    </row>
    <row r="22" spans="1:99" customFormat="1" ht="20.25" customHeight="1" x14ac:dyDescent="0.25">
      <c r="A22" s="68" t="s">
        <v>97</v>
      </c>
      <c r="B22" s="52" t="s">
        <v>770</v>
      </c>
      <c r="C22" s="53">
        <v>43618</v>
      </c>
      <c r="D22" s="53" t="s">
        <v>286</v>
      </c>
      <c r="E22" s="25" t="s">
        <v>544</v>
      </c>
      <c r="F22" s="25">
        <v>2013</v>
      </c>
      <c r="G22" s="25">
        <v>3</v>
      </c>
      <c r="H22" s="25">
        <v>0</v>
      </c>
      <c r="I22" s="54" t="s">
        <v>218</v>
      </c>
      <c r="J22" s="61"/>
      <c r="K22" s="68" t="s">
        <v>72</v>
      </c>
      <c r="L22" s="52"/>
      <c r="M22" s="53"/>
      <c r="N22" s="53"/>
      <c r="O22" s="25"/>
      <c r="P22" s="25"/>
      <c r="Q22" s="25"/>
      <c r="R22" s="480"/>
      <c r="S22" s="54"/>
      <c r="U22" s="68" t="s">
        <v>72</v>
      </c>
      <c r="V22" s="52" t="s">
        <v>823</v>
      </c>
      <c r="W22" s="53">
        <v>37922</v>
      </c>
      <c r="X22" s="53" t="s">
        <v>824</v>
      </c>
      <c r="Y22" s="25" t="s">
        <v>540</v>
      </c>
      <c r="Z22" s="25">
        <v>2010</v>
      </c>
      <c r="AA22" s="25">
        <v>3</v>
      </c>
      <c r="AB22" s="25">
        <v>0</v>
      </c>
      <c r="AC22" s="54" t="s">
        <v>218</v>
      </c>
      <c r="AE22" s="68" t="s">
        <v>97</v>
      </c>
      <c r="AF22" s="52" t="s">
        <v>851</v>
      </c>
      <c r="AG22" s="53">
        <v>38600</v>
      </c>
      <c r="AH22" s="53" t="s">
        <v>810</v>
      </c>
      <c r="AI22" s="25" t="s">
        <v>371</v>
      </c>
      <c r="AJ22" s="25">
        <v>2008</v>
      </c>
      <c r="AK22" s="25">
        <v>3</v>
      </c>
      <c r="AL22" s="480">
        <v>2</v>
      </c>
      <c r="AM22" s="54"/>
      <c r="AO22" s="68" t="s">
        <v>72</v>
      </c>
      <c r="AP22" s="52"/>
      <c r="AQ22" s="53"/>
      <c r="AR22" s="53"/>
      <c r="AS22" s="25"/>
      <c r="AT22" s="25"/>
      <c r="AU22" s="25"/>
      <c r="AV22" s="480"/>
      <c r="AW22" s="54"/>
      <c r="AX22" s="778"/>
      <c r="AY22" s="75"/>
      <c r="AZ22" s="61"/>
      <c r="BA22" s="61"/>
      <c r="BB22" s="61"/>
      <c r="BC22" s="75"/>
      <c r="BD22" s="75"/>
      <c r="BE22" s="75"/>
      <c r="BF22" s="75"/>
      <c r="BG22" s="61"/>
      <c r="BI22" s="75"/>
      <c r="BJ22" s="61"/>
      <c r="BK22" s="61"/>
      <c r="BL22" s="61"/>
      <c r="BM22" s="75"/>
      <c r="BN22" s="75"/>
      <c r="BO22" s="75"/>
      <c r="BP22" s="75"/>
      <c r="BQ22" s="61"/>
      <c r="BS22" s="75"/>
      <c r="BT22" s="61"/>
      <c r="BU22" s="61"/>
      <c r="BV22" s="61"/>
      <c r="BW22" s="75"/>
      <c r="BX22" s="75"/>
      <c r="BY22" s="75"/>
      <c r="BZ22" s="75"/>
      <c r="CA22" s="61"/>
      <c r="CC22" s="75"/>
      <c r="CD22" s="61"/>
      <c r="CE22" s="75"/>
      <c r="CF22" s="61"/>
      <c r="CG22" s="75"/>
      <c r="CH22" s="75"/>
      <c r="CI22" s="75"/>
      <c r="CJ22" s="75"/>
      <c r="CK22" s="61"/>
      <c r="CM22" s="75"/>
      <c r="CN22" s="61"/>
      <c r="CO22" s="61"/>
      <c r="CP22" s="61"/>
      <c r="CQ22" s="75"/>
      <c r="CR22" s="75"/>
      <c r="CS22" s="75"/>
      <c r="CT22" s="75"/>
      <c r="CU22" s="61"/>
    </row>
    <row r="23" spans="1:99" customFormat="1" ht="20.25" customHeight="1" x14ac:dyDescent="0.25">
      <c r="A23" s="1102" t="s">
        <v>73</v>
      </c>
      <c r="B23" s="111"/>
      <c r="C23" s="100"/>
      <c r="D23" s="100"/>
      <c r="E23" s="99"/>
      <c r="F23" s="99"/>
      <c r="G23" s="25"/>
      <c r="H23" s="25"/>
      <c r="I23" s="54"/>
      <c r="J23" s="61"/>
      <c r="K23" s="1102" t="s">
        <v>73</v>
      </c>
      <c r="L23" s="499"/>
      <c r="M23" s="100"/>
      <c r="N23" s="100"/>
      <c r="O23" s="99"/>
      <c r="P23" s="99"/>
      <c r="Q23" s="25"/>
      <c r="R23" s="480"/>
      <c r="S23" s="54"/>
      <c r="U23" s="1102" t="s">
        <v>73</v>
      </c>
      <c r="V23" s="499"/>
      <c r="W23" s="100"/>
      <c r="X23" s="100"/>
      <c r="Y23" s="99"/>
      <c r="Z23" s="99"/>
      <c r="AA23" s="25"/>
      <c r="AB23" s="25"/>
      <c r="AC23" s="54"/>
      <c r="AE23" s="1102" t="s">
        <v>73</v>
      </c>
      <c r="AF23" s="111"/>
      <c r="AG23" s="100"/>
      <c r="AH23" s="100"/>
      <c r="AI23" s="99"/>
      <c r="AJ23" s="99"/>
      <c r="AK23" s="25"/>
      <c r="AL23" s="25"/>
      <c r="AM23" s="54"/>
      <c r="AO23" s="1102" t="s">
        <v>73</v>
      </c>
      <c r="AP23" s="111"/>
      <c r="AQ23" s="100"/>
      <c r="AR23" s="100"/>
      <c r="AS23" s="99"/>
      <c r="AT23" s="99"/>
      <c r="AU23" s="25"/>
      <c r="AV23" s="480"/>
      <c r="AW23" s="54"/>
      <c r="AX23" s="778"/>
      <c r="AY23" s="75"/>
      <c r="AZ23" s="61"/>
      <c r="BA23" s="61"/>
      <c r="BB23" s="61"/>
      <c r="BC23" s="75"/>
      <c r="BD23" s="75"/>
      <c r="BE23" s="75"/>
      <c r="BF23" s="75"/>
      <c r="BG23" s="61"/>
      <c r="BI23" s="75"/>
      <c r="BJ23" s="61"/>
      <c r="BK23" s="61"/>
      <c r="BL23" s="61"/>
      <c r="BM23" s="75"/>
      <c r="BN23" s="75"/>
      <c r="BO23" s="75"/>
      <c r="BP23" s="75"/>
      <c r="BQ23" s="61"/>
      <c r="BS23" s="75"/>
      <c r="BT23" s="61"/>
      <c r="BU23" s="61"/>
      <c r="BV23" s="61"/>
      <c r="BW23" s="75"/>
      <c r="BX23" s="75"/>
      <c r="BY23" s="75"/>
      <c r="BZ23" s="75"/>
      <c r="CA23" s="61"/>
      <c r="CC23" s="75"/>
      <c r="CD23" s="61"/>
      <c r="CE23" s="75"/>
      <c r="CF23" s="61"/>
      <c r="CG23" s="75"/>
      <c r="CH23" s="75"/>
      <c r="CI23" s="75"/>
      <c r="CJ23" s="75"/>
      <c r="CK23" s="61"/>
      <c r="CM23" s="75"/>
      <c r="CN23" s="61"/>
      <c r="CO23" s="61"/>
      <c r="CP23" s="61"/>
      <c r="CQ23" s="75"/>
      <c r="CR23" s="75"/>
      <c r="CS23" s="75"/>
      <c r="CT23" s="75"/>
      <c r="CU23" s="61"/>
    </row>
    <row r="24" spans="1:99" customFormat="1" ht="20.25" customHeight="1" x14ac:dyDescent="0.25">
      <c r="A24" s="1103"/>
      <c r="B24" s="111"/>
      <c r="C24" s="99"/>
      <c r="D24" s="100"/>
      <c r="E24" s="99"/>
      <c r="F24" s="99"/>
      <c r="G24" s="25"/>
      <c r="H24" s="25"/>
      <c r="I24" s="54"/>
      <c r="J24" s="61"/>
      <c r="K24" s="1103"/>
      <c r="L24" s="111"/>
      <c r="M24" s="99"/>
      <c r="N24" s="100"/>
      <c r="O24" s="99"/>
      <c r="P24" s="99"/>
      <c r="Q24" s="25"/>
      <c r="R24" s="480"/>
      <c r="S24" s="54"/>
      <c r="U24" s="1103"/>
      <c r="V24" s="111"/>
      <c r="W24" s="99"/>
      <c r="X24" s="100"/>
      <c r="Y24" s="99"/>
      <c r="Z24" s="99"/>
      <c r="AA24" s="25"/>
      <c r="AB24" s="25"/>
      <c r="AC24" s="54"/>
      <c r="AE24" s="1103"/>
      <c r="AF24" s="111"/>
      <c r="AG24" s="99"/>
      <c r="AH24" s="100"/>
      <c r="AI24" s="99"/>
      <c r="AJ24" s="99"/>
      <c r="AK24" s="25"/>
      <c r="AL24" s="25"/>
      <c r="AM24" s="54"/>
      <c r="AO24" s="1103"/>
      <c r="AP24" s="111"/>
      <c r="AQ24" s="99"/>
      <c r="AR24" s="100"/>
      <c r="AS24" s="99"/>
      <c r="AT24" s="99"/>
      <c r="AU24" s="25"/>
      <c r="AV24" s="480"/>
      <c r="AW24" s="54"/>
      <c r="AX24" s="778"/>
      <c r="AY24" s="1076"/>
      <c r="AZ24" s="61"/>
      <c r="BA24" s="61"/>
      <c r="BB24" s="61"/>
      <c r="BC24" s="75"/>
      <c r="BD24" s="75"/>
      <c r="BE24" s="75"/>
      <c r="BF24" s="75"/>
      <c r="BG24" s="61"/>
      <c r="BI24" s="1076"/>
      <c r="BJ24" s="61"/>
      <c r="BK24" s="61"/>
      <c r="BL24" s="61"/>
      <c r="BM24" s="75"/>
      <c r="BN24" s="75"/>
      <c r="BO24" s="75"/>
      <c r="BP24" s="75"/>
      <c r="BQ24" s="61"/>
      <c r="BS24" s="1076"/>
      <c r="BT24" s="61"/>
      <c r="BU24" s="61"/>
      <c r="BV24" s="61"/>
      <c r="BW24" s="75"/>
      <c r="BX24" s="75"/>
      <c r="BY24" s="75"/>
      <c r="BZ24" s="75"/>
      <c r="CA24" s="61"/>
      <c r="CC24" s="1076"/>
      <c r="CD24" s="61"/>
      <c r="CE24" s="75"/>
      <c r="CF24" s="61"/>
      <c r="CG24" s="75"/>
      <c r="CH24" s="75"/>
      <c r="CI24" s="75"/>
      <c r="CJ24" s="75"/>
      <c r="CK24" s="61"/>
      <c r="CM24" s="1076"/>
      <c r="CN24" s="61"/>
      <c r="CO24" s="61"/>
      <c r="CP24" s="61"/>
      <c r="CQ24" s="75"/>
      <c r="CR24" s="75"/>
      <c r="CS24" s="75"/>
      <c r="CT24" s="75"/>
      <c r="CU24" s="61"/>
    </row>
    <row r="25" spans="1:99" customFormat="1" ht="20.25" customHeight="1" x14ac:dyDescent="0.25">
      <c r="A25" s="1103"/>
      <c r="B25" s="190"/>
      <c r="C25" s="53"/>
      <c r="D25" s="191"/>
      <c r="E25" s="389"/>
      <c r="F25" s="389"/>
      <c r="G25" s="25"/>
      <c r="H25" s="25"/>
      <c r="I25" s="54"/>
      <c r="J25" s="61"/>
      <c r="K25" s="1103"/>
      <c r="L25" s="190"/>
      <c r="M25" s="53"/>
      <c r="N25" s="191"/>
      <c r="O25" s="389"/>
      <c r="P25" s="389"/>
      <c r="Q25" s="25"/>
      <c r="R25" s="25"/>
      <c r="S25" s="54"/>
      <c r="U25" s="1103"/>
      <c r="V25" s="190"/>
      <c r="W25" s="53"/>
      <c r="X25" s="191"/>
      <c r="Y25" s="389"/>
      <c r="Z25" s="389"/>
      <c r="AA25" s="25"/>
      <c r="AB25" s="25"/>
      <c r="AC25" s="54"/>
      <c r="AE25" s="1103"/>
      <c r="AF25" s="190"/>
      <c r="AG25" s="53"/>
      <c r="AH25" s="191"/>
      <c r="AI25" s="389"/>
      <c r="AJ25" s="389"/>
      <c r="AK25" s="25"/>
      <c r="AL25" s="25"/>
      <c r="AM25" s="54"/>
      <c r="AO25" s="1103"/>
      <c r="AP25" s="190"/>
      <c r="AQ25" s="53"/>
      <c r="AR25" s="191"/>
      <c r="AS25" s="389"/>
      <c r="AT25" s="389"/>
      <c r="AU25" s="25"/>
      <c r="AV25" s="480"/>
      <c r="AW25" s="54"/>
      <c r="AX25" s="778"/>
      <c r="AY25" s="1076"/>
      <c r="AZ25" s="61"/>
      <c r="BA25" s="61"/>
      <c r="BB25" s="61"/>
      <c r="BC25" s="75"/>
      <c r="BD25" s="75"/>
      <c r="BE25" s="75"/>
      <c r="BF25" s="75"/>
      <c r="BG25" s="61"/>
      <c r="BI25" s="1076"/>
      <c r="BJ25" s="61"/>
      <c r="BK25" s="61"/>
      <c r="BL25" s="61"/>
      <c r="BM25" s="75"/>
      <c r="BN25" s="75"/>
      <c r="BO25" s="75"/>
      <c r="BP25" s="75"/>
      <c r="BQ25" s="61"/>
      <c r="BS25" s="1076"/>
      <c r="BT25" s="61"/>
      <c r="BU25" s="61"/>
      <c r="BV25" s="61"/>
      <c r="BW25" s="75"/>
      <c r="BX25" s="75"/>
      <c r="BY25" s="75"/>
      <c r="BZ25" s="75"/>
      <c r="CA25" s="61"/>
      <c r="CC25" s="1076"/>
      <c r="CD25" s="61"/>
      <c r="CE25" s="75"/>
      <c r="CF25" s="61"/>
      <c r="CG25" s="75"/>
      <c r="CH25" s="75"/>
      <c r="CI25" s="75"/>
      <c r="CJ25" s="75"/>
      <c r="CK25" s="61"/>
      <c r="CM25" s="1076"/>
      <c r="CN25" s="61"/>
      <c r="CO25" s="61"/>
      <c r="CP25" s="61"/>
      <c r="CQ25" s="75"/>
      <c r="CR25" s="75"/>
      <c r="CS25" s="75"/>
      <c r="CT25" s="75"/>
      <c r="CU25" s="61"/>
    </row>
    <row r="26" spans="1:99" customFormat="1" ht="20.25" customHeight="1" thickBot="1" x14ac:dyDescent="0.3">
      <c r="A26" s="1103"/>
      <c r="B26" s="192"/>
      <c r="C26" s="193"/>
      <c r="D26" s="193"/>
      <c r="E26" s="390"/>
      <c r="F26" s="390"/>
      <c r="G26" s="69"/>
      <c r="H26" s="69"/>
      <c r="I26" s="57"/>
      <c r="J26" s="61"/>
      <c r="K26" s="1103"/>
      <c r="L26" s="192"/>
      <c r="M26" s="193"/>
      <c r="N26" s="193"/>
      <c r="O26" s="390"/>
      <c r="P26" s="390"/>
      <c r="Q26" s="69"/>
      <c r="R26" s="69"/>
      <c r="S26" s="57"/>
      <c r="U26" s="1103"/>
      <c r="V26" s="192"/>
      <c r="W26" s="193"/>
      <c r="X26" s="193"/>
      <c r="Y26" s="390"/>
      <c r="Z26" s="390"/>
      <c r="AA26" s="69"/>
      <c r="AB26" s="69"/>
      <c r="AC26" s="57"/>
      <c r="AE26" s="1103"/>
      <c r="AF26" s="192"/>
      <c r="AG26" s="193"/>
      <c r="AH26" s="193"/>
      <c r="AI26" s="390"/>
      <c r="AJ26" s="390"/>
      <c r="AK26" s="69"/>
      <c r="AL26" s="69"/>
      <c r="AM26" s="57"/>
      <c r="AO26" s="1103"/>
      <c r="AP26" s="192"/>
      <c r="AQ26" s="193"/>
      <c r="AR26" s="193"/>
      <c r="AS26" s="390"/>
      <c r="AT26" s="390"/>
      <c r="AU26" s="69"/>
      <c r="AV26" s="69"/>
      <c r="AW26" s="57"/>
      <c r="AX26" s="778"/>
      <c r="AY26" s="1076"/>
      <c r="AZ26" s="61"/>
      <c r="BA26" s="61"/>
      <c r="BB26" s="61"/>
      <c r="BC26" s="75"/>
      <c r="BD26" s="75"/>
      <c r="BE26" s="75"/>
      <c r="BF26" s="75"/>
      <c r="BG26" s="61"/>
      <c r="BI26" s="1076"/>
      <c r="BJ26" s="61"/>
      <c r="BK26" s="61"/>
      <c r="BL26" s="61"/>
      <c r="BM26" s="75"/>
      <c r="BN26" s="75"/>
      <c r="BO26" s="75"/>
      <c r="BP26" s="75"/>
      <c r="BQ26" s="61"/>
      <c r="BS26" s="1076"/>
      <c r="BT26" s="61"/>
      <c r="BU26" s="61"/>
      <c r="BV26" s="61"/>
      <c r="BW26" s="75"/>
      <c r="BX26" s="75"/>
      <c r="BY26" s="75"/>
      <c r="BZ26" s="75"/>
      <c r="CA26" s="61"/>
      <c r="CC26" s="1076"/>
      <c r="CD26" s="61"/>
      <c r="CE26" s="75"/>
      <c r="CF26" s="61"/>
      <c r="CG26" s="75"/>
      <c r="CH26" s="75"/>
      <c r="CI26" s="75"/>
      <c r="CJ26" s="75"/>
      <c r="CK26" s="61"/>
      <c r="CM26" s="1076"/>
      <c r="CN26" s="61"/>
      <c r="CO26" s="61"/>
      <c r="CP26" s="61"/>
      <c r="CQ26" s="75"/>
      <c r="CR26" s="75"/>
      <c r="CS26" s="75"/>
      <c r="CT26" s="75"/>
      <c r="CU26" s="61"/>
    </row>
    <row r="27" spans="1:99" customFormat="1" ht="20.25" customHeight="1" thickBot="1" x14ac:dyDescent="0.3">
      <c r="A27" s="229"/>
      <c r="B27" s="226" t="s">
        <v>426</v>
      </c>
      <c r="C27" s="205"/>
      <c r="D27" s="226"/>
      <c r="E27" s="231" t="s">
        <v>135</v>
      </c>
      <c r="F27" s="231">
        <v>8</v>
      </c>
      <c r="G27" s="226" t="s">
        <v>134</v>
      </c>
      <c r="H27" s="205"/>
      <c r="I27" s="206"/>
      <c r="J27" s="188"/>
      <c r="K27" s="229"/>
      <c r="L27" s="226" t="s">
        <v>300</v>
      </c>
      <c r="M27" s="205"/>
      <c r="N27" s="226"/>
      <c r="O27" s="231" t="s">
        <v>135</v>
      </c>
      <c r="P27" s="231">
        <v>9</v>
      </c>
      <c r="Q27" s="226" t="s">
        <v>134</v>
      </c>
      <c r="R27" s="205"/>
      <c r="S27" s="206"/>
      <c r="U27" s="229"/>
      <c r="V27" s="226" t="s">
        <v>174</v>
      </c>
      <c r="W27" s="205"/>
      <c r="X27" s="226"/>
      <c r="Y27" s="231" t="s">
        <v>135</v>
      </c>
      <c r="Z27" s="231">
        <v>9</v>
      </c>
      <c r="AA27" s="226" t="s">
        <v>134</v>
      </c>
      <c r="AB27" s="205"/>
      <c r="AC27" s="206"/>
      <c r="AE27" s="229"/>
      <c r="AF27" s="226" t="s">
        <v>180</v>
      </c>
      <c r="AG27" s="205"/>
      <c r="AH27" s="226"/>
      <c r="AI27" s="231" t="s">
        <v>135</v>
      </c>
      <c r="AJ27" s="231">
        <v>7</v>
      </c>
      <c r="AK27" s="226" t="s">
        <v>134</v>
      </c>
      <c r="AL27" s="205"/>
      <c r="AM27" s="206"/>
      <c r="AO27" s="229"/>
      <c r="AP27" s="226" t="s">
        <v>319</v>
      </c>
      <c r="AQ27" s="205"/>
      <c r="AR27" s="226"/>
      <c r="AS27" s="231" t="s">
        <v>135</v>
      </c>
      <c r="AT27" s="231"/>
      <c r="AU27" s="226" t="s">
        <v>134</v>
      </c>
      <c r="AV27" s="205"/>
      <c r="AW27" s="206"/>
      <c r="AX27" s="774"/>
      <c r="AY27" s="1076"/>
      <c r="AZ27" s="61"/>
      <c r="BA27" s="61"/>
      <c r="BB27" s="61"/>
      <c r="BC27" s="75"/>
      <c r="BD27" s="75"/>
      <c r="BE27" s="75"/>
      <c r="BF27" s="75"/>
      <c r="BG27" s="61"/>
      <c r="BI27" s="1076"/>
      <c r="BJ27" s="61"/>
      <c r="BK27" s="61"/>
      <c r="BL27" s="61"/>
      <c r="BM27" s="75"/>
      <c r="BN27" s="75"/>
      <c r="BO27" s="75"/>
      <c r="BP27" s="75"/>
      <c r="BQ27" s="61"/>
      <c r="BS27" s="1076"/>
      <c r="BT27" s="61"/>
      <c r="BU27" s="61"/>
      <c r="BV27" s="61"/>
      <c r="BW27" s="75"/>
      <c r="BX27" s="75"/>
      <c r="BY27" s="75"/>
      <c r="BZ27" s="75"/>
      <c r="CA27" s="61"/>
      <c r="CC27" s="1076"/>
      <c r="CD27" s="61"/>
      <c r="CE27" s="75"/>
      <c r="CF27" s="61"/>
      <c r="CG27" s="75"/>
      <c r="CH27" s="75"/>
      <c r="CI27" s="75"/>
      <c r="CJ27" s="75"/>
      <c r="CK27" s="61"/>
      <c r="CM27" s="1076"/>
      <c r="CN27" s="61"/>
      <c r="CO27" s="61"/>
      <c r="CP27" s="61"/>
      <c r="CQ27" s="75"/>
      <c r="CR27" s="75"/>
      <c r="CS27" s="75"/>
      <c r="CT27" s="75"/>
      <c r="CU27" s="61"/>
    </row>
    <row r="28" spans="1:99" customFormat="1" ht="20.25" customHeight="1" x14ac:dyDescent="0.25">
      <c r="A28" s="66" t="s">
        <v>70</v>
      </c>
      <c r="B28" s="130" t="s">
        <v>771</v>
      </c>
      <c r="C28" s="131">
        <v>41974</v>
      </c>
      <c r="D28" s="131" t="s">
        <v>765</v>
      </c>
      <c r="E28" s="109" t="s">
        <v>619</v>
      </c>
      <c r="F28" s="109">
        <v>2013</v>
      </c>
      <c r="G28" s="20">
        <v>3</v>
      </c>
      <c r="H28" s="479">
        <v>6</v>
      </c>
      <c r="I28" s="51"/>
      <c r="J28" s="61"/>
      <c r="K28" s="66" t="s">
        <v>70</v>
      </c>
      <c r="L28" s="130" t="s">
        <v>791</v>
      </c>
      <c r="M28" s="131">
        <v>41712</v>
      </c>
      <c r="N28" s="131" t="s">
        <v>286</v>
      </c>
      <c r="O28" s="109" t="s">
        <v>549</v>
      </c>
      <c r="P28" s="109">
        <v>2011</v>
      </c>
      <c r="Q28" s="20">
        <v>4</v>
      </c>
      <c r="R28" s="479">
        <v>8</v>
      </c>
      <c r="S28" s="51"/>
      <c r="U28" s="66" t="s">
        <v>70</v>
      </c>
      <c r="V28" s="130" t="s">
        <v>825</v>
      </c>
      <c r="W28" s="131">
        <v>12345</v>
      </c>
      <c r="X28" s="131" t="s">
        <v>366</v>
      </c>
      <c r="Y28" s="109" t="s">
        <v>619</v>
      </c>
      <c r="Z28" s="109">
        <v>2009</v>
      </c>
      <c r="AA28" s="20">
        <v>4</v>
      </c>
      <c r="AB28" s="479">
        <v>8</v>
      </c>
      <c r="AC28" s="51"/>
      <c r="AE28" s="66" t="s">
        <v>70</v>
      </c>
      <c r="AF28" s="130" t="s">
        <v>852</v>
      </c>
      <c r="AG28" s="131">
        <v>38689</v>
      </c>
      <c r="AH28" s="131" t="s">
        <v>366</v>
      </c>
      <c r="AI28" s="109" t="s">
        <v>540</v>
      </c>
      <c r="AJ28" s="109">
        <v>2008</v>
      </c>
      <c r="AK28" s="20">
        <v>3</v>
      </c>
      <c r="AL28" s="479">
        <v>6</v>
      </c>
      <c r="AM28" s="51"/>
      <c r="AO28" s="66" t="s">
        <v>70</v>
      </c>
      <c r="AP28" s="130"/>
      <c r="AQ28" s="131"/>
      <c r="AR28" s="131"/>
      <c r="AS28" s="109"/>
      <c r="AT28" s="109"/>
      <c r="AU28" s="20"/>
      <c r="AV28" s="20"/>
      <c r="AW28" s="51"/>
      <c r="AX28" s="778"/>
      <c r="AY28" s="1076"/>
      <c r="AZ28" s="61"/>
      <c r="BA28" s="61"/>
      <c r="BB28" s="61"/>
      <c r="BC28" s="75"/>
      <c r="BD28" s="75"/>
      <c r="BE28" s="75"/>
      <c r="BF28" s="75"/>
      <c r="BG28" s="61"/>
      <c r="BI28" s="1076"/>
      <c r="BJ28" s="61"/>
      <c r="BK28" s="61"/>
      <c r="BL28" s="61"/>
      <c r="BM28" s="75"/>
      <c r="BN28" s="75"/>
      <c r="BO28" s="75"/>
      <c r="BP28" s="75"/>
      <c r="BQ28" s="61"/>
      <c r="BS28" s="1076"/>
      <c r="BT28" s="61"/>
      <c r="BU28" s="61"/>
      <c r="BV28" s="61"/>
      <c r="BW28" s="75"/>
      <c r="BX28" s="75"/>
      <c r="BY28" s="75"/>
      <c r="BZ28" s="75"/>
      <c r="CA28" s="61"/>
      <c r="CC28" s="1076"/>
      <c r="CD28" s="61"/>
      <c r="CE28" s="75"/>
      <c r="CF28" s="61"/>
      <c r="CG28" s="75"/>
      <c r="CH28" s="75"/>
      <c r="CI28" s="75"/>
      <c r="CJ28" s="75"/>
      <c r="CK28" s="61"/>
      <c r="CM28" s="1076"/>
      <c r="CN28" s="61"/>
      <c r="CO28" s="61"/>
      <c r="CP28" s="61"/>
      <c r="CQ28" s="75"/>
      <c r="CR28" s="75"/>
      <c r="CS28" s="75"/>
      <c r="CT28" s="75"/>
      <c r="CU28" s="61"/>
    </row>
    <row r="29" spans="1:99" customFormat="1" ht="20.25" customHeight="1" x14ac:dyDescent="0.25">
      <c r="A29" s="67" t="s">
        <v>71</v>
      </c>
      <c r="B29" s="52" t="s">
        <v>772</v>
      </c>
      <c r="C29" s="53">
        <v>999998</v>
      </c>
      <c r="D29" s="53" t="s">
        <v>366</v>
      </c>
      <c r="E29" s="25" t="s">
        <v>544</v>
      </c>
      <c r="F29" s="25">
        <v>2013</v>
      </c>
      <c r="G29" s="25">
        <v>3</v>
      </c>
      <c r="H29" s="480">
        <v>5</v>
      </c>
      <c r="I29" s="54"/>
      <c r="J29" s="61"/>
      <c r="K29" s="67" t="s">
        <v>71</v>
      </c>
      <c r="L29" s="52" t="s">
        <v>792</v>
      </c>
      <c r="M29" s="53">
        <v>35603</v>
      </c>
      <c r="N29" s="53" t="s">
        <v>226</v>
      </c>
      <c r="O29" s="25" t="s">
        <v>544</v>
      </c>
      <c r="P29" s="25">
        <v>2011</v>
      </c>
      <c r="Q29" s="25">
        <v>4</v>
      </c>
      <c r="R29" s="480">
        <v>6</v>
      </c>
      <c r="S29" s="54"/>
      <c r="U29" s="67" t="s">
        <v>71</v>
      </c>
      <c r="V29" s="52" t="s">
        <v>826</v>
      </c>
      <c r="W29" s="53">
        <v>1521</v>
      </c>
      <c r="X29" s="500" t="s">
        <v>681</v>
      </c>
      <c r="Y29" s="25" t="s">
        <v>540</v>
      </c>
      <c r="Z29" s="25">
        <v>2010</v>
      </c>
      <c r="AA29" s="25">
        <v>4</v>
      </c>
      <c r="AB29" s="480">
        <v>0</v>
      </c>
      <c r="AC29" s="54" t="s">
        <v>219</v>
      </c>
      <c r="AE29" s="67" t="s">
        <v>71</v>
      </c>
      <c r="AF29" s="52" t="s">
        <v>853</v>
      </c>
      <c r="AG29" s="53">
        <v>35689</v>
      </c>
      <c r="AH29" s="53" t="s">
        <v>385</v>
      </c>
      <c r="AI29" s="25" t="s">
        <v>546</v>
      </c>
      <c r="AJ29" s="25">
        <v>2008</v>
      </c>
      <c r="AK29" s="25">
        <v>3</v>
      </c>
      <c r="AL29" s="480">
        <v>5</v>
      </c>
      <c r="AM29" s="54"/>
      <c r="AO29" s="67" t="s">
        <v>71</v>
      </c>
      <c r="AP29" s="52"/>
      <c r="AQ29" s="53"/>
      <c r="AR29" s="53"/>
      <c r="AS29" s="25"/>
      <c r="AT29" s="25"/>
      <c r="AU29" s="25"/>
      <c r="AV29" s="25"/>
      <c r="AW29" s="54"/>
      <c r="AX29" s="778"/>
      <c r="AY29" s="1076"/>
      <c r="AZ29" s="61"/>
      <c r="BA29" s="61"/>
      <c r="BB29" s="61"/>
      <c r="BC29" s="75"/>
      <c r="BD29" s="75"/>
      <c r="BE29" s="75"/>
      <c r="BF29" s="75"/>
      <c r="BG29" s="61"/>
      <c r="BI29" s="1076"/>
      <c r="BJ29" s="61"/>
      <c r="BK29" s="61"/>
      <c r="BL29" s="61"/>
      <c r="BM29" s="75"/>
      <c r="BN29" s="75"/>
      <c r="BO29" s="75"/>
      <c r="BP29" s="75"/>
      <c r="BQ29" s="61"/>
      <c r="BS29" s="1076"/>
      <c r="BT29" s="61"/>
      <c r="BU29" s="61"/>
      <c r="BV29" s="61"/>
      <c r="BW29" s="75"/>
      <c r="BX29" s="75"/>
      <c r="BY29" s="75"/>
      <c r="BZ29" s="75"/>
      <c r="CA29" s="61"/>
      <c r="CC29" s="1076"/>
      <c r="CD29" s="61"/>
      <c r="CE29" s="75"/>
      <c r="CF29" s="61"/>
      <c r="CG29" s="75"/>
      <c r="CH29" s="75"/>
      <c r="CI29" s="75"/>
      <c r="CJ29" s="75"/>
      <c r="CK29" s="61"/>
      <c r="CM29" s="1076"/>
      <c r="CN29" s="61"/>
      <c r="CO29" s="61"/>
      <c r="CP29" s="61"/>
      <c r="CQ29" s="75"/>
      <c r="CR29" s="75"/>
      <c r="CS29" s="75"/>
      <c r="CT29" s="75"/>
      <c r="CU29" s="61"/>
    </row>
    <row r="30" spans="1:99" customFormat="1" ht="20.25" customHeight="1" x14ac:dyDescent="0.25">
      <c r="A30" s="67" t="s">
        <v>72</v>
      </c>
      <c r="B30" s="52" t="s">
        <v>773</v>
      </c>
      <c r="C30" s="53">
        <v>43189</v>
      </c>
      <c r="D30" s="53" t="s">
        <v>286</v>
      </c>
      <c r="E30" s="25" t="s">
        <v>619</v>
      </c>
      <c r="F30" s="25">
        <v>2014</v>
      </c>
      <c r="G30" s="25">
        <v>3</v>
      </c>
      <c r="H30" s="480">
        <v>3</v>
      </c>
      <c r="I30" s="54"/>
      <c r="J30" s="61"/>
      <c r="K30" s="67" t="s">
        <v>72</v>
      </c>
      <c r="L30" s="52" t="s">
        <v>793</v>
      </c>
      <c r="M30" s="53">
        <v>40509</v>
      </c>
      <c r="N30" s="53" t="s">
        <v>286</v>
      </c>
      <c r="O30" s="25" t="s">
        <v>544</v>
      </c>
      <c r="P30" s="25">
        <v>2011</v>
      </c>
      <c r="Q30" s="25">
        <v>4</v>
      </c>
      <c r="R30" s="480">
        <v>4</v>
      </c>
      <c r="S30" s="54"/>
      <c r="U30" s="67" t="s">
        <v>72</v>
      </c>
      <c r="V30" s="52" t="s">
        <v>827</v>
      </c>
      <c r="W30" s="53">
        <v>40120</v>
      </c>
      <c r="X30" s="53" t="s">
        <v>366</v>
      </c>
      <c r="Y30" s="25" t="s">
        <v>540</v>
      </c>
      <c r="Z30" s="25">
        <v>2010</v>
      </c>
      <c r="AA30" s="25">
        <v>4</v>
      </c>
      <c r="AB30" s="480">
        <v>4</v>
      </c>
      <c r="AC30" s="54"/>
      <c r="AE30" s="67" t="s">
        <v>72</v>
      </c>
      <c r="AF30" s="111" t="s">
        <v>855</v>
      </c>
      <c r="AG30" s="100">
        <v>41902</v>
      </c>
      <c r="AH30" s="100" t="s">
        <v>284</v>
      </c>
      <c r="AI30" s="99" t="s">
        <v>546</v>
      </c>
      <c r="AJ30" s="99">
        <v>2008</v>
      </c>
      <c r="AK30" s="25">
        <v>3</v>
      </c>
      <c r="AL30" s="25">
        <v>3</v>
      </c>
      <c r="AM30" s="54"/>
      <c r="AO30" s="67" t="s">
        <v>72</v>
      </c>
      <c r="AP30" s="52"/>
      <c r="AQ30" s="53"/>
      <c r="AR30" s="53"/>
      <c r="AS30" s="25"/>
      <c r="AT30" s="25"/>
      <c r="AU30" s="25"/>
      <c r="AV30" s="25"/>
      <c r="AW30" s="54"/>
      <c r="AX30" s="778"/>
      <c r="AY30" s="1076"/>
      <c r="AZ30" s="61"/>
      <c r="BA30" s="61"/>
      <c r="BB30" s="61"/>
      <c r="BC30" s="75"/>
      <c r="BD30" s="75"/>
      <c r="BE30" s="75"/>
      <c r="BF30" s="75"/>
      <c r="BG30" s="61"/>
      <c r="BI30" s="1076"/>
      <c r="BJ30" s="61"/>
      <c r="BK30" s="61"/>
      <c r="BL30" s="61"/>
      <c r="BM30" s="75"/>
      <c r="BN30" s="75"/>
      <c r="BO30" s="75"/>
      <c r="BP30" s="75"/>
      <c r="BQ30" s="61"/>
      <c r="BS30" s="1076"/>
      <c r="BT30" s="61"/>
      <c r="BU30" s="61"/>
      <c r="BV30" s="61"/>
      <c r="BW30" s="75"/>
      <c r="BX30" s="75"/>
      <c r="BY30" s="75"/>
      <c r="BZ30" s="75"/>
      <c r="CA30" s="61"/>
      <c r="CC30" s="1076"/>
      <c r="CD30" s="61"/>
      <c r="CE30" s="75"/>
      <c r="CF30" s="61"/>
      <c r="CG30" s="75"/>
      <c r="CH30" s="75"/>
      <c r="CI30" s="75"/>
      <c r="CJ30" s="75"/>
      <c r="CK30" s="61"/>
      <c r="CM30" s="1076"/>
      <c r="CN30" s="61"/>
      <c r="CO30" s="61"/>
      <c r="CP30" s="61"/>
      <c r="CQ30" s="75"/>
      <c r="CR30" s="75"/>
      <c r="CS30" s="75"/>
      <c r="CT30" s="75"/>
      <c r="CU30" s="61"/>
    </row>
    <row r="31" spans="1:99" customFormat="1" ht="20.25" customHeight="1" x14ac:dyDescent="0.25">
      <c r="A31" s="68" t="s">
        <v>72</v>
      </c>
      <c r="B31" s="111" t="s">
        <v>774</v>
      </c>
      <c r="C31" s="100">
        <v>42955</v>
      </c>
      <c r="D31" s="100" t="s">
        <v>366</v>
      </c>
      <c r="E31" s="99" t="s">
        <v>546</v>
      </c>
      <c r="F31" s="99">
        <v>2013</v>
      </c>
      <c r="G31" s="25">
        <v>3</v>
      </c>
      <c r="H31" s="25">
        <v>3</v>
      </c>
      <c r="I31" s="54"/>
      <c r="J31" s="61"/>
      <c r="K31" s="68" t="s">
        <v>72</v>
      </c>
      <c r="L31" s="111" t="s">
        <v>794</v>
      </c>
      <c r="M31" s="100">
        <v>1419</v>
      </c>
      <c r="N31" s="100" t="s">
        <v>681</v>
      </c>
      <c r="O31" s="99" t="s">
        <v>544</v>
      </c>
      <c r="P31" s="99">
        <v>2012</v>
      </c>
      <c r="Q31" s="25">
        <v>4</v>
      </c>
      <c r="R31" s="480">
        <v>0</v>
      </c>
      <c r="S31" s="54" t="s">
        <v>219</v>
      </c>
      <c r="U31" s="68" t="s">
        <v>72</v>
      </c>
      <c r="V31" s="111" t="s">
        <v>828</v>
      </c>
      <c r="W31" s="100">
        <v>39747</v>
      </c>
      <c r="X31" s="100" t="s">
        <v>286</v>
      </c>
      <c r="Y31" s="99" t="s">
        <v>549</v>
      </c>
      <c r="Z31" s="99">
        <v>2010</v>
      </c>
      <c r="AA31" s="25">
        <v>4</v>
      </c>
      <c r="AB31" s="25">
        <v>4</v>
      </c>
      <c r="AC31" s="54"/>
      <c r="AE31" s="68" t="s">
        <v>72</v>
      </c>
      <c r="AF31" s="52" t="s">
        <v>854</v>
      </c>
      <c r="AG31" s="53">
        <v>40394</v>
      </c>
      <c r="AH31" s="53" t="s">
        <v>286</v>
      </c>
      <c r="AI31" s="25" t="s">
        <v>549</v>
      </c>
      <c r="AJ31" s="25">
        <v>2008</v>
      </c>
      <c r="AK31" s="25">
        <v>3</v>
      </c>
      <c r="AL31" s="480">
        <v>0</v>
      </c>
      <c r="AM31" s="54" t="s">
        <v>218</v>
      </c>
      <c r="AO31" s="68" t="s">
        <v>72</v>
      </c>
      <c r="AP31" s="111"/>
      <c r="AQ31" s="100"/>
      <c r="AR31" s="100"/>
      <c r="AS31" s="99"/>
      <c r="AT31" s="99"/>
      <c r="AU31" s="25"/>
      <c r="AV31" s="25"/>
      <c r="AW31" s="54"/>
      <c r="AX31" s="778"/>
      <c r="AY31" s="1076"/>
      <c r="AZ31" s="61"/>
      <c r="BA31" s="61"/>
      <c r="BB31" s="61"/>
      <c r="BC31" s="75"/>
      <c r="BD31" s="75"/>
      <c r="BE31" s="75"/>
      <c r="BF31" s="75"/>
      <c r="BG31" s="61"/>
      <c r="BI31" s="1076"/>
      <c r="BJ31" s="61"/>
      <c r="BK31" s="61"/>
      <c r="BL31" s="61"/>
      <c r="BM31" s="75"/>
      <c r="BN31" s="75"/>
      <c r="BO31" s="75"/>
      <c r="BP31" s="75"/>
      <c r="BQ31" s="61"/>
      <c r="BS31" s="1076"/>
      <c r="BT31" s="61"/>
      <c r="BU31" s="61"/>
      <c r="BV31" s="61"/>
      <c r="BW31" s="75"/>
      <c r="BX31" s="75"/>
      <c r="BY31" s="75"/>
      <c r="BZ31" s="75"/>
      <c r="CA31" s="61"/>
      <c r="CC31" s="1076"/>
      <c r="CD31" s="61"/>
      <c r="CE31" s="75"/>
      <c r="CF31" s="61"/>
      <c r="CG31" s="75"/>
      <c r="CH31" s="75"/>
      <c r="CI31" s="75"/>
      <c r="CJ31" s="75"/>
      <c r="CK31" s="61"/>
      <c r="CM31" s="1076"/>
      <c r="CN31" s="61"/>
      <c r="CO31" s="61"/>
      <c r="CP31" s="61"/>
      <c r="CQ31" s="75"/>
      <c r="CR31" s="75"/>
      <c r="CS31" s="75"/>
      <c r="CT31" s="75"/>
      <c r="CU31" s="61"/>
    </row>
    <row r="32" spans="1:99" customFormat="1" ht="20.25" customHeight="1" x14ac:dyDescent="0.25">
      <c r="A32" s="1102" t="s">
        <v>73</v>
      </c>
      <c r="B32" s="111"/>
      <c r="C32" s="100"/>
      <c r="D32" s="100"/>
      <c r="E32" s="99"/>
      <c r="F32" s="99"/>
      <c r="G32" s="25"/>
      <c r="H32" s="25"/>
      <c r="I32" s="54"/>
      <c r="J32" s="75"/>
      <c r="K32" s="1102" t="s">
        <v>73</v>
      </c>
      <c r="L32" s="111"/>
      <c r="M32" s="100"/>
      <c r="N32" s="100"/>
      <c r="O32" s="99"/>
      <c r="P32" s="99"/>
      <c r="Q32" s="25"/>
      <c r="R32" s="480"/>
      <c r="S32" s="54"/>
      <c r="U32" s="1102" t="s">
        <v>73</v>
      </c>
      <c r="V32" s="111"/>
      <c r="W32" s="100"/>
      <c r="X32" s="100"/>
      <c r="Y32" s="99"/>
      <c r="Z32" s="99"/>
      <c r="AA32" s="25"/>
      <c r="AB32" s="25"/>
      <c r="AC32" s="54"/>
      <c r="AE32" s="1102" t="s">
        <v>73</v>
      </c>
      <c r="AF32" s="111"/>
      <c r="AG32" s="100"/>
      <c r="AH32" s="100"/>
      <c r="AI32" s="99"/>
      <c r="AJ32" s="99"/>
      <c r="AK32" s="25"/>
      <c r="AL32" s="25"/>
      <c r="AM32" s="54"/>
      <c r="AO32" s="1102" t="s">
        <v>73</v>
      </c>
      <c r="AP32" s="111"/>
      <c r="AQ32" s="100"/>
      <c r="AR32" s="100"/>
      <c r="AS32" s="99"/>
      <c r="AT32" s="99"/>
      <c r="AU32" s="25"/>
      <c r="AV32" s="25"/>
      <c r="AW32" s="54"/>
      <c r="AX32" s="778"/>
      <c r="AY32" s="1076"/>
      <c r="AZ32" s="61"/>
      <c r="BA32" s="61"/>
      <c r="BB32" s="61"/>
      <c r="BC32" s="75"/>
      <c r="BD32" s="75"/>
      <c r="BE32" s="75"/>
      <c r="BF32" s="75"/>
      <c r="BG32" s="61"/>
      <c r="BI32" s="1076"/>
      <c r="BJ32" s="61"/>
      <c r="BK32" s="61"/>
      <c r="BL32" s="61"/>
      <c r="BM32" s="75"/>
      <c r="BN32" s="75"/>
      <c r="BO32" s="75"/>
      <c r="BP32" s="75"/>
      <c r="BQ32" s="61"/>
      <c r="BS32" s="1076"/>
      <c r="BT32" s="61"/>
      <c r="BU32" s="61"/>
      <c r="BV32" s="61"/>
      <c r="BW32" s="75"/>
      <c r="BX32" s="75"/>
      <c r="BY32" s="75"/>
      <c r="BZ32" s="75"/>
      <c r="CA32" s="61"/>
      <c r="CC32" s="1076"/>
      <c r="CD32" s="61"/>
      <c r="CE32" s="75"/>
      <c r="CF32" s="61"/>
      <c r="CG32" s="75"/>
      <c r="CH32" s="75"/>
      <c r="CI32" s="75"/>
      <c r="CJ32" s="75"/>
      <c r="CK32" s="61"/>
      <c r="CM32" s="1076"/>
      <c r="CN32" s="61"/>
      <c r="CO32" s="61"/>
      <c r="CP32" s="61"/>
      <c r="CQ32" s="75"/>
      <c r="CR32" s="75"/>
      <c r="CS32" s="75"/>
      <c r="CT32" s="75"/>
      <c r="CU32" s="61"/>
    </row>
    <row r="33" spans="1:99" customFormat="1" ht="20.25" customHeight="1" x14ac:dyDescent="0.25">
      <c r="A33" s="1103"/>
      <c r="B33" s="111"/>
      <c r="C33" s="100"/>
      <c r="D33" s="100"/>
      <c r="E33" s="99"/>
      <c r="F33" s="99"/>
      <c r="G33" s="25"/>
      <c r="H33" s="25"/>
      <c r="I33" s="54"/>
      <c r="J33" s="75"/>
      <c r="K33" s="1103"/>
      <c r="L33" s="111"/>
      <c r="M33" s="100"/>
      <c r="N33" s="100"/>
      <c r="O33" s="99"/>
      <c r="P33" s="99"/>
      <c r="Q33" s="25"/>
      <c r="R33" s="480"/>
      <c r="S33" s="54"/>
      <c r="U33" s="1103"/>
      <c r="V33" s="111"/>
      <c r="W33" s="100"/>
      <c r="X33" s="100"/>
      <c r="Y33" s="99"/>
      <c r="Z33" s="99"/>
      <c r="AA33" s="25"/>
      <c r="AB33" s="25"/>
      <c r="AC33" s="54"/>
      <c r="AE33" s="1103"/>
      <c r="AF33" s="111"/>
      <c r="AG33" s="100"/>
      <c r="AH33" s="100"/>
      <c r="AI33" s="99"/>
      <c r="AJ33" s="99"/>
      <c r="AK33" s="25"/>
      <c r="AL33" s="25"/>
      <c r="AM33" s="54"/>
      <c r="AO33" s="1103"/>
      <c r="AP33" s="111"/>
      <c r="AQ33" s="100"/>
      <c r="AR33" s="100"/>
      <c r="AS33" s="99"/>
      <c r="AT33" s="99"/>
      <c r="AU33" s="25"/>
      <c r="AV33" s="25"/>
      <c r="AW33" s="54"/>
      <c r="AX33" s="778"/>
      <c r="AY33" s="1076"/>
      <c r="AZ33" s="61"/>
      <c r="BA33" s="61"/>
      <c r="BB33" s="61"/>
      <c r="BC33" s="75"/>
      <c r="BD33" s="75"/>
      <c r="BE33" s="75"/>
      <c r="BF33" s="75"/>
      <c r="BG33" s="61"/>
      <c r="BI33" s="1076"/>
      <c r="BJ33" s="61"/>
      <c r="BK33" s="61"/>
      <c r="BL33" s="61"/>
      <c r="BM33" s="75"/>
      <c r="BN33" s="75"/>
      <c r="BO33" s="75"/>
      <c r="BP33" s="75"/>
      <c r="BQ33" s="61"/>
      <c r="BS33" s="1076"/>
      <c r="BT33" s="61"/>
      <c r="BU33" s="61"/>
      <c r="BV33" s="61"/>
      <c r="BW33" s="75"/>
      <c r="BX33" s="75"/>
      <c r="BY33" s="75"/>
      <c r="BZ33" s="75"/>
      <c r="CA33" s="61"/>
      <c r="CC33" s="1076"/>
      <c r="CD33" s="61"/>
      <c r="CE33" s="75"/>
      <c r="CF33" s="61"/>
      <c r="CG33" s="75"/>
      <c r="CH33" s="75"/>
      <c r="CI33" s="75"/>
      <c r="CJ33" s="75"/>
      <c r="CK33" s="61"/>
      <c r="CM33" s="1076"/>
      <c r="CN33" s="61"/>
      <c r="CO33" s="61"/>
      <c r="CP33" s="61"/>
      <c r="CQ33" s="75"/>
      <c r="CR33" s="75"/>
      <c r="CS33" s="75"/>
      <c r="CT33" s="75"/>
      <c r="CU33" s="61"/>
    </row>
    <row r="34" spans="1:99" customFormat="1" ht="20.25" customHeight="1" x14ac:dyDescent="0.25">
      <c r="A34" s="1103"/>
      <c r="B34" s="100"/>
      <c r="C34" s="99"/>
      <c r="D34" s="100"/>
      <c r="E34" s="99"/>
      <c r="F34" s="99"/>
      <c r="G34" s="25"/>
      <c r="H34" s="25"/>
      <c r="I34" s="54"/>
      <c r="J34" s="75"/>
      <c r="K34" s="1103"/>
      <c r="L34" s="100"/>
      <c r="M34" s="99"/>
      <c r="N34" s="100"/>
      <c r="O34" s="99"/>
      <c r="P34" s="99"/>
      <c r="Q34" s="25"/>
      <c r="R34" s="25"/>
      <c r="S34" s="54"/>
      <c r="U34" s="1103"/>
      <c r="V34" s="100"/>
      <c r="W34" s="99"/>
      <c r="X34" s="100"/>
      <c r="Y34" s="99"/>
      <c r="Z34" s="99"/>
      <c r="AA34" s="25"/>
      <c r="AB34" s="25"/>
      <c r="AC34" s="54"/>
      <c r="AE34" s="1103"/>
      <c r="AF34" s="100"/>
      <c r="AG34" s="99"/>
      <c r="AH34" s="100"/>
      <c r="AI34" s="99"/>
      <c r="AJ34" s="99"/>
      <c r="AK34" s="25"/>
      <c r="AL34" s="25"/>
      <c r="AM34" s="54"/>
      <c r="AO34" s="1103"/>
      <c r="AP34" s="100"/>
      <c r="AQ34" s="99"/>
      <c r="AR34" s="100"/>
      <c r="AS34" s="99"/>
      <c r="AT34" s="99"/>
      <c r="AU34" s="25"/>
      <c r="AV34" s="25"/>
      <c r="AW34" s="54"/>
      <c r="AX34" s="778"/>
      <c r="AY34" s="1076"/>
      <c r="AZ34" s="61"/>
      <c r="BA34" s="61"/>
      <c r="BB34" s="61"/>
      <c r="BC34" s="75"/>
      <c r="BD34" s="75"/>
      <c r="BE34" s="75"/>
      <c r="BF34" s="75"/>
      <c r="BG34" s="61"/>
      <c r="BI34" s="1076"/>
      <c r="BJ34" s="61"/>
      <c r="BK34" s="61"/>
      <c r="BL34" s="61"/>
      <c r="BM34" s="75"/>
      <c r="BN34" s="75"/>
      <c r="BO34" s="75"/>
      <c r="BP34" s="75"/>
      <c r="BQ34" s="61"/>
      <c r="BS34" s="1076"/>
      <c r="BT34" s="61"/>
      <c r="BU34" s="61"/>
      <c r="BV34" s="61"/>
      <c r="BW34" s="75"/>
      <c r="BX34" s="75"/>
      <c r="BY34" s="75"/>
      <c r="BZ34" s="75"/>
      <c r="CA34" s="61"/>
      <c r="CC34" s="1076"/>
      <c r="CD34" s="61"/>
      <c r="CE34" s="75"/>
      <c r="CF34" s="61"/>
      <c r="CG34" s="75"/>
      <c r="CH34" s="75"/>
      <c r="CI34" s="75"/>
      <c r="CJ34" s="75"/>
      <c r="CK34" s="61"/>
      <c r="CM34" s="1076"/>
      <c r="CN34" s="61"/>
      <c r="CO34" s="61"/>
      <c r="CP34" s="61"/>
      <c r="CQ34" s="75"/>
      <c r="CR34" s="75"/>
      <c r="CS34" s="75"/>
      <c r="CT34" s="75"/>
      <c r="CU34" s="61"/>
    </row>
    <row r="35" spans="1:99" customFormat="1" ht="20.25" customHeight="1" thickBot="1" x14ac:dyDescent="0.3">
      <c r="A35" s="1105"/>
      <c r="B35" s="104"/>
      <c r="C35" s="105"/>
      <c r="D35" s="106"/>
      <c r="E35" s="105"/>
      <c r="F35" s="105"/>
      <c r="G35" s="30"/>
      <c r="H35" s="30"/>
      <c r="I35" s="60"/>
      <c r="J35" s="75"/>
      <c r="K35" s="1105"/>
      <c r="L35" s="192"/>
      <c r="M35" s="390"/>
      <c r="N35" s="193"/>
      <c r="O35" s="390"/>
      <c r="P35" s="390"/>
      <c r="Q35" s="34"/>
      <c r="R35" s="69"/>
      <c r="S35" s="521"/>
      <c r="U35" s="1104"/>
      <c r="V35" s="192"/>
      <c r="W35" s="390"/>
      <c r="X35" s="193"/>
      <c r="Y35" s="390"/>
      <c r="Z35" s="390"/>
      <c r="AA35" s="390"/>
      <c r="AB35" s="390"/>
      <c r="AC35" s="521"/>
      <c r="AE35" s="1104"/>
      <c r="AF35" s="192"/>
      <c r="AG35" s="390"/>
      <c r="AH35" s="193"/>
      <c r="AI35" s="390"/>
      <c r="AJ35" s="390"/>
      <c r="AK35" s="34"/>
      <c r="AL35" s="34"/>
      <c r="AM35" s="521"/>
      <c r="AO35" s="1104"/>
      <c r="AP35" s="192"/>
      <c r="AQ35" s="390"/>
      <c r="AR35" s="193"/>
      <c r="AS35" s="390"/>
      <c r="AT35" s="390"/>
      <c r="AU35" s="34"/>
      <c r="AV35" s="34"/>
      <c r="AW35" s="521"/>
      <c r="AX35" s="778"/>
      <c r="AY35" s="1076"/>
      <c r="AZ35" s="61"/>
      <c r="BA35" s="61"/>
      <c r="BB35" s="61"/>
      <c r="BC35" s="75"/>
      <c r="BD35" s="75"/>
      <c r="BE35" s="75"/>
      <c r="BF35" s="75"/>
      <c r="BG35" s="61"/>
      <c r="BI35" s="1076"/>
      <c r="BJ35" s="61"/>
      <c r="BK35" s="61"/>
      <c r="BL35" s="61"/>
      <c r="BM35" s="75"/>
      <c r="BN35" s="75"/>
      <c r="BO35" s="75"/>
      <c r="BP35" s="75"/>
      <c r="BQ35" s="61"/>
      <c r="BS35" s="1076"/>
      <c r="BT35" s="61"/>
      <c r="BU35" s="61"/>
      <c r="BV35" s="61"/>
      <c r="BW35" s="75"/>
      <c r="BX35" s="75"/>
      <c r="BY35" s="75"/>
      <c r="BZ35" s="75"/>
      <c r="CA35" s="61"/>
      <c r="CC35" s="1076"/>
      <c r="CD35" s="61"/>
      <c r="CE35" s="75"/>
      <c r="CF35" s="61"/>
      <c r="CG35" s="75"/>
      <c r="CH35" s="75"/>
      <c r="CI35" s="75"/>
      <c r="CJ35" s="75"/>
      <c r="CK35" s="61"/>
      <c r="CM35" s="1076"/>
      <c r="CN35" s="61"/>
      <c r="CO35" s="61"/>
      <c r="CP35" s="61"/>
      <c r="CQ35" s="75"/>
      <c r="CR35" s="75"/>
      <c r="CS35" s="75"/>
      <c r="CT35" s="75"/>
      <c r="CU35" s="61"/>
    </row>
    <row r="36" spans="1:99" customFormat="1" ht="19.95" customHeight="1" thickTop="1" thickBot="1" x14ac:dyDescent="0.3">
      <c r="A36" s="230"/>
      <c r="B36" s="230"/>
      <c r="C36" s="188"/>
      <c r="D36" s="230"/>
      <c r="E36" s="140"/>
      <c r="F36" s="140"/>
      <c r="G36" s="230"/>
      <c r="H36" s="188"/>
      <c r="I36" s="188"/>
      <c r="K36" s="229"/>
      <c r="L36" s="226" t="s">
        <v>179</v>
      </c>
      <c r="M36" s="205"/>
      <c r="N36" s="226"/>
      <c r="O36" s="231" t="s">
        <v>135</v>
      </c>
      <c r="P36" s="231">
        <v>5</v>
      </c>
      <c r="Q36" s="226" t="s">
        <v>134</v>
      </c>
      <c r="R36" s="205"/>
      <c r="S36" s="206"/>
      <c r="U36" s="483"/>
      <c r="V36" s="484" t="s">
        <v>275</v>
      </c>
      <c r="W36" s="481"/>
      <c r="X36" s="484"/>
      <c r="Y36" s="486" t="s">
        <v>135</v>
      </c>
      <c r="Z36" s="486">
        <v>5</v>
      </c>
      <c r="AA36" s="484" t="s">
        <v>134</v>
      </c>
      <c r="AB36" s="481"/>
      <c r="AC36" s="482"/>
      <c r="AE36" s="483"/>
      <c r="AF36" s="484" t="s">
        <v>428</v>
      </c>
      <c r="AG36" s="481"/>
      <c r="AH36" s="484"/>
      <c r="AI36" s="486" t="s">
        <v>135</v>
      </c>
      <c r="AJ36" s="231">
        <v>5</v>
      </c>
      <c r="AK36" s="226" t="s">
        <v>134</v>
      </c>
      <c r="AL36" s="393"/>
      <c r="AM36" s="206"/>
      <c r="AO36" s="483"/>
      <c r="AP36" s="484" t="s">
        <v>184</v>
      </c>
      <c r="AQ36" s="481"/>
      <c r="AR36" s="484"/>
      <c r="AS36" s="486" t="s">
        <v>135</v>
      </c>
      <c r="AT36" s="486"/>
      <c r="AU36" s="484" t="s">
        <v>134</v>
      </c>
      <c r="AV36" s="481"/>
      <c r="AW36" s="482"/>
      <c r="AX36" s="774"/>
      <c r="AY36" s="1076"/>
      <c r="AZ36" s="61"/>
      <c r="BA36" s="61"/>
      <c r="BB36" s="61"/>
      <c r="BC36" s="75"/>
      <c r="BD36" s="75"/>
      <c r="BE36" s="75"/>
      <c r="BF36" s="75"/>
      <c r="BG36" s="61"/>
      <c r="BI36" s="1076"/>
      <c r="BJ36" s="61"/>
      <c r="BK36" s="61"/>
      <c r="BL36" s="61"/>
      <c r="BM36" s="75"/>
      <c r="BN36" s="75"/>
      <c r="BO36" s="75"/>
      <c r="BP36" s="75"/>
      <c r="BQ36" s="61"/>
      <c r="BS36" s="1076"/>
      <c r="BT36" s="61"/>
      <c r="BU36" s="61"/>
      <c r="BV36" s="61"/>
      <c r="BW36" s="75"/>
      <c r="BX36" s="75"/>
      <c r="BY36" s="75"/>
      <c r="BZ36" s="75"/>
      <c r="CA36" s="61"/>
      <c r="CC36" s="1076"/>
      <c r="CD36" s="61"/>
      <c r="CE36" s="75"/>
      <c r="CF36" s="61"/>
      <c r="CG36" s="75"/>
      <c r="CH36" s="75"/>
      <c r="CI36" s="75"/>
      <c r="CJ36" s="75"/>
      <c r="CK36" s="61"/>
      <c r="CM36" s="1076"/>
      <c r="CN36" s="61"/>
      <c r="CO36" s="61"/>
      <c r="CP36" s="61"/>
      <c r="CQ36" s="75"/>
      <c r="CR36" s="75"/>
      <c r="CS36" s="75"/>
      <c r="CT36" s="75"/>
      <c r="CU36" s="61"/>
    </row>
    <row r="37" spans="1:99" customFormat="1" ht="19.95" customHeight="1" x14ac:dyDescent="0.25">
      <c r="A37" s="75"/>
      <c r="B37" s="61"/>
      <c r="C37" s="61"/>
      <c r="D37" s="61"/>
      <c r="E37" s="75"/>
      <c r="F37" s="75"/>
      <c r="G37" s="75"/>
      <c r="H37" s="75"/>
      <c r="I37" s="61"/>
      <c r="K37" s="66" t="s">
        <v>70</v>
      </c>
      <c r="L37" s="130" t="s">
        <v>795</v>
      </c>
      <c r="M37" s="131">
        <v>35590</v>
      </c>
      <c r="N37" s="131" t="s">
        <v>393</v>
      </c>
      <c r="O37" s="109" t="s">
        <v>546</v>
      </c>
      <c r="P37" s="109">
        <v>2011</v>
      </c>
      <c r="Q37" s="20">
        <v>4</v>
      </c>
      <c r="R37" s="479">
        <v>8</v>
      </c>
      <c r="S37" s="51"/>
      <c r="U37" s="66" t="s">
        <v>70</v>
      </c>
      <c r="V37" s="130" t="s">
        <v>829</v>
      </c>
      <c r="W37" s="131">
        <v>40017</v>
      </c>
      <c r="X37" s="131" t="s">
        <v>286</v>
      </c>
      <c r="Y37" s="109" t="s">
        <v>549</v>
      </c>
      <c r="Z37" s="109">
        <v>2010</v>
      </c>
      <c r="AA37" s="20">
        <v>4</v>
      </c>
      <c r="AB37" s="479">
        <v>8</v>
      </c>
      <c r="AC37" s="51"/>
      <c r="AE37" s="66" t="s">
        <v>70</v>
      </c>
      <c r="AF37" s="130" t="s">
        <v>552</v>
      </c>
      <c r="AG37" s="131">
        <v>36969</v>
      </c>
      <c r="AH37" s="131" t="s">
        <v>286</v>
      </c>
      <c r="AI37" s="109" t="s">
        <v>542</v>
      </c>
      <c r="AJ37" s="109">
        <v>2008</v>
      </c>
      <c r="AK37" s="109">
        <v>4</v>
      </c>
      <c r="AL37" s="496">
        <v>8</v>
      </c>
      <c r="AM37" s="51"/>
      <c r="AO37" s="66" t="s">
        <v>70</v>
      </c>
      <c r="AP37" s="130"/>
      <c r="AQ37" s="131"/>
      <c r="AR37" s="131"/>
      <c r="AS37" s="109"/>
      <c r="AT37" s="109"/>
      <c r="AU37" s="20"/>
      <c r="AV37" s="20"/>
      <c r="AW37" s="51"/>
      <c r="AX37" s="778"/>
      <c r="AY37" s="75"/>
      <c r="AZ37" s="61"/>
      <c r="BA37" s="61"/>
      <c r="BB37" s="61"/>
      <c r="BC37" s="75"/>
      <c r="BD37" s="75"/>
      <c r="BE37" s="75"/>
      <c r="BF37" s="75"/>
      <c r="BG37" s="61"/>
      <c r="BI37" s="75"/>
      <c r="BJ37" s="61"/>
      <c r="BK37" s="61"/>
      <c r="BL37" s="61"/>
      <c r="BM37" s="75"/>
      <c r="BN37" s="75"/>
      <c r="BO37" s="75"/>
      <c r="BP37" s="75"/>
      <c r="BQ37" s="61"/>
      <c r="BS37" s="75"/>
      <c r="BT37" s="61"/>
      <c r="BU37" s="61"/>
      <c r="BV37" s="61"/>
      <c r="BW37" s="75"/>
      <c r="BX37" s="75"/>
      <c r="BY37" s="75"/>
      <c r="BZ37" s="75"/>
      <c r="CA37" s="61"/>
      <c r="CC37" s="75"/>
      <c r="CD37" s="61"/>
      <c r="CE37" s="75"/>
      <c r="CF37" s="61"/>
      <c r="CG37" s="75"/>
      <c r="CH37" s="75"/>
      <c r="CI37" s="75"/>
      <c r="CJ37" s="75"/>
      <c r="CK37" s="61"/>
      <c r="CM37" s="75"/>
      <c r="CN37" s="61"/>
      <c r="CO37" s="61"/>
      <c r="CP37" s="61"/>
      <c r="CQ37" s="75"/>
      <c r="CR37" s="75"/>
      <c r="CS37" s="75"/>
      <c r="CT37" s="75"/>
      <c r="CU37" s="61"/>
    </row>
    <row r="38" spans="1:99" customFormat="1" ht="19.95" customHeight="1" x14ac:dyDescent="0.25">
      <c r="A38" s="75"/>
      <c r="B38" s="61"/>
      <c r="C38" s="61"/>
      <c r="D38" s="61"/>
      <c r="E38" s="75"/>
      <c r="F38" s="75"/>
      <c r="G38" s="75"/>
      <c r="H38" s="75"/>
      <c r="I38" s="61"/>
      <c r="K38" s="67" t="s">
        <v>71</v>
      </c>
      <c r="L38" s="52" t="s">
        <v>796</v>
      </c>
      <c r="M38" s="53" t="s">
        <v>797</v>
      </c>
      <c r="N38" s="53" t="s">
        <v>366</v>
      </c>
      <c r="O38" s="25" t="s">
        <v>619</v>
      </c>
      <c r="P38" s="25">
        <v>2012</v>
      </c>
      <c r="Q38" s="25">
        <v>4</v>
      </c>
      <c r="R38" s="480">
        <v>6</v>
      </c>
      <c r="S38" s="54"/>
      <c r="U38" s="67" t="s">
        <v>71</v>
      </c>
      <c r="V38" s="52" t="s">
        <v>830</v>
      </c>
      <c r="W38" s="53">
        <v>38994</v>
      </c>
      <c r="X38" s="53" t="s">
        <v>286</v>
      </c>
      <c r="Y38" s="25" t="s">
        <v>371</v>
      </c>
      <c r="Z38" s="25">
        <v>2009</v>
      </c>
      <c r="AA38" s="25">
        <v>4</v>
      </c>
      <c r="AB38" s="480">
        <v>6</v>
      </c>
      <c r="AC38" s="54"/>
      <c r="AE38" s="67" t="s">
        <v>71</v>
      </c>
      <c r="AF38" s="52" t="s">
        <v>856</v>
      </c>
      <c r="AG38" s="53">
        <v>38684</v>
      </c>
      <c r="AH38" s="53" t="s">
        <v>366</v>
      </c>
      <c r="AI38" s="25" t="s">
        <v>540</v>
      </c>
      <c r="AJ38" s="25">
        <v>2008</v>
      </c>
      <c r="AK38" s="25">
        <v>4</v>
      </c>
      <c r="AL38" s="480">
        <v>6</v>
      </c>
      <c r="AM38" s="54"/>
      <c r="AO38" s="67" t="s">
        <v>71</v>
      </c>
      <c r="AP38" s="52"/>
      <c r="AQ38" s="53"/>
      <c r="AR38" s="53"/>
      <c r="AS38" s="25"/>
      <c r="AT38" s="25"/>
      <c r="AU38" s="25"/>
      <c r="AV38" s="25"/>
      <c r="AW38" s="54"/>
      <c r="AX38" s="778"/>
      <c r="AY38" s="75"/>
      <c r="AZ38" s="61"/>
      <c r="BA38" s="61"/>
      <c r="BB38" s="61"/>
      <c r="BC38" s="75"/>
      <c r="BD38" s="75"/>
      <c r="BE38" s="75"/>
      <c r="BF38" s="75"/>
      <c r="BG38" s="61"/>
      <c r="BI38" s="75"/>
      <c r="BJ38" s="61"/>
      <c r="BK38" s="61"/>
      <c r="BL38" s="61"/>
      <c r="BM38" s="75"/>
      <c r="BN38" s="75"/>
      <c r="BO38" s="75"/>
      <c r="BP38" s="75"/>
      <c r="BQ38" s="61"/>
      <c r="BS38" s="75"/>
      <c r="BT38" s="61"/>
      <c r="BU38" s="61"/>
      <c r="BV38" s="61"/>
      <c r="BW38" s="75"/>
      <c r="BX38" s="75"/>
      <c r="BY38" s="75"/>
      <c r="BZ38" s="75"/>
      <c r="CA38" s="61"/>
      <c r="CC38" s="490"/>
      <c r="CD38" s="490"/>
      <c r="CE38" s="490"/>
      <c r="CF38" s="490"/>
      <c r="CG38" s="489"/>
      <c r="CH38" s="489"/>
      <c r="CI38" s="490"/>
      <c r="CJ38" s="490"/>
      <c r="CK38" s="490"/>
      <c r="CM38" s="75"/>
      <c r="CN38" s="61"/>
      <c r="CO38" s="61"/>
      <c r="CP38" s="61"/>
      <c r="CQ38" s="75"/>
      <c r="CR38" s="75"/>
      <c r="CS38" s="75"/>
      <c r="CT38" s="75"/>
      <c r="CU38" s="61"/>
    </row>
    <row r="39" spans="1:99" customFormat="1" ht="19.95" customHeight="1" x14ac:dyDescent="0.25">
      <c r="A39" s="75"/>
      <c r="B39" s="61"/>
      <c r="C39" s="61"/>
      <c r="D39" s="61"/>
      <c r="E39" s="75"/>
      <c r="F39" s="75"/>
      <c r="G39" s="75"/>
      <c r="H39" s="75"/>
      <c r="I39" s="61"/>
      <c r="K39" s="67" t="s">
        <v>72</v>
      </c>
      <c r="L39" s="52" t="s">
        <v>798</v>
      </c>
      <c r="M39" s="53" t="s">
        <v>799</v>
      </c>
      <c r="N39" s="53" t="s">
        <v>385</v>
      </c>
      <c r="O39" s="25" t="s">
        <v>544</v>
      </c>
      <c r="P39" s="25">
        <v>2012</v>
      </c>
      <c r="Q39" s="25">
        <v>4</v>
      </c>
      <c r="R39" s="480">
        <v>4</v>
      </c>
      <c r="S39" s="54"/>
      <c r="U39" s="67" t="s">
        <v>72</v>
      </c>
      <c r="V39" s="52" t="s">
        <v>831</v>
      </c>
      <c r="W39" s="53">
        <v>38805</v>
      </c>
      <c r="X39" s="53" t="s">
        <v>366</v>
      </c>
      <c r="Y39" s="25" t="s">
        <v>546</v>
      </c>
      <c r="Z39" s="25">
        <v>2009</v>
      </c>
      <c r="AA39" s="25">
        <v>4</v>
      </c>
      <c r="AB39" s="480">
        <v>4</v>
      </c>
      <c r="AC39" s="54"/>
      <c r="AE39" s="67" t="s">
        <v>72</v>
      </c>
      <c r="AF39" s="52" t="s">
        <v>531</v>
      </c>
      <c r="AG39" s="53">
        <v>40539</v>
      </c>
      <c r="AH39" s="53" t="s">
        <v>284</v>
      </c>
      <c r="AI39" s="25" t="s">
        <v>544</v>
      </c>
      <c r="AJ39" s="25">
        <v>2008</v>
      </c>
      <c r="AK39" s="25">
        <v>4</v>
      </c>
      <c r="AL39" s="480">
        <v>4</v>
      </c>
      <c r="AM39" s="54"/>
      <c r="AO39" s="67" t="s">
        <v>72</v>
      </c>
      <c r="AP39" s="52"/>
      <c r="AQ39" s="53"/>
      <c r="AR39" s="53"/>
      <c r="AS39" s="25"/>
      <c r="AT39" s="25"/>
      <c r="AU39" s="25"/>
      <c r="AV39" s="25"/>
      <c r="AW39" s="54"/>
      <c r="AX39" s="778"/>
      <c r="AY39" s="75"/>
      <c r="AZ39" s="61"/>
      <c r="BA39" s="61"/>
      <c r="BB39" s="61"/>
      <c r="BC39" s="75"/>
      <c r="BD39" s="75"/>
      <c r="BE39" s="75"/>
      <c r="BF39" s="75"/>
      <c r="BG39" s="61"/>
      <c r="BI39" s="75"/>
      <c r="BJ39" s="61"/>
      <c r="BK39" s="61"/>
      <c r="BL39" s="61"/>
      <c r="BM39" s="75"/>
      <c r="BN39" s="75"/>
      <c r="BO39" s="75"/>
      <c r="BP39" s="75"/>
      <c r="BQ39" s="61"/>
      <c r="BS39" s="75"/>
      <c r="BT39" s="61"/>
      <c r="BU39" s="61"/>
      <c r="BV39" s="61"/>
      <c r="BW39" s="75"/>
      <c r="BX39" s="75"/>
      <c r="BY39" s="75"/>
      <c r="BZ39" s="75"/>
      <c r="CA39" s="61"/>
      <c r="CC39" s="75"/>
      <c r="CD39" s="61"/>
      <c r="CE39" s="75"/>
      <c r="CF39" s="61"/>
      <c r="CG39" s="75"/>
      <c r="CH39" s="75"/>
      <c r="CI39" s="75"/>
      <c r="CJ39" s="75"/>
      <c r="CK39" s="61"/>
      <c r="CM39" s="75"/>
      <c r="CN39" s="61"/>
      <c r="CO39" s="61"/>
      <c r="CP39" s="61"/>
      <c r="CQ39" s="75"/>
      <c r="CR39" s="75"/>
      <c r="CS39" s="75"/>
      <c r="CT39" s="75"/>
      <c r="CU39" s="61"/>
    </row>
    <row r="40" spans="1:99" customFormat="1" ht="19.95" customHeight="1" x14ac:dyDescent="0.25">
      <c r="A40" s="75"/>
      <c r="B40" s="195"/>
      <c r="C40" s="195"/>
      <c r="D40" s="195"/>
      <c r="E40" s="269"/>
      <c r="F40" s="269"/>
      <c r="G40" s="75"/>
      <c r="H40" s="75"/>
      <c r="I40" s="61"/>
      <c r="K40" s="68" t="s">
        <v>97</v>
      </c>
      <c r="L40" s="111" t="s">
        <v>800</v>
      </c>
      <c r="M40" s="100">
        <v>41058</v>
      </c>
      <c r="N40" s="100" t="s">
        <v>226</v>
      </c>
      <c r="O40" s="99" t="s">
        <v>544</v>
      </c>
      <c r="P40" s="99">
        <v>2012</v>
      </c>
      <c r="Q40" s="25">
        <v>4</v>
      </c>
      <c r="R40" s="480">
        <v>3</v>
      </c>
      <c r="S40" s="54"/>
      <c r="U40" s="68" t="s">
        <v>97</v>
      </c>
      <c r="V40" s="111" t="s">
        <v>833</v>
      </c>
      <c r="W40" s="100">
        <v>38803</v>
      </c>
      <c r="X40" s="100" t="s">
        <v>341</v>
      </c>
      <c r="Y40" s="99" t="s">
        <v>549</v>
      </c>
      <c r="Z40" s="99">
        <v>2009</v>
      </c>
      <c r="AA40" s="25">
        <v>4</v>
      </c>
      <c r="AB40" s="25">
        <v>3</v>
      </c>
      <c r="AC40" s="54"/>
      <c r="AE40" s="68" t="s">
        <v>97</v>
      </c>
      <c r="AF40" s="111" t="s">
        <v>857</v>
      </c>
      <c r="AG40" s="100">
        <v>34598</v>
      </c>
      <c r="AH40" s="100" t="s">
        <v>393</v>
      </c>
      <c r="AI40" s="99" t="s">
        <v>371</v>
      </c>
      <c r="AJ40" s="99">
        <v>2007</v>
      </c>
      <c r="AK40" s="25">
        <v>4</v>
      </c>
      <c r="AL40" s="25">
        <v>3</v>
      </c>
      <c r="AM40" s="54"/>
      <c r="AO40" s="68" t="s">
        <v>72</v>
      </c>
      <c r="AP40" s="111"/>
      <c r="AQ40" s="100"/>
      <c r="AR40" s="100"/>
      <c r="AS40" s="99"/>
      <c r="AT40" s="99"/>
      <c r="AU40" s="25"/>
      <c r="AV40" s="25"/>
      <c r="AW40" s="54"/>
      <c r="AX40" s="778"/>
      <c r="AY40" s="75"/>
      <c r="AZ40" s="61"/>
      <c r="BA40" s="61"/>
      <c r="BB40" s="61"/>
      <c r="BC40" s="75"/>
      <c r="BD40" s="75"/>
      <c r="BE40" s="75"/>
      <c r="BF40" s="75"/>
      <c r="BG40" s="61"/>
      <c r="BI40" s="75"/>
      <c r="BJ40" s="61"/>
      <c r="BK40" s="61"/>
      <c r="BL40" s="61"/>
      <c r="BM40" s="75"/>
      <c r="BN40" s="75"/>
      <c r="BO40" s="75"/>
      <c r="BP40" s="75"/>
      <c r="BQ40" s="61"/>
      <c r="BS40" s="75"/>
      <c r="BT40" s="61"/>
      <c r="BU40" s="61"/>
      <c r="BV40" s="61"/>
      <c r="BW40" s="75"/>
      <c r="BX40" s="75"/>
      <c r="BY40" s="75"/>
      <c r="BZ40" s="75"/>
      <c r="CA40" s="61"/>
      <c r="CC40" s="490"/>
      <c r="CD40" s="490"/>
      <c r="CE40" s="490"/>
      <c r="CF40" s="490"/>
      <c r="CG40" s="489"/>
      <c r="CH40" s="489"/>
      <c r="CI40" s="490"/>
      <c r="CJ40" s="490"/>
      <c r="CK40" s="490"/>
      <c r="CM40" s="75"/>
      <c r="CN40" s="61"/>
      <c r="CO40" s="61"/>
      <c r="CP40" s="61"/>
      <c r="CQ40" s="75"/>
      <c r="CR40" s="75"/>
      <c r="CS40" s="75"/>
      <c r="CT40" s="75"/>
      <c r="CU40" s="61"/>
    </row>
    <row r="41" spans="1:99" customFormat="1" ht="19.95" customHeight="1" x14ac:dyDescent="0.25">
      <c r="A41" s="1076"/>
      <c r="B41" s="195"/>
      <c r="C41" s="195"/>
      <c r="D41" s="195"/>
      <c r="E41" s="269"/>
      <c r="F41" s="269"/>
      <c r="G41" s="75"/>
      <c r="H41" s="75"/>
      <c r="I41" s="75"/>
      <c r="K41" s="1102" t="s">
        <v>73</v>
      </c>
      <c r="L41" s="111"/>
      <c r="M41" s="100"/>
      <c r="N41" s="100"/>
      <c r="O41" s="99"/>
      <c r="P41" s="99"/>
      <c r="Q41" s="25"/>
      <c r="R41" s="480"/>
      <c r="S41" s="54"/>
      <c r="U41" s="68" t="s">
        <v>97</v>
      </c>
      <c r="V41" s="111" t="s">
        <v>832</v>
      </c>
      <c r="W41" s="100">
        <v>39962</v>
      </c>
      <c r="X41" s="100" t="s">
        <v>284</v>
      </c>
      <c r="Y41" s="99" t="s">
        <v>540</v>
      </c>
      <c r="Z41" s="99">
        <v>2010</v>
      </c>
      <c r="AA41" s="25">
        <v>4</v>
      </c>
      <c r="AB41" s="25">
        <v>3</v>
      </c>
      <c r="AC41" s="54"/>
      <c r="AE41" s="1102" t="s">
        <v>73</v>
      </c>
      <c r="AF41" s="111"/>
      <c r="AG41" s="100"/>
      <c r="AH41" s="100"/>
      <c r="AI41" s="99"/>
      <c r="AJ41" s="99"/>
      <c r="AK41" s="25"/>
      <c r="AL41" s="25"/>
      <c r="AM41" s="54"/>
      <c r="AO41" s="1102" t="s">
        <v>73</v>
      </c>
      <c r="AP41" s="111"/>
      <c r="AQ41" s="100"/>
      <c r="AR41" s="100"/>
      <c r="AS41" s="99"/>
      <c r="AT41" s="99"/>
      <c r="AU41" s="25"/>
      <c r="AV41" s="25"/>
      <c r="AW41" s="54"/>
      <c r="AX41" s="778"/>
      <c r="AY41" s="1076"/>
      <c r="AZ41" s="61"/>
      <c r="BA41" s="61"/>
      <c r="BB41" s="61"/>
      <c r="BC41" s="75"/>
      <c r="BD41" s="75"/>
      <c r="BE41" s="75"/>
      <c r="BF41" s="75"/>
      <c r="BG41" s="61"/>
      <c r="BI41" s="1076"/>
      <c r="BJ41" s="61"/>
      <c r="BK41" s="61"/>
      <c r="BL41" s="61"/>
      <c r="BM41" s="75"/>
      <c r="BN41" s="75"/>
      <c r="BO41" s="75"/>
      <c r="BP41" s="75"/>
      <c r="BQ41" s="61"/>
      <c r="BS41" s="1076"/>
      <c r="BT41" s="61"/>
      <c r="BU41" s="61"/>
      <c r="BV41" s="61"/>
      <c r="BW41" s="75"/>
      <c r="BX41" s="75"/>
      <c r="BY41" s="75"/>
      <c r="BZ41" s="75"/>
      <c r="CA41" s="61"/>
      <c r="CC41" s="61"/>
      <c r="CD41" s="61"/>
      <c r="CE41" s="75"/>
      <c r="CF41" s="61"/>
      <c r="CG41" s="75"/>
      <c r="CH41" s="75"/>
      <c r="CI41" s="75"/>
      <c r="CJ41" s="75"/>
      <c r="CK41" s="61"/>
      <c r="CM41" s="1076"/>
      <c r="CN41" s="61"/>
      <c r="CO41" s="61"/>
      <c r="CP41" s="61"/>
      <c r="CQ41" s="75"/>
      <c r="CR41" s="75"/>
      <c r="CS41" s="75"/>
      <c r="CT41" s="75"/>
      <c r="CU41" s="61"/>
    </row>
    <row r="42" spans="1:99" customFormat="1" ht="19.95" customHeight="1" x14ac:dyDescent="0.25">
      <c r="A42" s="1076"/>
      <c r="B42" s="195"/>
      <c r="C42" s="195"/>
      <c r="D42" s="195"/>
      <c r="E42" s="269"/>
      <c r="F42" s="269"/>
      <c r="G42" s="75"/>
      <c r="H42" s="75"/>
      <c r="I42" s="75"/>
      <c r="K42" s="1103"/>
      <c r="L42" s="111"/>
      <c r="M42" s="100"/>
      <c r="N42" s="100"/>
      <c r="O42" s="99"/>
      <c r="P42" s="99"/>
      <c r="Q42" s="25"/>
      <c r="R42" s="480"/>
      <c r="S42" s="54"/>
      <c r="U42" s="405"/>
      <c r="V42" s="111"/>
      <c r="W42" s="100"/>
      <c r="X42" s="100"/>
      <c r="Y42" s="99"/>
      <c r="Z42" s="99"/>
      <c r="AA42" s="25"/>
      <c r="AB42" s="25"/>
      <c r="AC42" s="54"/>
      <c r="AE42" s="1103"/>
      <c r="AF42" s="111"/>
      <c r="AG42" s="100"/>
      <c r="AH42" s="100"/>
      <c r="AI42" s="99"/>
      <c r="AJ42" s="99"/>
      <c r="AK42" s="25"/>
      <c r="AL42" s="25"/>
      <c r="AM42" s="54"/>
      <c r="AO42" s="1103"/>
      <c r="AP42" s="111"/>
      <c r="AQ42" s="100"/>
      <c r="AR42" s="100"/>
      <c r="AS42" s="99"/>
      <c r="AT42" s="99"/>
      <c r="AU42" s="25"/>
      <c r="AV42" s="25"/>
      <c r="AW42" s="54"/>
      <c r="AX42" s="778"/>
      <c r="AY42" s="1076"/>
      <c r="AZ42" s="61"/>
      <c r="BA42" s="61"/>
      <c r="BB42" s="61"/>
      <c r="BC42" s="75"/>
      <c r="BD42" s="75"/>
      <c r="BE42" s="75"/>
      <c r="BF42" s="75"/>
      <c r="BG42" s="61"/>
      <c r="BI42" s="1076"/>
      <c r="BJ42" s="61"/>
      <c r="BK42" s="61"/>
      <c r="BL42" s="61"/>
      <c r="BM42" s="75"/>
      <c r="BN42" s="75"/>
      <c r="BO42" s="75"/>
      <c r="BP42" s="75"/>
      <c r="BQ42" s="61"/>
      <c r="BS42" s="1076"/>
      <c r="BT42" s="61"/>
      <c r="BU42" s="61"/>
      <c r="BV42" s="61"/>
      <c r="BW42" s="75"/>
      <c r="BX42" s="75"/>
      <c r="BY42" s="75"/>
      <c r="BZ42" s="75"/>
      <c r="CA42" s="61"/>
      <c r="CC42" s="230"/>
      <c r="CD42" s="61"/>
      <c r="CE42" s="75"/>
      <c r="CF42" s="61"/>
      <c r="CG42" s="75"/>
      <c r="CH42" s="75"/>
      <c r="CI42" s="75"/>
      <c r="CJ42" s="75"/>
      <c r="CK42" s="61"/>
      <c r="CM42" s="1076"/>
      <c r="CN42" s="61"/>
      <c r="CO42" s="61"/>
      <c r="CP42" s="61"/>
      <c r="CQ42" s="75"/>
      <c r="CR42" s="75"/>
      <c r="CS42" s="75"/>
      <c r="CT42" s="75"/>
      <c r="CU42" s="61"/>
    </row>
    <row r="43" spans="1:99" customFormat="1" ht="19.95" customHeight="1" x14ac:dyDescent="0.25">
      <c r="A43" s="1076"/>
      <c r="B43" s="195"/>
      <c r="C43" s="269"/>
      <c r="D43" s="195"/>
      <c r="E43" s="269"/>
      <c r="F43" s="269"/>
      <c r="G43" s="75"/>
      <c r="H43" s="75"/>
      <c r="I43" s="75"/>
      <c r="K43" s="1103"/>
      <c r="L43" s="100"/>
      <c r="M43" s="99"/>
      <c r="N43" s="100"/>
      <c r="O43" s="99"/>
      <c r="P43" s="99"/>
      <c r="Q43" s="25"/>
      <c r="R43" s="25"/>
      <c r="S43" s="54"/>
      <c r="U43" s="405"/>
      <c r="V43" s="100"/>
      <c r="W43" s="99"/>
      <c r="X43" s="100"/>
      <c r="Y43" s="99"/>
      <c r="Z43" s="99"/>
      <c r="AA43" s="25"/>
      <c r="AB43" s="25"/>
      <c r="AC43" s="54"/>
      <c r="AE43" s="1103"/>
      <c r="AF43" s="100"/>
      <c r="AG43" s="99"/>
      <c r="AH43" s="100"/>
      <c r="AI43" s="99"/>
      <c r="AJ43" s="99"/>
      <c r="AK43" s="25"/>
      <c r="AL43" s="25"/>
      <c r="AM43" s="54"/>
      <c r="AO43" s="1103"/>
      <c r="AP43" s="100"/>
      <c r="AQ43" s="99"/>
      <c r="AR43" s="100"/>
      <c r="AS43" s="99"/>
      <c r="AT43" s="99"/>
      <c r="AU43" s="25"/>
      <c r="AV43" s="25"/>
      <c r="AW43" s="54"/>
      <c r="AX43" s="778"/>
      <c r="AY43" s="1076"/>
      <c r="AZ43" s="61"/>
      <c r="BA43" s="61"/>
      <c r="BB43" s="61"/>
      <c r="BC43" s="75"/>
      <c r="BD43" s="75"/>
      <c r="BE43" s="75"/>
      <c r="BF43" s="75"/>
      <c r="BG43" s="61"/>
      <c r="BI43" s="1076"/>
      <c r="BJ43" s="61"/>
      <c r="BK43" s="61"/>
      <c r="BL43" s="61"/>
      <c r="BM43" s="75"/>
      <c r="BN43" s="75"/>
      <c r="BO43" s="75"/>
      <c r="BP43" s="75"/>
      <c r="BQ43" s="61"/>
      <c r="BS43" s="1076"/>
      <c r="BT43" s="61"/>
      <c r="BU43" s="61"/>
      <c r="BV43" s="61"/>
      <c r="BW43" s="75"/>
      <c r="BX43" s="75"/>
      <c r="BY43" s="75"/>
      <c r="BZ43" s="75"/>
      <c r="CA43" s="61"/>
      <c r="CC43" s="490"/>
      <c r="CD43" s="490"/>
      <c r="CE43" s="490"/>
      <c r="CF43" s="490"/>
      <c r="CG43" s="489"/>
      <c r="CH43" s="489"/>
      <c r="CI43" s="490"/>
      <c r="CJ43" s="490"/>
      <c r="CK43" s="490"/>
      <c r="CM43" s="1076"/>
      <c r="CN43" s="61"/>
      <c r="CO43" s="61"/>
      <c r="CP43" s="61"/>
      <c r="CQ43" s="75"/>
      <c r="CR43" s="75"/>
      <c r="CS43" s="75"/>
      <c r="CT43" s="75"/>
      <c r="CU43" s="61"/>
    </row>
    <row r="44" spans="1:99" customFormat="1" ht="19.95" customHeight="1" thickBot="1" x14ac:dyDescent="0.3">
      <c r="A44" s="1076"/>
      <c r="B44" s="195"/>
      <c r="C44" s="269"/>
      <c r="D44" s="195"/>
      <c r="E44" s="269"/>
      <c r="F44" s="269"/>
      <c r="G44" s="75"/>
      <c r="H44" s="75"/>
      <c r="I44" s="75"/>
      <c r="K44" s="1105"/>
      <c r="L44" s="192"/>
      <c r="M44" s="390"/>
      <c r="N44" s="193"/>
      <c r="O44" s="390"/>
      <c r="P44" s="390"/>
      <c r="Q44" s="34"/>
      <c r="R44" s="34"/>
      <c r="S44" s="521"/>
      <c r="U44" s="850"/>
      <c r="V44" s="192"/>
      <c r="W44" s="390"/>
      <c r="X44" s="193"/>
      <c r="Y44" s="390"/>
      <c r="Z44" s="390"/>
      <c r="AA44" s="34"/>
      <c r="AB44" s="34"/>
      <c r="AC44" s="521"/>
      <c r="AE44" s="1105"/>
      <c r="AF44" s="104"/>
      <c r="AG44" s="105"/>
      <c r="AH44" s="106"/>
      <c r="AI44" s="105"/>
      <c r="AJ44" s="105"/>
      <c r="AK44" s="30"/>
      <c r="AL44" s="30"/>
      <c r="AM44" s="60"/>
      <c r="AO44" s="1105"/>
      <c r="AP44" s="104"/>
      <c r="AQ44" s="105"/>
      <c r="AR44" s="106"/>
      <c r="AS44" s="105"/>
      <c r="AT44" s="105"/>
      <c r="AU44" s="30"/>
      <c r="AV44" s="30"/>
      <c r="AW44" s="60"/>
      <c r="AX44" s="778"/>
      <c r="AY44" s="1076"/>
      <c r="AZ44" s="61"/>
      <c r="BA44" s="61"/>
      <c r="BB44" s="61"/>
      <c r="BC44" s="75"/>
      <c r="BD44" s="75"/>
      <c r="BE44" s="75"/>
      <c r="BF44" s="75"/>
      <c r="BG44" s="61"/>
      <c r="BI44" s="1076"/>
      <c r="BJ44" s="61"/>
      <c r="BK44" s="61"/>
      <c r="BL44" s="61"/>
      <c r="BM44" s="75"/>
      <c r="BN44" s="75"/>
      <c r="BO44" s="75"/>
      <c r="BP44" s="75"/>
      <c r="BQ44" s="61"/>
      <c r="BS44" s="1076"/>
      <c r="BT44" s="61"/>
      <c r="BU44" s="61"/>
      <c r="BV44" s="61"/>
      <c r="BW44" s="75"/>
      <c r="BX44" s="75"/>
      <c r="BY44" s="75"/>
      <c r="BZ44" s="75"/>
      <c r="CA44" s="61"/>
      <c r="CC44" s="230"/>
      <c r="CD44" s="61"/>
      <c r="CE44" s="75"/>
      <c r="CF44" s="61"/>
      <c r="CG44" s="75"/>
      <c r="CH44" s="75"/>
      <c r="CI44" s="75"/>
      <c r="CJ44" s="75"/>
      <c r="CK44" s="61"/>
      <c r="CM44" s="1076"/>
      <c r="CN44" s="61"/>
      <c r="CO44" s="61"/>
      <c r="CP44" s="61"/>
      <c r="CQ44" s="75"/>
      <c r="CR44" s="75"/>
      <c r="CS44" s="75"/>
      <c r="CT44" s="75"/>
      <c r="CU44" s="61"/>
    </row>
    <row r="45" spans="1:99" customFormat="1" ht="19.5" customHeight="1" thickTop="1" thickBot="1" x14ac:dyDescent="0.3">
      <c r="E45" s="265"/>
      <c r="F45" s="265"/>
      <c r="K45" s="229"/>
      <c r="L45" s="484" t="s">
        <v>301</v>
      </c>
      <c r="M45" s="481"/>
      <c r="N45" s="484"/>
      <c r="O45" s="486" t="s">
        <v>135</v>
      </c>
      <c r="P45" s="486">
        <v>2</v>
      </c>
      <c r="Q45" s="484" t="s">
        <v>134</v>
      </c>
      <c r="R45" s="481"/>
      <c r="S45" s="482"/>
      <c r="U45" s="483"/>
      <c r="V45" s="484" t="s">
        <v>304</v>
      </c>
      <c r="W45" s="481"/>
      <c r="X45" s="484"/>
      <c r="Y45" s="486" t="s">
        <v>135</v>
      </c>
      <c r="Z45" s="486">
        <v>4</v>
      </c>
      <c r="AA45" s="484" t="s">
        <v>134</v>
      </c>
      <c r="AB45" s="481"/>
      <c r="AC45" s="482"/>
      <c r="AE45" s="483"/>
      <c r="AF45" s="484" t="s">
        <v>217</v>
      </c>
      <c r="AG45" s="481"/>
      <c r="AH45" s="484"/>
      <c r="AI45" s="486" t="s">
        <v>135</v>
      </c>
      <c r="AJ45" s="486">
        <v>3</v>
      </c>
      <c r="AK45" s="484" t="s">
        <v>134</v>
      </c>
      <c r="AL45" s="481"/>
      <c r="AM45" s="482"/>
      <c r="AS45" s="265"/>
      <c r="AT45" s="265"/>
      <c r="BC45" s="265"/>
      <c r="BD45" s="265"/>
      <c r="BM45" s="265"/>
      <c r="BN45" s="265"/>
      <c r="BW45" s="265"/>
      <c r="BX45" s="265"/>
      <c r="BY45" s="265"/>
      <c r="CE45" s="265"/>
      <c r="CG45" s="265"/>
      <c r="CH45" s="265"/>
      <c r="CQ45" s="265"/>
      <c r="CR45" s="265"/>
    </row>
    <row r="46" spans="1:99" customFormat="1" ht="19.95" customHeight="1" x14ac:dyDescent="0.25">
      <c r="E46" s="265"/>
      <c r="F46" s="265"/>
      <c r="K46" s="66" t="s">
        <v>70</v>
      </c>
      <c r="L46" s="130" t="s">
        <v>801</v>
      </c>
      <c r="M46" s="131">
        <v>37925</v>
      </c>
      <c r="N46" s="131" t="s">
        <v>391</v>
      </c>
      <c r="O46" s="109" t="s">
        <v>546</v>
      </c>
      <c r="P46" s="109">
        <v>2012</v>
      </c>
      <c r="Q46" s="20">
        <v>1</v>
      </c>
      <c r="R46" s="20">
        <v>3</v>
      </c>
      <c r="S46" s="51"/>
      <c r="U46" s="66" t="s">
        <v>70</v>
      </c>
      <c r="V46" s="130" t="s">
        <v>834</v>
      </c>
      <c r="W46" s="131">
        <v>35991</v>
      </c>
      <c r="X46" s="131" t="s">
        <v>385</v>
      </c>
      <c r="Y46" s="109" t="s">
        <v>371</v>
      </c>
      <c r="Z46" s="109">
        <v>2009</v>
      </c>
      <c r="AA46" s="20">
        <v>3</v>
      </c>
      <c r="AB46" s="479">
        <v>6</v>
      </c>
      <c r="AC46" s="51"/>
      <c r="AE46" s="66" t="s">
        <v>70</v>
      </c>
      <c r="AF46" s="130" t="s">
        <v>532</v>
      </c>
      <c r="AG46" s="131">
        <v>36600</v>
      </c>
      <c r="AH46" s="131" t="s">
        <v>284</v>
      </c>
      <c r="AI46" s="109" t="s">
        <v>549</v>
      </c>
      <c r="AJ46" s="109">
        <v>2008</v>
      </c>
      <c r="AK46" s="20">
        <v>2</v>
      </c>
      <c r="AL46" s="479">
        <v>4</v>
      </c>
      <c r="AM46" s="51"/>
      <c r="AS46" s="265"/>
      <c r="AT46" s="265"/>
      <c r="AY46" s="1077"/>
      <c r="AZ46" s="1077"/>
      <c r="BA46" s="61"/>
      <c r="BB46" s="61"/>
      <c r="BC46" s="75"/>
      <c r="BD46" s="75"/>
      <c r="BE46" s="61"/>
      <c r="BF46" s="61"/>
      <c r="BG46" s="61"/>
      <c r="BI46" s="1077"/>
      <c r="BJ46" s="1077"/>
      <c r="BK46" s="61"/>
      <c r="BL46" s="61"/>
      <c r="BM46" s="75"/>
      <c r="BN46" s="75"/>
      <c r="BO46" s="61"/>
      <c r="BP46" s="61"/>
      <c r="BQ46" s="61"/>
      <c r="BS46" s="1077"/>
      <c r="BT46" s="1077"/>
      <c r="BU46" s="61"/>
      <c r="BV46" s="61"/>
      <c r="BW46" s="75"/>
      <c r="BX46" s="75"/>
      <c r="BY46" s="75"/>
      <c r="BZ46" s="61"/>
      <c r="CA46" s="61"/>
      <c r="CC46" s="1077"/>
      <c r="CD46" s="1077"/>
      <c r="CE46" s="75"/>
      <c r="CF46" s="61"/>
      <c r="CG46" s="75"/>
      <c r="CH46" s="75"/>
      <c r="CI46" s="61"/>
      <c r="CJ46" s="61"/>
      <c r="CK46" s="61"/>
      <c r="CM46" s="1077"/>
      <c r="CN46" s="1077"/>
      <c r="CO46" s="61"/>
      <c r="CP46" s="61"/>
      <c r="CQ46" s="75"/>
      <c r="CR46" s="75"/>
      <c r="CS46" s="61"/>
      <c r="CT46" s="61"/>
      <c r="CU46" s="61"/>
    </row>
    <row r="47" spans="1:99" customFormat="1" ht="19.95" customHeight="1" x14ac:dyDescent="0.25">
      <c r="E47" s="265"/>
      <c r="F47" s="265"/>
      <c r="K47" s="67" t="s">
        <v>71</v>
      </c>
      <c r="L47" s="52" t="s">
        <v>802</v>
      </c>
      <c r="M47" s="53">
        <v>35684</v>
      </c>
      <c r="N47" s="53" t="s">
        <v>305</v>
      </c>
      <c r="O47" s="25" t="s">
        <v>544</v>
      </c>
      <c r="P47" s="25">
        <v>2012</v>
      </c>
      <c r="Q47" s="25">
        <v>1</v>
      </c>
      <c r="R47" s="25">
        <v>0</v>
      </c>
      <c r="S47" s="54" t="s">
        <v>218</v>
      </c>
      <c r="U47" s="67" t="s">
        <v>71</v>
      </c>
      <c r="V47" s="52" t="s">
        <v>835</v>
      </c>
      <c r="W47" s="53">
        <v>41059</v>
      </c>
      <c r="X47" s="53" t="s">
        <v>226</v>
      </c>
      <c r="Y47" s="25" t="s">
        <v>546</v>
      </c>
      <c r="Z47" s="25">
        <v>2010</v>
      </c>
      <c r="AA47" s="25">
        <v>3</v>
      </c>
      <c r="AB47" s="480">
        <v>5</v>
      </c>
      <c r="AC47" s="54"/>
      <c r="AE47" s="67" t="s">
        <v>71</v>
      </c>
      <c r="AF47" s="52" t="s">
        <v>858</v>
      </c>
      <c r="AG47" s="53">
        <v>40611</v>
      </c>
      <c r="AH47" s="53" t="s">
        <v>366</v>
      </c>
      <c r="AI47" s="25" t="s">
        <v>546</v>
      </c>
      <c r="AJ47" s="25">
        <v>2007</v>
      </c>
      <c r="AK47" s="25">
        <v>2</v>
      </c>
      <c r="AL47" s="480">
        <v>3</v>
      </c>
      <c r="AM47" s="54"/>
      <c r="AS47" s="265"/>
      <c r="AT47" s="265"/>
      <c r="BC47" s="265"/>
      <c r="BD47" s="265"/>
      <c r="BM47" s="265"/>
      <c r="BN47" s="265"/>
      <c r="BW47" s="265"/>
      <c r="BX47" s="265"/>
      <c r="BY47" s="265"/>
      <c r="CE47" s="265"/>
      <c r="CG47" s="265"/>
      <c r="CH47" s="265"/>
      <c r="CQ47" s="265"/>
      <c r="CR47" s="265"/>
    </row>
    <row r="48" spans="1:99" customFormat="1" ht="19.95" customHeight="1" x14ac:dyDescent="0.25">
      <c r="E48" s="265"/>
      <c r="F48" s="265"/>
      <c r="K48" s="67" t="s">
        <v>72</v>
      </c>
      <c r="L48" s="52"/>
      <c r="M48" s="53"/>
      <c r="N48" s="53"/>
      <c r="O48" s="25"/>
      <c r="P48" s="25"/>
      <c r="Q48" s="25"/>
      <c r="R48" s="25"/>
      <c r="S48" s="54"/>
      <c r="U48" s="67" t="s">
        <v>72</v>
      </c>
      <c r="V48" s="52" t="s">
        <v>836</v>
      </c>
      <c r="W48" s="53">
        <v>1522</v>
      </c>
      <c r="X48" s="53" t="s">
        <v>681</v>
      </c>
      <c r="Y48" s="25" t="s">
        <v>544</v>
      </c>
      <c r="Z48" s="395">
        <v>2009</v>
      </c>
      <c r="AA48" s="25">
        <v>3</v>
      </c>
      <c r="AB48" s="480">
        <v>0</v>
      </c>
      <c r="AC48" s="54" t="s">
        <v>219</v>
      </c>
      <c r="AE48" s="67" t="s">
        <v>72</v>
      </c>
      <c r="AF48" s="52" t="s">
        <v>859</v>
      </c>
      <c r="AG48" s="53">
        <v>34667</v>
      </c>
      <c r="AH48" s="53" t="s">
        <v>313</v>
      </c>
      <c r="AI48" s="25" t="s">
        <v>542</v>
      </c>
      <c r="AJ48" s="25">
        <v>2007</v>
      </c>
      <c r="AK48" s="25">
        <v>2</v>
      </c>
      <c r="AL48" s="480">
        <v>0</v>
      </c>
      <c r="AM48" s="54" t="s">
        <v>218</v>
      </c>
      <c r="AS48" s="265"/>
      <c r="AT48" s="265"/>
      <c r="BC48" s="265"/>
      <c r="BD48" s="265"/>
      <c r="BM48" s="265"/>
      <c r="BN48" s="265"/>
      <c r="BW48" s="265"/>
      <c r="BX48" s="265"/>
      <c r="BY48" s="265"/>
      <c r="CE48" s="265"/>
      <c r="CG48" s="265"/>
      <c r="CH48" s="265"/>
      <c r="CQ48" s="265"/>
      <c r="CR48" s="265"/>
    </row>
    <row r="49" spans="1:99" customFormat="1" ht="19.95" customHeight="1" x14ac:dyDescent="0.25">
      <c r="E49" s="265"/>
      <c r="F49" s="265"/>
      <c r="K49" s="68" t="s">
        <v>72</v>
      </c>
      <c r="L49" s="111"/>
      <c r="M49" s="100"/>
      <c r="N49" s="100"/>
      <c r="O49" s="99"/>
      <c r="P49" s="99"/>
      <c r="Q49" s="25"/>
      <c r="R49" s="25"/>
      <c r="S49" s="54"/>
      <c r="U49" s="68" t="s">
        <v>97</v>
      </c>
      <c r="V49" s="111"/>
      <c r="W49" s="100"/>
      <c r="X49" s="100"/>
      <c r="Y49" s="99"/>
      <c r="Z49" s="99"/>
      <c r="AA49" s="25"/>
      <c r="AB49" s="25"/>
      <c r="AC49" s="54"/>
      <c r="AE49" s="68" t="s">
        <v>97</v>
      </c>
      <c r="AF49" s="111"/>
      <c r="AG49" s="100"/>
      <c r="AH49" s="100"/>
      <c r="AI49" s="99"/>
      <c r="AJ49" s="99"/>
      <c r="AK49" s="25"/>
      <c r="AL49" s="25"/>
      <c r="AM49" s="54"/>
      <c r="AS49" s="265"/>
      <c r="AT49" s="265"/>
      <c r="AY49" s="188"/>
      <c r="AZ49" s="188"/>
      <c r="BA49" s="188"/>
      <c r="BB49" s="188"/>
      <c r="BC49" s="75"/>
      <c r="BD49" s="75"/>
      <c r="BE49" s="188"/>
      <c r="BF49" s="188"/>
      <c r="BG49" s="188"/>
      <c r="BI49" s="188"/>
      <c r="BJ49" s="188"/>
      <c r="BK49" s="188"/>
      <c r="BL49" s="188"/>
      <c r="BM49" s="75"/>
      <c r="BN49" s="75"/>
      <c r="BO49" s="188"/>
      <c r="BP49" s="188"/>
      <c r="BQ49" s="188"/>
      <c r="BS49" s="188"/>
      <c r="BT49" s="188"/>
      <c r="BU49" s="188"/>
      <c r="BV49" s="188"/>
      <c r="BW49" s="75"/>
      <c r="BX49" s="75"/>
      <c r="BY49" s="188"/>
      <c r="BZ49" s="188"/>
      <c r="CA49" s="188"/>
      <c r="CC49" s="188"/>
      <c r="CD49" s="188"/>
      <c r="CE49" s="75"/>
      <c r="CF49" s="188"/>
      <c r="CG49" s="75"/>
      <c r="CH49" s="75"/>
      <c r="CI49" s="188"/>
      <c r="CJ49" s="188"/>
      <c r="CK49" s="188"/>
      <c r="CM49" s="188"/>
      <c r="CN49" s="188"/>
      <c r="CO49" s="188"/>
      <c r="CP49" s="188"/>
      <c r="CQ49" s="75"/>
      <c r="CR49" s="75"/>
      <c r="CS49" s="188"/>
      <c r="CT49" s="188"/>
      <c r="CU49" s="188"/>
    </row>
    <row r="50" spans="1:99" customFormat="1" ht="19.95" customHeight="1" x14ac:dyDescent="0.25">
      <c r="E50" s="265"/>
      <c r="F50" s="265"/>
      <c r="K50" s="1102" t="s">
        <v>73</v>
      </c>
      <c r="L50" s="111"/>
      <c r="M50" s="100"/>
      <c r="N50" s="100"/>
      <c r="O50" s="99"/>
      <c r="P50" s="99"/>
      <c r="Q50" s="25"/>
      <c r="R50" s="25"/>
      <c r="S50" s="54"/>
      <c r="U50" s="1102" t="s">
        <v>73</v>
      </c>
      <c r="V50" s="111"/>
      <c r="W50" s="100"/>
      <c r="X50" s="100"/>
      <c r="Y50" s="99"/>
      <c r="Z50" s="99"/>
      <c r="AA50" s="25"/>
      <c r="AB50" s="25"/>
      <c r="AC50" s="54"/>
      <c r="AE50" s="1102" t="s">
        <v>73</v>
      </c>
      <c r="AF50" s="111"/>
      <c r="AG50" s="100"/>
      <c r="AH50" s="100"/>
      <c r="AI50" s="99"/>
      <c r="AJ50" s="99"/>
      <c r="AK50" s="25"/>
      <c r="AL50" s="25"/>
      <c r="AM50" s="54"/>
      <c r="AS50" s="265"/>
      <c r="AT50" s="265"/>
      <c r="AY50" s="188"/>
      <c r="AZ50" s="188"/>
      <c r="BA50" s="188"/>
      <c r="BB50" s="188"/>
      <c r="BC50" s="75"/>
      <c r="BD50" s="75"/>
      <c r="BE50" s="188"/>
      <c r="BF50" s="188"/>
      <c r="BG50" s="188"/>
      <c r="BI50" s="188"/>
      <c r="BJ50" s="188"/>
      <c r="BK50" s="188"/>
      <c r="BL50" s="188"/>
      <c r="BM50" s="75"/>
      <c r="BN50" s="75"/>
      <c r="BO50" s="188"/>
      <c r="BP50" s="188"/>
      <c r="BQ50" s="188"/>
      <c r="BS50" s="188"/>
      <c r="BT50" s="188"/>
      <c r="BU50" s="188"/>
      <c r="BV50" s="188"/>
      <c r="BW50" s="75"/>
      <c r="BX50" s="75"/>
      <c r="BY50" s="188"/>
      <c r="BZ50" s="188"/>
      <c r="CA50" s="188"/>
      <c r="CC50" s="188"/>
      <c r="CD50" s="188"/>
      <c r="CE50" s="75"/>
      <c r="CF50" s="188"/>
      <c r="CG50" s="75"/>
      <c r="CH50" s="75"/>
      <c r="CI50" s="188"/>
      <c r="CJ50" s="188"/>
      <c r="CK50" s="188"/>
      <c r="CM50" s="188"/>
      <c r="CN50" s="188"/>
      <c r="CO50" s="188"/>
      <c r="CP50" s="188"/>
      <c r="CQ50" s="75"/>
      <c r="CR50" s="75"/>
      <c r="CS50" s="188"/>
      <c r="CT50" s="188"/>
      <c r="CU50" s="188"/>
    </row>
    <row r="51" spans="1:99" customFormat="1" ht="19.95" customHeight="1" x14ac:dyDescent="0.25">
      <c r="E51" s="265"/>
      <c r="F51" s="265"/>
      <c r="K51" s="1103"/>
      <c r="L51" s="111"/>
      <c r="M51" s="100"/>
      <c r="N51" s="100"/>
      <c r="O51" s="99"/>
      <c r="P51" s="99"/>
      <c r="Q51" s="25"/>
      <c r="R51" s="25"/>
      <c r="S51" s="54"/>
      <c r="U51" s="1103"/>
      <c r="V51" s="111"/>
      <c r="W51" s="100"/>
      <c r="X51" s="100"/>
      <c r="Y51" s="99"/>
      <c r="Z51" s="99"/>
      <c r="AA51" s="25"/>
      <c r="AB51" s="25"/>
      <c r="AC51" s="54"/>
      <c r="AE51" s="1103"/>
      <c r="AF51" s="111"/>
      <c r="AG51" s="100"/>
      <c r="AH51" s="100"/>
      <c r="AI51" s="99"/>
      <c r="AJ51" s="99"/>
      <c r="AK51" s="25"/>
      <c r="AL51" s="25"/>
      <c r="AM51" s="54"/>
      <c r="AS51" s="265"/>
      <c r="AT51" s="265"/>
      <c r="AY51" s="188"/>
      <c r="AZ51" s="188"/>
      <c r="BA51" s="188"/>
      <c r="BB51" s="188"/>
      <c r="BC51" s="75"/>
      <c r="BD51" s="75"/>
      <c r="BE51" s="188"/>
      <c r="BF51" s="188"/>
      <c r="BG51" s="188"/>
      <c r="BI51" s="188"/>
      <c r="BJ51" s="188"/>
      <c r="BK51" s="188"/>
      <c r="BL51" s="188"/>
      <c r="BM51" s="75"/>
      <c r="BN51" s="75"/>
      <c r="BO51" s="188"/>
      <c r="BP51" s="188"/>
      <c r="BQ51" s="188"/>
      <c r="BS51" s="188"/>
      <c r="BT51" s="188"/>
      <c r="BU51" s="188"/>
      <c r="BV51" s="188"/>
      <c r="BW51" s="75"/>
      <c r="BX51" s="75"/>
      <c r="BY51" s="188"/>
      <c r="BZ51" s="188"/>
      <c r="CA51" s="188"/>
      <c r="CC51" s="188"/>
      <c r="CD51" s="188"/>
      <c r="CE51" s="75"/>
      <c r="CF51" s="188"/>
      <c r="CG51" s="75"/>
      <c r="CH51" s="75"/>
      <c r="CI51" s="188"/>
      <c r="CJ51" s="188"/>
      <c r="CK51" s="188"/>
      <c r="CM51" s="188"/>
      <c r="CN51" s="188"/>
      <c r="CO51" s="188"/>
      <c r="CP51" s="188"/>
      <c r="CQ51" s="75"/>
      <c r="CR51" s="75"/>
      <c r="CS51" s="188"/>
      <c r="CT51" s="188"/>
      <c r="CU51" s="188"/>
    </row>
    <row r="52" spans="1:99" customFormat="1" ht="19.95" customHeight="1" x14ac:dyDescent="0.25">
      <c r="E52" s="265"/>
      <c r="F52" s="265"/>
      <c r="K52" s="1103"/>
      <c r="L52" s="100"/>
      <c r="M52" s="99"/>
      <c r="N52" s="100"/>
      <c r="O52" s="99"/>
      <c r="P52" s="99"/>
      <c r="Q52" s="25"/>
      <c r="R52" s="25"/>
      <c r="S52" s="54"/>
      <c r="U52" s="1103"/>
      <c r="V52" s="100"/>
      <c r="W52" s="99"/>
      <c r="X52" s="100"/>
      <c r="Y52" s="99"/>
      <c r="Z52" s="99"/>
      <c r="AA52" s="25"/>
      <c r="AB52" s="25"/>
      <c r="AC52" s="54"/>
      <c r="AE52" s="1103"/>
      <c r="AF52" s="100"/>
      <c r="AG52" s="99"/>
      <c r="AH52" s="100"/>
      <c r="AI52" s="99"/>
      <c r="AJ52" s="99"/>
      <c r="AK52" s="25"/>
      <c r="AL52" s="25"/>
      <c r="AM52" s="54"/>
      <c r="AS52" s="265"/>
      <c r="AT52" s="265"/>
      <c r="AY52" s="188"/>
      <c r="AZ52" s="188"/>
      <c r="BA52" s="188"/>
      <c r="BB52" s="188"/>
      <c r="BC52" s="75"/>
      <c r="BD52" s="75"/>
      <c r="BE52" s="188"/>
      <c r="BF52" s="188"/>
      <c r="BG52" s="188"/>
      <c r="BI52" s="188"/>
      <c r="BJ52" s="188"/>
      <c r="BK52" s="188"/>
      <c r="BL52" s="188"/>
      <c r="BM52" s="75"/>
      <c r="BN52" s="75"/>
      <c r="BO52" s="188"/>
      <c r="BP52" s="188"/>
      <c r="BQ52" s="188"/>
      <c r="BS52" s="188"/>
      <c r="BT52" s="188"/>
      <c r="BU52" s="188"/>
      <c r="BV52" s="188"/>
      <c r="BW52" s="75"/>
      <c r="BX52" s="75"/>
      <c r="BY52" s="188"/>
      <c r="BZ52" s="188"/>
      <c r="CA52" s="188"/>
      <c r="CC52" s="188"/>
      <c r="CD52" s="188"/>
      <c r="CE52" s="75"/>
      <c r="CF52" s="188"/>
      <c r="CG52" s="75"/>
      <c r="CH52" s="75"/>
      <c r="CI52" s="188"/>
      <c r="CJ52" s="188"/>
      <c r="CK52" s="188"/>
      <c r="CM52" s="188"/>
      <c r="CN52" s="188"/>
      <c r="CO52" s="188"/>
      <c r="CP52" s="188"/>
      <c r="CQ52" s="75"/>
      <c r="CR52" s="75"/>
      <c r="CS52" s="188"/>
      <c r="CT52" s="188"/>
      <c r="CU52" s="188"/>
    </row>
    <row r="53" spans="1:99" customFormat="1" ht="19.95" customHeight="1" thickBot="1" x14ac:dyDescent="0.3">
      <c r="E53" s="265"/>
      <c r="F53" s="265"/>
      <c r="K53" s="1105"/>
      <c r="L53" s="104"/>
      <c r="M53" s="105"/>
      <c r="N53" s="106"/>
      <c r="O53" s="105"/>
      <c r="P53" s="105"/>
      <c r="Q53" s="30"/>
      <c r="R53" s="30"/>
      <c r="S53" s="60"/>
      <c r="U53" s="1105"/>
      <c r="V53" s="104"/>
      <c r="W53" s="105"/>
      <c r="X53" s="106"/>
      <c r="Y53" s="105"/>
      <c r="Z53" s="105"/>
      <c r="AA53" s="30"/>
      <c r="AB53" s="30"/>
      <c r="AC53" s="60"/>
      <c r="AE53" s="1105"/>
      <c r="AF53" s="104"/>
      <c r="AG53" s="105"/>
      <c r="AH53" s="106"/>
      <c r="AI53" s="105"/>
      <c r="AJ53" s="105"/>
      <c r="AK53" s="30"/>
      <c r="AL53" s="30"/>
      <c r="AM53" s="60"/>
      <c r="AS53" s="265"/>
      <c r="AT53" s="265"/>
      <c r="AY53" s="188"/>
      <c r="AZ53" s="188"/>
      <c r="BA53" s="188"/>
      <c r="BB53" s="188"/>
      <c r="BC53" s="75"/>
      <c r="BD53" s="75"/>
      <c r="BE53" s="188"/>
      <c r="BF53" s="188"/>
      <c r="BG53" s="188"/>
      <c r="BI53" s="188"/>
      <c r="BJ53" s="188"/>
      <c r="BK53" s="188"/>
      <c r="BL53" s="188"/>
      <c r="BM53" s="75"/>
      <c r="BN53" s="75"/>
      <c r="BO53" s="188"/>
      <c r="BP53" s="188"/>
      <c r="BQ53" s="188"/>
      <c r="BS53" s="188"/>
      <c r="BT53" s="188"/>
      <c r="BU53" s="188"/>
      <c r="BV53" s="188"/>
      <c r="BW53" s="75"/>
      <c r="BX53" s="75"/>
      <c r="BY53" s="188"/>
      <c r="BZ53" s="188"/>
      <c r="CA53" s="188"/>
      <c r="CC53" s="188"/>
      <c r="CD53" s="188"/>
      <c r="CE53" s="75"/>
      <c r="CF53" s="188"/>
      <c r="CG53" s="75"/>
      <c r="CH53" s="75"/>
      <c r="CI53" s="188"/>
      <c r="CJ53" s="188"/>
      <c r="CK53" s="188"/>
      <c r="CM53" s="188"/>
      <c r="CN53" s="188"/>
      <c r="CO53" s="188"/>
      <c r="CP53" s="188"/>
      <c r="CQ53" s="75"/>
      <c r="CR53" s="75"/>
      <c r="CS53" s="188"/>
      <c r="CT53" s="188"/>
      <c r="CU53" s="188"/>
    </row>
    <row r="54" spans="1:99" customFormat="1" ht="19.95" customHeight="1" thickTop="1" x14ac:dyDescent="0.25">
      <c r="E54" s="265"/>
      <c r="F54" s="265"/>
      <c r="K54" s="228"/>
      <c r="L54" s="195"/>
      <c r="M54" s="269"/>
      <c r="N54" s="195"/>
      <c r="O54" s="269"/>
      <c r="P54" s="269"/>
      <c r="Q54" s="75"/>
      <c r="R54" s="75"/>
      <c r="S54" s="61"/>
      <c r="U54" s="228"/>
      <c r="V54" s="195"/>
      <c r="W54" s="269"/>
      <c r="X54" s="195"/>
      <c r="Y54" s="269"/>
      <c r="Z54" s="269"/>
      <c r="AA54" s="75"/>
      <c r="AB54" s="75"/>
      <c r="AC54" s="61"/>
      <c r="AE54" s="228"/>
      <c r="AF54" s="195"/>
      <c r="AG54" s="269"/>
      <c r="AH54" s="195"/>
      <c r="AI54" s="269"/>
      <c r="AJ54" s="269"/>
      <c r="AK54" s="75"/>
      <c r="AL54" s="75"/>
      <c r="AM54" s="61"/>
      <c r="AS54" s="265"/>
      <c r="AT54" s="265"/>
      <c r="AY54" s="188"/>
      <c r="AZ54" s="188"/>
      <c r="BA54" s="188"/>
      <c r="BB54" s="188"/>
      <c r="BC54" s="75"/>
      <c r="BD54" s="75"/>
      <c r="BE54" s="188"/>
      <c r="BF54" s="188"/>
      <c r="BG54" s="188"/>
      <c r="BI54" s="188"/>
      <c r="BJ54" s="188"/>
      <c r="BK54" s="188"/>
      <c r="BL54" s="188"/>
      <c r="BM54" s="75"/>
      <c r="BN54" s="75"/>
      <c r="BO54" s="188"/>
      <c r="BP54" s="188"/>
      <c r="BQ54" s="188"/>
      <c r="BS54" s="188"/>
      <c r="BT54" s="188"/>
      <c r="BU54" s="188"/>
      <c r="BV54" s="188"/>
      <c r="BW54" s="75"/>
      <c r="BX54" s="75"/>
      <c r="BY54" s="188"/>
      <c r="BZ54" s="188"/>
      <c r="CA54" s="188"/>
      <c r="CC54" s="188"/>
      <c r="CD54" s="188"/>
      <c r="CE54" s="75"/>
      <c r="CF54" s="188"/>
      <c r="CG54" s="75"/>
      <c r="CH54" s="75"/>
      <c r="CI54" s="188"/>
      <c r="CJ54" s="188"/>
      <c r="CK54" s="188"/>
      <c r="CM54" s="188"/>
      <c r="CN54" s="188"/>
      <c r="CO54" s="188"/>
      <c r="CP54" s="188"/>
      <c r="CQ54" s="75"/>
      <c r="CR54" s="75"/>
      <c r="CS54" s="188"/>
      <c r="CT54" s="188"/>
      <c r="CU54" s="188"/>
    </row>
    <row r="55" spans="1:99" customFormat="1" ht="19.95" customHeight="1" x14ac:dyDescent="0.25">
      <c r="E55" s="265"/>
      <c r="F55" s="265"/>
      <c r="K55" s="228"/>
      <c r="L55" s="195"/>
      <c r="M55" s="269"/>
      <c r="N55" s="195"/>
      <c r="O55" s="269"/>
      <c r="P55" s="269"/>
      <c r="Q55" s="75"/>
      <c r="R55" s="75"/>
      <c r="S55" s="61"/>
      <c r="U55" s="228"/>
      <c r="V55" s="195"/>
      <c r="W55" s="269"/>
      <c r="X55" s="195"/>
      <c r="Y55" s="269"/>
      <c r="Z55" s="269"/>
      <c r="AA55" s="75"/>
      <c r="AB55" s="75"/>
      <c r="AC55" s="61"/>
      <c r="AE55" s="228"/>
      <c r="AF55" s="195"/>
      <c r="AG55" s="269"/>
      <c r="AH55" s="195"/>
      <c r="AI55" s="269"/>
      <c r="AJ55" s="269"/>
      <c r="AK55" s="75"/>
      <c r="AL55" s="75"/>
      <c r="AM55" s="61"/>
      <c r="AS55" s="265"/>
      <c r="AT55" s="265"/>
      <c r="AY55" s="188"/>
      <c r="AZ55" s="188"/>
      <c r="BA55" s="188"/>
      <c r="BB55" s="188"/>
      <c r="BC55" s="75"/>
      <c r="BD55" s="75"/>
      <c r="BE55" s="188"/>
      <c r="BF55" s="188"/>
      <c r="BG55" s="188"/>
      <c r="BI55" s="188"/>
      <c r="BJ55" s="188"/>
      <c r="BK55" s="188"/>
      <c r="BL55" s="188"/>
      <c r="BM55" s="75"/>
      <c r="BN55" s="75"/>
      <c r="BO55" s="188"/>
      <c r="BP55" s="188"/>
      <c r="BQ55" s="188"/>
      <c r="BS55" s="188"/>
      <c r="BT55" s="188"/>
      <c r="BU55" s="188"/>
      <c r="BV55" s="188"/>
      <c r="BW55" s="75"/>
      <c r="BX55" s="75"/>
      <c r="BY55" s="188"/>
      <c r="BZ55" s="188"/>
      <c r="CA55" s="188"/>
      <c r="CC55" s="188"/>
      <c r="CD55" s="188"/>
      <c r="CE55" s="75"/>
      <c r="CF55" s="188"/>
      <c r="CG55" s="75"/>
      <c r="CH55" s="75"/>
      <c r="CI55" s="188"/>
      <c r="CJ55" s="188"/>
      <c r="CK55" s="188"/>
      <c r="CM55" s="188"/>
      <c r="CN55" s="188"/>
      <c r="CO55" s="188"/>
      <c r="CP55" s="188"/>
      <c r="CQ55" s="75"/>
      <c r="CR55" s="75"/>
      <c r="CS55" s="188"/>
      <c r="CT55" s="188"/>
      <c r="CU55" s="188"/>
    </row>
    <row r="56" spans="1:99" customFormat="1" ht="40.5" customHeight="1" x14ac:dyDescent="0.25">
      <c r="A56" s="1084" t="s">
        <v>64</v>
      </c>
      <c r="B56" s="1084"/>
      <c r="E56" s="265"/>
      <c r="F56" s="265"/>
      <c r="K56" s="1084" t="s">
        <v>64</v>
      </c>
      <c r="L56" s="1084"/>
      <c r="O56" s="265"/>
      <c r="P56" s="265"/>
      <c r="U56" s="1084" t="s">
        <v>64</v>
      </c>
      <c r="V56" s="1084"/>
      <c r="Y56" s="265"/>
      <c r="Z56" s="265"/>
      <c r="AE56" s="1084" t="s">
        <v>64</v>
      </c>
      <c r="AF56" s="1084"/>
      <c r="AI56" s="265"/>
      <c r="AJ56" s="265"/>
      <c r="AO56" s="1084" t="s">
        <v>64</v>
      </c>
      <c r="AP56" s="1084"/>
      <c r="AS56" s="265"/>
      <c r="AT56" s="265"/>
      <c r="AY56" s="1084" t="s">
        <v>64</v>
      </c>
      <c r="AZ56" s="1084"/>
      <c r="BC56" s="265"/>
      <c r="BD56" s="265"/>
      <c r="BI56" s="1084" t="s">
        <v>64</v>
      </c>
      <c r="BJ56" s="1084"/>
      <c r="BM56" s="265"/>
      <c r="BN56" s="265"/>
      <c r="BS56" s="1084" t="s">
        <v>64</v>
      </c>
      <c r="BT56" s="1084"/>
      <c r="BW56" s="265"/>
      <c r="BX56" s="265"/>
      <c r="BY56" s="265"/>
      <c r="CC56" s="1084" t="s">
        <v>64</v>
      </c>
      <c r="CD56" s="1084"/>
      <c r="CE56" s="265"/>
      <c r="CG56" s="265"/>
      <c r="CH56" s="265"/>
      <c r="CM56" s="1084" t="s">
        <v>64</v>
      </c>
      <c r="CN56" s="1084"/>
      <c r="CQ56" s="265"/>
      <c r="CR56" s="265"/>
    </row>
    <row r="57" spans="1:99" customFormat="1" x14ac:dyDescent="0.25">
      <c r="E57" s="265"/>
      <c r="F57" s="265"/>
      <c r="O57" s="265"/>
      <c r="P57" s="265"/>
      <c r="Y57" s="265"/>
      <c r="Z57" s="265"/>
      <c r="AI57" s="265"/>
      <c r="AJ57" s="265"/>
      <c r="AS57" s="265"/>
      <c r="AT57" s="265"/>
      <c r="BC57" s="265"/>
      <c r="BD57" s="265"/>
      <c r="BM57" s="265"/>
      <c r="BN57" s="265"/>
      <c r="BW57" s="265"/>
      <c r="BX57" s="265"/>
      <c r="BY57" s="265"/>
      <c r="CE57" s="265"/>
      <c r="CG57" s="265"/>
      <c r="CH57" s="265"/>
      <c r="CQ57" s="265"/>
      <c r="CR57" s="265"/>
    </row>
    <row r="58" spans="1:99" customFormat="1" ht="13.5" customHeight="1" x14ac:dyDescent="0.25">
      <c r="A58" s="1085" t="s">
        <v>74</v>
      </c>
      <c r="B58" s="1085"/>
      <c r="C58" s="1085"/>
      <c r="D58" s="1085"/>
      <c r="E58" s="1085"/>
      <c r="F58" s="1085"/>
      <c r="G58" s="1085"/>
      <c r="H58" s="1085"/>
      <c r="I58" s="1085"/>
      <c r="J58" s="48"/>
      <c r="K58" s="1085" t="s">
        <v>74</v>
      </c>
      <c r="L58" s="1085"/>
      <c r="M58" s="1085"/>
      <c r="N58" s="1085"/>
      <c r="O58" s="1085"/>
      <c r="P58" s="1085"/>
      <c r="Q58" s="1085"/>
      <c r="R58" s="1085"/>
      <c r="S58" s="1085"/>
      <c r="U58" s="1085" t="s">
        <v>74</v>
      </c>
      <c r="V58" s="1085"/>
      <c r="W58" s="1085"/>
      <c r="X58" s="1085"/>
      <c r="Y58" s="1085"/>
      <c r="Z58" s="1085"/>
      <c r="AA58" s="1085"/>
      <c r="AB58" s="1085"/>
      <c r="AC58" s="1085"/>
      <c r="AE58" s="1085" t="s">
        <v>74</v>
      </c>
      <c r="AF58" s="1085"/>
      <c r="AG58" s="1085"/>
      <c r="AH58" s="1085"/>
      <c r="AI58" s="1085"/>
      <c r="AJ58" s="1085"/>
      <c r="AK58" s="1085"/>
      <c r="AL58" s="1085"/>
      <c r="AM58" s="1085"/>
      <c r="AO58" s="1085" t="s">
        <v>74</v>
      </c>
      <c r="AP58" s="1085"/>
      <c r="AQ58" s="1085"/>
      <c r="AR58" s="1085"/>
      <c r="AS58" s="1085"/>
      <c r="AT58" s="1085"/>
      <c r="AU58" s="1085"/>
      <c r="AV58" s="1085"/>
      <c r="AW58" s="1085"/>
      <c r="AX58" s="775"/>
      <c r="AY58" s="1085" t="s">
        <v>96</v>
      </c>
      <c r="AZ58" s="1085"/>
      <c r="BA58" s="1085"/>
      <c r="BB58" s="1085"/>
      <c r="BC58" s="1085"/>
      <c r="BD58" s="1085"/>
      <c r="BE58" s="1085"/>
      <c r="BF58" s="1085"/>
      <c r="BG58" s="1085"/>
      <c r="BI58" s="1085" t="s">
        <v>96</v>
      </c>
      <c r="BJ58" s="1085"/>
      <c r="BK58" s="1085"/>
      <c r="BL58" s="1085"/>
      <c r="BM58" s="1085"/>
      <c r="BN58" s="1085"/>
      <c r="BO58" s="1085"/>
      <c r="BP58" s="1085"/>
      <c r="BQ58" s="1085"/>
      <c r="BS58" s="1085" t="s">
        <v>96</v>
      </c>
      <c r="BT58" s="1085"/>
      <c r="BU58" s="1085"/>
      <c r="BV58" s="1085"/>
      <c r="BW58" s="1085"/>
      <c r="BX58" s="1085"/>
      <c r="BY58" s="1085"/>
      <c r="BZ58" s="1085"/>
      <c r="CA58" s="1085"/>
      <c r="CC58" s="1085" t="s">
        <v>96</v>
      </c>
      <c r="CD58" s="1085"/>
      <c r="CE58" s="1085"/>
      <c r="CF58" s="1085"/>
      <c r="CG58" s="1085"/>
      <c r="CH58" s="1085"/>
      <c r="CI58" s="1085"/>
      <c r="CJ58" s="1085"/>
      <c r="CK58" s="1085"/>
      <c r="CM58" s="1085" t="s">
        <v>96</v>
      </c>
      <c r="CN58" s="1085"/>
      <c r="CO58" s="1085"/>
      <c r="CP58" s="1085"/>
      <c r="CQ58" s="1085"/>
      <c r="CR58" s="1085"/>
      <c r="CS58" s="1085"/>
      <c r="CT58" s="1085"/>
      <c r="CU58" s="1085"/>
    </row>
    <row r="59" spans="1:99" customFormat="1" ht="13.5" customHeight="1" thickBot="1" x14ac:dyDescent="0.3">
      <c r="B59" s="48"/>
      <c r="C59" s="48"/>
      <c r="D59" s="48"/>
      <c r="E59" s="48"/>
      <c r="F59" s="48"/>
      <c r="G59" s="48"/>
      <c r="H59" s="48"/>
      <c r="I59" s="48"/>
      <c r="J59" s="48"/>
      <c r="L59" s="48"/>
      <c r="M59" s="48"/>
      <c r="N59" s="48"/>
      <c r="O59" s="48"/>
      <c r="P59" s="48"/>
      <c r="Q59" s="48"/>
      <c r="R59" s="48"/>
      <c r="S59" s="48"/>
      <c r="V59" s="48"/>
      <c r="W59" s="48"/>
      <c r="X59" s="48"/>
      <c r="Y59" s="48"/>
      <c r="Z59" s="48"/>
      <c r="AA59" s="48"/>
      <c r="AB59" s="48"/>
      <c r="AC59" s="48"/>
      <c r="AF59" s="48"/>
      <c r="AG59" s="48"/>
      <c r="AH59" s="48"/>
      <c r="AI59" s="48"/>
      <c r="AJ59" s="48"/>
      <c r="AK59" s="48"/>
      <c r="AL59" s="48"/>
      <c r="AM59" s="48"/>
      <c r="AP59" s="48"/>
      <c r="AQ59" s="48"/>
      <c r="AR59" s="48"/>
      <c r="AS59" s="48"/>
      <c r="AT59" s="48"/>
      <c r="AU59" s="48"/>
      <c r="AV59" s="48"/>
      <c r="AW59" s="48"/>
      <c r="AX59" s="775"/>
      <c r="AZ59" s="48"/>
      <c r="BA59" s="48"/>
      <c r="BB59" s="48"/>
      <c r="BC59" s="48"/>
      <c r="BD59" s="48"/>
      <c r="BE59" s="48"/>
      <c r="BF59" s="48"/>
      <c r="BG59" s="48"/>
      <c r="BJ59" s="48"/>
      <c r="BK59" s="48"/>
      <c r="BL59" s="48"/>
      <c r="BM59" s="48"/>
      <c r="BN59" s="48"/>
      <c r="BO59" s="48"/>
      <c r="BP59" s="48"/>
      <c r="BQ59" s="48"/>
      <c r="BT59" s="48"/>
      <c r="BU59" s="48"/>
      <c r="BV59" s="48"/>
      <c r="BW59" s="48"/>
      <c r="BX59" s="48"/>
      <c r="BY59" s="48"/>
      <c r="BZ59" s="48"/>
      <c r="CA59" s="48"/>
      <c r="CD59" s="48"/>
      <c r="CE59" s="48"/>
      <c r="CF59" s="48"/>
      <c r="CG59" s="48"/>
      <c r="CH59" s="48"/>
      <c r="CI59" s="48"/>
      <c r="CJ59" s="48"/>
      <c r="CK59" s="48"/>
      <c r="CN59" s="48"/>
      <c r="CO59" s="48"/>
      <c r="CP59" s="48"/>
      <c r="CQ59" s="48"/>
      <c r="CR59" s="48"/>
      <c r="CS59" s="48"/>
      <c r="CT59" s="48"/>
      <c r="CU59" s="48"/>
    </row>
    <row r="60" spans="1:99" customFormat="1" ht="27.15" customHeight="1" thickTop="1" x14ac:dyDescent="0.25">
      <c r="A60" s="293" t="s">
        <v>415</v>
      </c>
      <c r="B60" s="224"/>
      <c r="C60" s="224"/>
      <c r="D60" s="224"/>
      <c r="E60" s="271" t="s">
        <v>137</v>
      </c>
      <c r="F60" s="1086" t="s">
        <v>334</v>
      </c>
      <c r="G60" s="1086"/>
      <c r="H60" s="222" t="s">
        <v>136</v>
      </c>
      <c r="I60" s="327" t="s">
        <v>416</v>
      </c>
      <c r="J60" s="189"/>
      <c r="K60" s="293" t="s">
        <v>415</v>
      </c>
      <c r="L60" s="224"/>
      <c r="M60" s="224"/>
      <c r="N60" s="224"/>
      <c r="O60" s="271" t="s">
        <v>137</v>
      </c>
      <c r="P60" s="1086" t="s">
        <v>334</v>
      </c>
      <c r="Q60" s="1086"/>
      <c r="R60" s="222" t="s">
        <v>136</v>
      </c>
      <c r="S60" s="327" t="s">
        <v>416</v>
      </c>
      <c r="U60" s="293" t="s">
        <v>415</v>
      </c>
      <c r="V60" s="224"/>
      <c r="W60" s="224"/>
      <c r="X60" s="224"/>
      <c r="Y60" s="271" t="s">
        <v>137</v>
      </c>
      <c r="Z60" s="1086" t="s">
        <v>334</v>
      </c>
      <c r="AA60" s="1086"/>
      <c r="AB60" s="222" t="s">
        <v>136</v>
      </c>
      <c r="AC60" s="327" t="s">
        <v>416</v>
      </c>
      <c r="AE60" s="293" t="s">
        <v>415</v>
      </c>
      <c r="AF60" s="224"/>
      <c r="AG60" s="224"/>
      <c r="AH60" s="224"/>
      <c r="AI60" s="271" t="s">
        <v>137</v>
      </c>
      <c r="AJ60" s="1086" t="s">
        <v>334</v>
      </c>
      <c r="AK60" s="1086"/>
      <c r="AL60" s="222" t="s">
        <v>136</v>
      </c>
      <c r="AM60" s="327" t="s">
        <v>416</v>
      </c>
      <c r="AO60" s="293" t="s">
        <v>415</v>
      </c>
      <c r="AP60" s="224"/>
      <c r="AQ60" s="224"/>
      <c r="AR60" s="224"/>
      <c r="AS60" s="271" t="s">
        <v>137</v>
      </c>
      <c r="AT60" s="1086" t="s">
        <v>334</v>
      </c>
      <c r="AU60" s="1086"/>
      <c r="AV60" s="222" t="s">
        <v>136</v>
      </c>
      <c r="AW60" s="327" t="s">
        <v>416</v>
      </c>
      <c r="AX60" s="606"/>
      <c r="AY60" s="293" t="s">
        <v>415</v>
      </c>
      <c r="AZ60" s="224"/>
      <c r="BA60" s="224"/>
      <c r="BB60" s="224"/>
      <c r="BC60" s="271" t="s">
        <v>137</v>
      </c>
      <c r="BD60" s="1086" t="s">
        <v>334</v>
      </c>
      <c r="BE60" s="1086"/>
      <c r="BF60" s="222" t="s">
        <v>136</v>
      </c>
      <c r="BG60" s="327" t="s">
        <v>416</v>
      </c>
      <c r="BI60" s="293" t="s">
        <v>415</v>
      </c>
      <c r="BJ60" s="224"/>
      <c r="BK60" s="224"/>
      <c r="BL60" s="224"/>
      <c r="BM60" s="271" t="s">
        <v>137</v>
      </c>
      <c r="BN60" s="1086" t="s">
        <v>334</v>
      </c>
      <c r="BO60" s="1086"/>
      <c r="BP60" s="222" t="s">
        <v>136</v>
      </c>
      <c r="BQ60" s="327" t="s">
        <v>416</v>
      </c>
      <c r="BS60" s="293" t="s">
        <v>415</v>
      </c>
      <c r="BT60" s="224"/>
      <c r="BU60" s="224"/>
      <c r="BV60" s="224"/>
      <c r="BW60" s="271" t="s">
        <v>137</v>
      </c>
      <c r="BX60" s="1086" t="s">
        <v>334</v>
      </c>
      <c r="BY60" s="1086"/>
      <c r="BZ60" s="222" t="s">
        <v>136</v>
      </c>
      <c r="CA60" s="327" t="s">
        <v>416</v>
      </c>
      <c r="CC60" s="293" t="s">
        <v>415</v>
      </c>
      <c r="CD60" s="224"/>
      <c r="CE60" s="224"/>
      <c r="CF60" s="224"/>
      <c r="CG60" s="271" t="s">
        <v>137</v>
      </c>
      <c r="CH60" s="1086" t="s">
        <v>334</v>
      </c>
      <c r="CI60" s="1086"/>
      <c r="CJ60" s="222" t="s">
        <v>136</v>
      </c>
      <c r="CK60" s="327" t="s">
        <v>416</v>
      </c>
      <c r="CM60" s="293" t="s">
        <v>415</v>
      </c>
      <c r="CN60" s="224"/>
      <c r="CO60" s="224"/>
      <c r="CP60" s="224"/>
      <c r="CQ60" s="271" t="s">
        <v>137</v>
      </c>
      <c r="CR60" s="1086" t="s">
        <v>334</v>
      </c>
      <c r="CS60" s="1086"/>
      <c r="CT60" s="222" t="s">
        <v>136</v>
      </c>
      <c r="CU60" s="327" t="s">
        <v>416</v>
      </c>
    </row>
    <row r="61" spans="1:99" customFormat="1" ht="27.15" customHeight="1" thickBot="1" x14ac:dyDescent="0.3">
      <c r="A61" s="1087" t="s">
        <v>126</v>
      </c>
      <c r="B61" s="1106"/>
      <c r="C61" s="1106"/>
      <c r="D61" s="1106"/>
      <c r="E61" s="1106"/>
      <c r="F61" s="1106"/>
      <c r="G61" s="1106"/>
      <c r="H61" s="1106"/>
      <c r="I61" s="1107"/>
      <c r="J61" s="61"/>
      <c r="K61" s="1087" t="s">
        <v>127</v>
      </c>
      <c r="L61" s="1106"/>
      <c r="M61" s="1106"/>
      <c r="N61" s="1106"/>
      <c r="O61" s="1106"/>
      <c r="P61" s="1106"/>
      <c r="Q61" s="1106"/>
      <c r="R61" s="1106"/>
      <c r="S61" s="1107"/>
      <c r="U61" s="1087" t="s">
        <v>165</v>
      </c>
      <c r="V61" s="1106"/>
      <c r="W61" s="1106"/>
      <c r="X61" s="1106"/>
      <c r="Y61" s="1106"/>
      <c r="Z61" s="1106"/>
      <c r="AA61" s="1106"/>
      <c r="AB61" s="1106"/>
      <c r="AC61" s="1107"/>
      <c r="AE61" s="1087" t="s">
        <v>168</v>
      </c>
      <c r="AF61" s="1106"/>
      <c r="AG61" s="1106"/>
      <c r="AH61" s="1106"/>
      <c r="AI61" s="1106"/>
      <c r="AJ61" s="1106"/>
      <c r="AK61" s="1106"/>
      <c r="AL61" s="1106"/>
      <c r="AM61" s="1107"/>
      <c r="AO61" s="1087" t="s">
        <v>169</v>
      </c>
      <c r="AP61" s="1106"/>
      <c r="AQ61" s="1106"/>
      <c r="AR61" s="1106"/>
      <c r="AS61" s="1106"/>
      <c r="AT61" s="1106"/>
      <c r="AU61" s="1106"/>
      <c r="AV61" s="1106"/>
      <c r="AW61" s="1107"/>
      <c r="AX61" s="778"/>
      <c r="AY61" s="1087" t="s">
        <v>228</v>
      </c>
      <c r="AZ61" s="1088"/>
      <c r="BA61" s="1088"/>
      <c r="BB61" s="1088"/>
      <c r="BC61" s="1088"/>
      <c r="BD61" s="1088"/>
      <c r="BE61" s="1088"/>
      <c r="BF61" s="1088"/>
      <c r="BG61" s="1089"/>
      <c r="BI61" s="1087" t="s">
        <v>192</v>
      </c>
      <c r="BJ61" s="1088"/>
      <c r="BK61" s="1088"/>
      <c r="BL61" s="1088"/>
      <c r="BM61" s="1088"/>
      <c r="BN61" s="1088"/>
      <c r="BO61" s="1088"/>
      <c r="BP61" s="1088"/>
      <c r="BQ61" s="1089"/>
      <c r="BS61" s="1087" t="s">
        <v>194</v>
      </c>
      <c r="BT61" s="1088"/>
      <c r="BU61" s="1088"/>
      <c r="BV61" s="1088"/>
      <c r="BW61" s="1088"/>
      <c r="BX61" s="1088"/>
      <c r="BY61" s="1088"/>
      <c r="BZ61" s="1088"/>
      <c r="CA61" s="1089"/>
      <c r="CC61" s="1087" t="s">
        <v>195</v>
      </c>
      <c r="CD61" s="1088"/>
      <c r="CE61" s="1088"/>
      <c r="CF61" s="1088"/>
      <c r="CG61" s="1088"/>
      <c r="CH61" s="1088"/>
      <c r="CI61" s="1088"/>
      <c r="CJ61" s="1088"/>
      <c r="CK61" s="1089"/>
      <c r="CM61" s="1087" t="s">
        <v>196</v>
      </c>
      <c r="CN61" s="1088"/>
      <c r="CO61" s="1088"/>
      <c r="CP61" s="1088"/>
      <c r="CQ61" s="1088"/>
      <c r="CR61" s="1088"/>
      <c r="CS61" s="1088"/>
      <c r="CT61" s="1088"/>
      <c r="CU61" s="1089"/>
    </row>
    <row r="62" spans="1:99" customFormat="1" ht="20.25" customHeight="1" thickBot="1" x14ac:dyDescent="0.3">
      <c r="A62" s="229"/>
      <c r="B62" s="226" t="s">
        <v>299</v>
      </c>
      <c r="C62" s="205"/>
      <c r="D62" s="226"/>
      <c r="E62" s="231" t="s">
        <v>135</v>
      </c>
      <c r="F62" s="231">
        <v>4</v>
      </c>
      <c r="G62" s="226" t="s">
        <v>134</v>
      </c>
      <c r="H62" s="205"/>
      <c r="I62" s="206"/>
      <c r="J62" s="61"/>
      <c r="K62" s="229"/>
      <c r="L62" s="226" t="s">
        <v>175</v>
      </c>
      <c r="M62" s="205"/>
      <c r="N62" s="226"/>
      <c r="O62" s="231" t="s">
        <v>135</v>
      </c>
      <c r="P62" s="231">
        <v>2</v>
      </c>
      <c r="Q62" s="226" t="s">
        <v>134</v>
      </c>
      <c r="R62" s="205"/>
      <c r="S62" s="206"/>
      <c r="U62" s="229"/>
      <c r="V62" s="226" t="s">
        <v>173</v>
      </c>
      <c r="W62" s="205"/>
      <c r="X62" s="226"/>
      <c r="Y62" s="231" t="s">
        <v>135</v>
      </c>
      <c r="Z62" s="231">
        <v>6</v>
      </c>
      <c r="AA62" s="226" t="s">
        <v>134</v>
      </c>
      <c r="AB62" s="205"/>
      <c r="AC62" s="206"/>
      <c r="AE62" s="229"/>
      <c r="AF62" s="226" t="s">
        <v>234</v>
      </c>
      <c r="AG62" s="205"/>
      <c r="AH62" s="226"/>
      <c r="AI62" s="231" t="s">
        <v>135</v>
      </c>
      <c r="AJ62" s="231">
        <v>3</v>
      </c>
      <c r="AK62" s="226" t="s">
        <v>134</v>
      </c>
      <c r="AL62" s="205"/>
      <c r="AM62" s="206"/>
      <c r="AO62" s="229"/>
      <c r="AP62" s="226" t="s">
        <v>179</v>
      </c>
      <c r="AQ62" s="205"/>
      <c r="AR62" s="226"/>
      <c r="AS62" s="231" t="s">
        <v>135</v>
      </c>
      <c r="AT62" s="231"/>
      <c r="AU62" s="226" t="s">
        <v>134</v>
      </c>
      <c r="AV62" s="205"/>
      <c r="AW62" s="206"/>
      <c r="AX62" s="774"/>
      <c r="AY62" s="229"/>
      <c r="AZ62" s="226" t="s">
        <v>147</v>
      </c>
      <c r="BA62" s="205"/>
      <c r="BB62" s="226"/>
      <c r="BC62" s="231" t="s">
        <v>135</v>
      </c>
      <c r="BD62" s="231">
        <v>4</v>
      </c>
      <c r="BE62" s="226" t="s">
        <v>134</v>
      </c>
      <c r="BF62" s="205"/>
      <c r="BG62" s="206"/>
      <c r="BI62" s="229"/>
      <c r="BJ62" s="226" t="s">
        <v>147</v>
      </c>
      <c r="BK62" s="205"/>
      <c r="BL62" s="226"/>
      <c r="BM62" s="231" t="s">
        <v>135</v>
      </c>
      <c r="BN62" s="231">
        <v>5</v>
      </c>
      <c r="BO62" s="226" t="s">
        <v>134</v>
      </c>
      <c r="BP62" s="205"/>
      <c r="BQ62" s="206"/>
      <c r="BS62" s="229"/>
      <c r="BT62" s="226" t="s">
        <v>147</v>
      </c>
      <c r="BU62" s="205"/>
      <c r="BV62" s="226"/>
      <c r="BW62" s="231" t="s">
        <v>135</v>
      </c>
      <c r="BX62" s="231">
        <v>11</v>
      </c>
      <c r="BY62" s="231" t="s">
        <v>134</v>
      </c>
      <c r="BZ62" s="205"/>
      <c r="CA62" s="206"/>
      <c r="CC62" s="229"/>
      <c r="CD62" s="226" t="s">
        <v>147</v>
      </c>
      <c r="CE62" s="393"/>
      <c r="CF62" s="226"/>
      <c r="CG62" s="231" t="s">
        <v>135</v>
      </c>
      <c r="CH62" s="231">
        <v>10</v>
      </c>
      <c r="CI62" s="226" t="s">
        <v>134</v>
      </c>
      <c r="CJ62" s="205"/>
      <c r="CK62" s="206"/>
      <c r="CM62" s="229"/>
      <c r="CN62" s="226" t="s">
        <v>147</v>
      </c>
      <c r="CO62" s="205"/>
      <c r="CP62" s="226"/>
      <c r="CQ62" s="231" t="s">
        <v>135</v>
      </c>
      <c r="CR62" s="231"/>
      <c r="CS62" s="226" t="s">
        <v>134</v>
      </c>
      <c r="CT62" s="205"/>
      <c r="CU62" s="206"/>
    </row>
    <row r="63" spans="1:99" customFormat="1" ht="20.25" customHeight="1" x14ac:dyDescent="0.25">
      <c r="A63" s="1090" t="s">
        <v>82</v>
      </c>
      <c r="B63" s="1092" t="s">
        <v>81</v>
      </c>
      <c r="C63" s="1094" t="s">
        <v>65</v>
      </c>
      <c r="D63" s="1096" t="s">
        <v>4</v>
      </c>
      <c r="E63" s="1094" t="s">
        <v>66</v>
      </c>
      <c r="F63" s="1094" t="s">
        <v>67</v>
      </c>
      <c r="G63" s="1098" t="s">
        <v>32</v>
      </c>
      <c r="H63" s="1094" t="s">
        <v>68</v>
      </c>
      <c r="I63" s="1100" t="s">
        <v>69</v>
      </c>
      <c r="J63" s="140"/>
      <c r="K63" s="1090" t="s">
        <v>82</v>
      </c>
      <c r="L63" s="1092" t="s">
        <v>81</v>
      </c>
      <c r="M63" s="1094" t="s">
        <v>65</v>
      </c>
      <c r="N63" s="1096" t="s">
        <v>4</v>
      </c>
      <c r="O63" s="1094" t="s">
        <v>66</v>
      </c>
      <c r="P63" s="1094" t="s">
        <v>67</v>
      </c>
      <c r="Q63" s="1098" t="s">
        <v>32</v>
      </c>
      <c r="R63" s="1094" t="s">
        <v>68</v>
      </c>
      <c r="S63" s="1100" t="s">
        <v>69</v>
      </c>
      <c r="U63" s="1090" t="s">
        <v>82</v>
      </c>
      <c r="V63" s="1092" t="s">
        <v>81</v>
      </c>
      <c r="W63" s="1094" t="s">
        <v>65</v>
      </c>
      <c r="X63" s="1096" t="s">
        <v>4</v>
      </c>
      <c r="Y63" s="1094" t="s">
        <v>66</v>
      </c>
      <c r="Z63" s="1094" t="s">
        <v>67</v>
      </c>
      <c r="AA63" s="1098" t="s">
        <v>32</v>
      </c>
      <c r="AB63" s="1094" t="s">
        <v>68</v>
      </c>
      <c r="AC63" s="1100" t="s">
        <v>69</v>
      </c>
      <c r="AE63" s="1090" t="s">
        <v>82</v>
      </c>
      <c r="AF63" s="1092" t="s">
        <v>81</v>
      </c>
      <c r="AG63" s="1094" t="s">
        <v>65</v>
      </c>
      <c r="AH63" s="1096" t="s">
        <v>4</v>
      </c>
      <c r="AI63" s="1094" t="s">
        <v>66</v>
      </c>
      <c r="AJ63" s="1094" t="s">
        <v>67</v>
      </c>
      <c r="AK63" s="1098" t="s">
        <v>32</v>
      </c>
      <c r="AL63" s="1094" t="s">
        <v>68</v>
      </c>
      <c r="AM63" s="1100" t="s">
        <v>69</v>
      </c>
      <c r="AO63" s="1090" t="s">
        <v>82</v>
      </c>
      <c r="AP63" s="1092" t="s">
        <v>81</v>
      </c>
      <c r="AQ63" s="1094" t="s">
        <v>65</v>
      </c>
      <c r="AR63" s="1096" t="s">
        <v>4</v>
      </c>
      <c r="AS63" s="1094" t="s">
        <v>66</v>
      </c>
      <c r="AT63" s="1094" t="s">
        <v>67</v>
      </c>
      <c r="AU63" s="1098" t="s">
        <v>32</v>
      </c>
      <c r="AV63" s="1094" t="s">
        <v>68</v>
      </c>
      <c r="AW63" s="1100" t="s">
        <v>69</v>
      </c>
      <c r="AX63" s="776"/>
      <c r="AY63" s="1090" t="s">
        <v>82</v>
      </c>
      <c r="AZ63" s="1092" t="s">
        <v>81</v>
      </c>
      <c r="BA63" s="1108" t="s">
        <v>65</v>
      </c>
      <c r="BB63" s="1110" t="s">
        <v>4</v>
      </c>
      <c r="BC63" s="1108" t="s">
        <v>66</v>
      </c>
      <c r="BD63" s="1108" t="s">
        <v>67</v>
      </c>
      <c r="BE63" s="1112" t="s">
        <v>32</v>
      </c>
      <c r="BF63" s="1108" t="s">
        <v>68</v>
      </c>
      <c r="BG63" s="1114" t="s">
        <v>69</v>
      </c>
      <c r="BI63" s="1090" t="s">
        <v>82</v>
      </c>
      <c r="BJ63" s="1092" t="s">
        <v>81</v>
      </c>
      <c r="BK63" s="1094" t="s">
        <v>65</v>
      </c>
      <c r="BL63" s="1096" t="s">
        <v>4</v>
      </c>
      <c r="BM63" s="1094" t="s">
        <v>66</v>
      </c>
      <c r="BN63" s="1094" t="s">
        <v>67</v>
      </c>
      <c r="BO63" s="1098" t="s">
        <v>32</v>
      </c>
      <c r="BP63" s="1094" t="s">
        <v>68</v>
      </c>
      <c r="BQ63" s="1100" t="s">
        <v>69</v>
      </c>
      <c r="BS63" s="1090" t="s">
        <v>82</v>
      </c>
      <c r="BT63" s="1092" t="s">
        <v>81</v>
      </c>
      <c r="BU63" s="1094" t="s">
        <v>65</v>
      </c>
      <c r="BV63" s="1096" t="s">
        <v>4</v>
      </c>
      <c r="BW63" s="1094" t="s">
        <v>66</v>
      </c>
      <c r="BX63" s="1094" t="s">
        <v>67</v>
      </c>
      <c r="BY63" s="1098" t="s">
        <v>32</v>
      </c>
      <c r="BZ63" s="1094" t="s">
        <v>68</v>
      </c>
      <c r="CA63" s="1100" t="s">
        <v>69</v>
      </c>
      <c r="CC63" s="1090" t="s">
        <v>82</v>
      </c>
      <c r="CD63" s="1092" t="s">
        <v>81</v>
      </c>
      <c r="CE63" s="1094" t="s">
        <v>65</v>
      </c>
      <c r="CF63" s="1096" t="s">
        <v>4</v>
      </c>
      <c r="CG63" s="1094" t="s">
        <v>66</v>
      </c>
      <c r="CH63" s="1094" t="s">
        <v>67</v>
      </c>
      <c r="CI63" s="1098" t="s">
        <v>32</v>
      </c>
      <c r="CJ63" s="1094" t="s">
        <v>68</v>
      </c>
      <c r="CK63" s="1100" t="s">
        <v>69</v>
      </c>
      <c r="CM63" s="1090" t="s">
        <v>82</v>
      </c>
      <c r="CN63" s="1092" t="s">
        <v>81</v>
      </c>
      <c r="CO63" s="1094" t="s">
        <v>65</v>
      </c>
      <c r="CP63" s="1096" t="s">
        <v>4</v>
      </c>
      <c r="CQ63" s="1094" t="s">
        <v>66</v>
      </c>
      <c r="CR63" s="1094" t="s">
        <v>67</v>
      </c>
      <c r="CS63" s="1098" t="s">
        <v>32</v>
      </c>
      <c r="CT63" s="1094" t="s">
        <v>68</v>
      </c>
      <c r="CU63" s="1100" t="s">
        <v>69</v>
      </c>
    </row>
    <row r="64" spans="1:99" customFormat="1" ht="20.25" customHeight="1" thickBot="1" x14ac:dyDescent="0.3">
      <c r="A64" s="1091"/>
      <c r="B64" s="1093"/>
      <c r="C64" s="1095"/>
      <c r="D64" s="1097"/>
      <c r="E64" s="1095"/>
      <c r="F64" s="1095"/>
      <c r="G64" s="1099"/>
      <c r="H64" s="1095"/>
      <c r="I64" s="1101"/>
      <c r="J64" s="140"/>
      <c r="K64" s="1091"/>
      <c r="L64" s="1093"/>
      <c r="M64" s="1095"/>
      <c r="N64" s="1097"/>
      <c r="O64" s="1095"/>
      <c r="P64" s="1095"/>
      <c r="Q64" s="1099"/>
      <c r="R64" s="1095"/>
      <c r="S64" s="1101"/>
      <c r="U64" s="1091"/>
      <c r="V64" s="1093"/>
      <c r="W64" s="1095"/>
      <c r="X64" s="1097"/>
      <c r="Y64" s="1095"/>
      <c r="Z64" s="1095"/>
      <c r="AA64" s="1099"/>
      <c r="AB64" s="1095"/>
      <c r="AC64" s="1101"/>
      <c r="AE64" s="1091"/>
      <c r="AF64" s="1093"/>
      <c r="AG64" s="1095"/>
      <c r="AH64" s="1097"/>
      <c r="AI64" s="1095"/>
      <c r="AJ64" s="1095"/>
      <c r="AK64" s="1099"/>
      <c r="AL64" s="1095"/>
      <c r="AM64" s="1101"/>
      <c r="AO64" s="1091"/>
      <c r="AP64" s="1093"/>
      <c r="AQ64" s="1095"/>
      <c r="AR64" s="1097"/>
      <c r="AS64" s="1095"/>
      <c r="AT64" s="1095"/>
      <c r="AU64" s="1099"/>
      <c r="AV64" s="1095"/>
      <c r="AW64" s="1101"/>
      <c r="AX64" s="776"/>
      <c r="AY64" s="1091"/>
      <c r="AZ64" s="1093"/>
      <c r="BA64" s="1109"/>
      <c r="BB64" s="1111"/>
      <c r="BC64" s="1109"/>
      <c r="BD64" s="1109"/>
      <c r="BE64" s="1113"/>
      <c r="BF64" s="1109"/>
      <c r="BG64" s="1115"/>
      <c r="BI64" s="1091"/>
      <c r="BJ64" s="1093"/>
      <c r="BK64" s="1095"/>
      <c r="BL64" s="1097"/>
      <c r="BM64" s="1095"/>
      <c r="BN64" s="1095"/>
      <c r="BO64" s="1099"/>
      <c r="BP64" s="1095"/>
      <c r="BQ64" s="1101"/>
      <c r="BS64" s="1091"/>
      <c r="BT64" s="1093"/>
      <c r="BU64" s="1095"/>
      <c r="BV64" s="1097"/>
      <c r="BW64" s="1095"/>
      <c r="BX64" s="1095"/>
      <c r="BY64" s="1099"/>
      <c r="BZ64" s="1095"/>
      <c r="CA64" s="1101"/>
      <c r="CC64" s="1091"/>
      <c r="CD64" s="1093"/>
      <c r="CE64" s="1095"/>
      <c r="CF64" s="1097"/>
      <c r="CG64" s="1095"/>
      <c r="CH64" s="1095"/>
      <c r="CI64" s="1099"/>
      <c r="CJ64" s="1095"/>
      <c r="CK64" s="1101"/>
      <c r="CM64" s="1091"/>
      <c r="CN64" s="1093"/>
      <c r="CO64" s="1095"/>
      <c r="CP64" s="1097"/>
      <c r="CQ64" s="1095"/>
      <c r="CR64" s="1095"/>
      <c r="CS64" s="1099"/>
      <c r="CT64" s="1095"/>
      <c r="CU64" s="1101"/>
    </row>
    <row r="65" spans="1:99" customFormat="1" ht="20.25" customHeight="1" x14ac:dyDescent="0.25">
      <c r="A65" s="66" t="s">
        <v>70</v>
      </c>
      <c r="B65" s="130" t="s">
        <v>775</v>
      </c>
      <c r="C65" s="131" t="s">
        <v>776</v>
      </c>
      <c r="D65" s="131" t="s">
        <v>385</v>
      </c>
      <c r="E65" s="109" t="s">
        <v>619</v>
      </c>
      <c r="F65" s="109">
        <v>2014</v>
      </c>
      <c r="G65" s="20">
        <v>3</v>
      </c>
      <c r="H65" s="103">
        <v>6</v>
      </c>
      <c r="I65" s="51"/>
      <c r="J65" s="75"/>
      <c r="K65" s="66" t="s">
        <v>70</v>
      </c>
      <c r="L65" s="130" t="s">
        <v>803</v>
      </c>
      <c r="M65" s="131">
        <v>1385</v>
      </c>
      <c r="N65" s="131" t="s">
        <v>681</v>
      </c>
      <c r="O65" s="109" t="s">
        <v>546</v>
      </c>
      <c r="P65" s="109">
        <v>2011</v>
      </c>
      <c r="Q65" s="20">
        <v>1</v>
      </c>
      <c r="R65" s="103">
        <v>0</v>
      </c>
      <c r="S65" s="51" t="s">
        <v>219</v>
      </c>
      <c r="U65" s="66" t="s">
        <v>70</v>
      </c>
      <c r="V65" s="130" t="s">
        <v>837</v>
      </c>
      <c r="W65" s="131">
        <v>38467</v>
      </c>
      <c r="X65" s="131" t="s">
        <v>286</v>
      </c>
      <c r="Y65" s="109" t="s">
        <v>549</v>
      </c>
      <c r="Z65" s="109">
        <v>2010</v>
      </c>
      <c r="AA65" s="20">
        <v>3</v>
      </c>
      <c r="AB65" s="103">
        <v>6</v>
      </c>
      <c r="AC65" s="51"/>
      <c r="AE65" s="66" t="s">
        <v>70</v>
      </c>
      <c r="AF65" s="130" t="s">
        <v>860</v>
      </c>
      <c r="AG65" s="131">
        <v>35583</v>
      </c>
      <c r="AH65" s="131" t="s">
        <v>393</v>
      </c>
      <c r="AI65" s="109" t="s">
        <v>542</v>
      </c>
      <c r="AJ65" s="109">
        <v>2007</v>
      </c>
      <c r="AK65" s="20">
        <v>2</v>
      </c>
      <c r="AL65" s="103">
        <v>4</v>
      </c>
      <c r="AM65" s="51"/>
      <c r="AO65" s="66" t="s">
        <v>70</v>
      </c>
      <c r="AP65" s="130"/>
      <c r="AQ65" s="131"/>
      <c r="AR65" s="131"/>
      <c r="AS65" s="109"/>
      <c r="AT65" s="109"/>
      <c r="AU65" s="20"/>
      <c r="AV65" s="103"/>
      <c r="AW65" s="51"/>
      <c r="AX65" s="778"/>
      <c r="AY65" s="296" t="s">
        <v>70</v>
      </c>
      <c r="AZ65" s="130" t="s">
        <v>778</v>
      </c>
      <c r="BA65" s="131">
        <v>42648</v>
      </c>
      <c r="BB65" s="131" t="s">
        <v>284</v>
      </c>
      <c r="BC65" s="109" t="s">
        <v>619</v>
      </c>
      <c r="BD65" s="109">
        <v>2014</v>
      </c>
      <c r="BE65" s="109">
        <v>3</v>
      </c>
      <c r="BF65" s="496">
        <v>5</v>
      </c>
      <c r="BG65" s="37"/>
      <c r="BI65" s="296" t="s">
        <v>70</v>
      </c>
      <c r="BJ65" s="130" t="s">
        <v>811</v>
      </c>
      <c r="BK65" s="131" t="s">
        <v>812</v>
      </c>
      <c r="BL65" s="131" t="s">
        <v>313</v>
      </c>
      <c r="BM65" s="109" t="s">
        <v>549</v>
      </c>
      <c r="BN65" s="109">
        <v>2012</v>
      </c>
      <c r="BO65" s="109">
        <v>3</v>
      </c>
      <c r="BP65" s="496">
        <v>5</v>
      </c>
      <c r="BQ65" s="37"/>
      <c r="BS65" s="296" t="s">
        <v>70</v>
      </c>
      <c r="BT65" s="130" t="s">
        <v>840</v>
      </c>
      <c r="BU65" s="131">
        <v>40051</v>
      </c>
      <c r="BV65" s="131" t="s">
        <v>286</v>
      </c>
      <c r="BW65" s="109" t="s">
        <v>549</v>
      </c>
      <c r="BX65" s="109">
        <v>2010</v>
      </c>
      <c r="BY65" s="109">
        <v>4</v>
      </c>
      <c r="BZ65" s="496">
        <v>6</v>
      </c>
      <c r="CA65" s="37"/>
      <c r="CC65" s="296" t="s">
        <v>70</v>
      </c>
      <c r="CD65" s="130" t="s">
        <v>566</v>
      </c>
      <c r="CE65" s="109">
        <v>41003</v>
      </c>
      <c r="CF65" s="131" t="s">
        <v>341</v>
      </c>
      <c r="CG65" s="109" t="s">
        <v>369</v>
      </c>
      <c r="CH65" s="109">
        <v>2007</v>
      </c>
      <c r="CI65" s="109">
        <v>4</v>
      </c>
      <c r="CJ65" s="496">
        <v>6</v>
      </c>
      <c r="CK65" s="37"/>
      <c r="CM65" s="296" t="s">
        <v>70</v>
      </c>
      <c r="CN65" s="130"/>
      <c r="CO65" s="131"/>
      <c r="CP65" s="131"/>
      <c r="CQ65" s="109"/>
      <c r="CR65" s="109"/>
      <c r="CS65" s="109"/>
      <c r="CT65" s="496"/>
      <c r="CU65" s="37"/>
    </row>
    <row r="66" spans="1:99" customFormat="1" ht="20.25" customHeight="1" x14ac:dyDescent="0.25">
      <c r="A66" s="67" t="s">
        <v>71</v>
      </c>
      <c r="B66" s="52" t="s">
        <v>777</v>
      </c>
      <c r="C66" s="53">
        <v>41498</v>
      </c>
      <c r="D66" s="53" t="s">
        <v>284</v>
      </c>
      <c r="E66" s="25" t="s">
        <v>544</v>
      </c>
      <c r="F66" s="25">
        <v>2014</v>
      </c>
      <c r="G66" s="25">
        <v>3</v>
      </c>
      <c r="H66" s="99">
        <v>5</v>
      </c>
      <c r="I66" s="54"/>
      <c r="J66" s="75"/>
      <c r="K66" s="67" t="s">
        <v>71</v>
      </c>
      <c r="L66" s="52" t="s">
        <v>804</v>
      </c>
      <c r="M66" s="53">
        <v>62104</v>
      </c>
      <c r="N66" s="53" t="s">
        <v>516</v>
      </c>
      <c r="O66" s="25" t="s">
        <v>619</v>
      </c>
      <c r="P66" s="25">
        <v>2012</v>
      </c>
      <c r="Q66" s="25">
        <v>1</v>
      </c>
      <c r="R66" s="99">
        <v>0</v>
      </c>
      <c r="S66" s="54" t="s">
        <v>218</v>
      </c>
      <c r="U66" s="67" t="s">
        <v>71</v>
      </c>
      <c r="V66" s="52" t="s">
        <v>838</v>
      </c>
      <c r="W66" s="53">
        <v>38468</v>
      </c>
      <c r="X66" s="53" t="s">
        <v>286</v>
      </c>
      <c r="Y66" s="25" t="s">
        <v>549</v>
      </c>
      <c r="Z66" s="25">
        <v>2010</v>
      </c>
      <c r="AA66" s="25">
        <v>3</v>
      </c>
      <c r="AB66" s="99">
        <v>5</v>
      </c>
      <c r="AC66" s="54"/>
      <c r="AE66" s="67" t="s">
        <v>71</v>
      </c>
      <c r="AF66" s="52" t="s">
        <v>861</v>
      </c>
      <c r="AG66" s="53" t="s">
        <v>862</v>
      </c>
      <c r="AH66" s="53" t="s">
        <v>313</v>
      </c>
      <c r="AI66" s="25" t="s">
        <v>369</v>
      </c>
      <c r="AJ66" s="25">
        <v>2007</v>
      </c>
      <c r="AK66" s="25">
        <v>2</v>
      </c>
      <c r="AL66" s="99">
        <v>3</v>
      </c>
      <c r="AM66" s="54"/>
      <c r="AO66" s="67" t="s">
        <v>71</v>
      </c>
      <c r="AP66" s="52"/>
      <c r="AQ66" s="53"/>
      <c r="AR66" s="53"/>
      <c r="AS66" s="25"/>
      <c r="AT66" s="25"/>
      <c r="AU66" s="25"/>
      <c r="AV66" s="99"/>
      <c r="AW66" s="54"/>
      <c r="AX66" s="778"/>
      <c r="AY66" s="67" t="s">
        <v>71</v>
      </c>
      <c r="AZ66" s="52" t="s">
        <v>777</v>
      </c>
      <c r="BA66" s="53">
        <v>41498</v>
      </c>
      <c r="BB66" s="53" t="s">
        <v>284</v>
      </c>
      <c r="BC66" s="25" t="s">
        <v>544</v>
      </c>
      <c r="BD66" s="25">
        <v>2014</v>
      </c>
      <c r="BE66" s="25">
        <v>3</v>
      </c>
      <c r="BF66" s="480">
        <v>4</v>
      </c>
      <c r="BG66" s="37"/>
      <c r="BI66" s="67" t="s">
        <v>71</v>
      </c>
      <c r="BJ66" s="52" t="s">
        <v>870</v>
      </c>
      <c r="BK66" s="53">
        <v>42713</v>
      </c>
      <c r="BL66" s="53" t="s">
        <v>810</v>
      </c>
      <c r="BM66" s="25" t="s">
        <v>544</v>
      </c>
      <c r="BN66" s="25">
        <v>2012</v>
      </c>
      <c r="BO66" s="25">
        <v>3</v>
      </c>
      <c r="BP66" s="480">
        <v>4</v>
      </c>
      <c r="BQ66" s="37"/>
      <c r="BS66" s="67" t="s">
        <v>71</v>
      </c>
      <c r="BT66" s="52" t="s">
        <v>876</v>
      </c>
      <c r="BU66" s="53">
        <v>38410</v>
      </c>
      <c r="BV66" s="53" t="s">
        <v>341</v>
      </c>
      <c r="BW66" s="25" t="s">
        <v>371</v>
      </c>
      <c r="BX66" s="25">
        <v>2009</v>
      </c>
      <c r="BY66" s="25">
        <v>4</v>
      </c>
      <c r="BZ66" s="480">
        <v>5</v>
      </c>
      <c r="CA66" s="37"/>
      <c r="CC66" s="67" t="s">
        <v>71</v>
      </c>
      <c r="CD66" s="52" t="s">
        <v>565</v>
      </c>
      <c r="CE66" s="25">
        <v>37276</v>
      </c>
      <c r="CF66" s="53" t="s">
        <v>286</v>
      </c>
      <c r="CG66" s="25" t="s">
        <v>369</v>
      </c>
      <c r="CH66" s="25">
        <v>2007</v>
      </c>
      <c r="CI66" s="25">
        <v>4</v>
      </c>
      <c r="CJ66" s="480">
        <v>5</v>
      </c>
      <c r="CK66" s="37"/>
      <c r="CM66" s="67" t="s">
        <v>71</v>
      </c>
      <c r="CN66" s="52"/>
      <c r="CO66" s="53"/>
      <c r="CP66" s="53"/>
      <c r="CQ66" s="25"/>
      <c r="CR66" s="25"/>
      <c r="CS66" s="25"/>
      <c r="CT66" s="480"/>
      <c r="CU66" s="37"/>
    </row>
    <row r="67" spans="1:99" customFormat="1" ht="20.25" customHeight="1" x14ac:dyDescent="0.25">
      <c r="A67" s="67" t="s">
        <v>72</v>
      </c>
      <c r="B67" s="111" t="s">
        <v>778</v>
      </c>
      <c r="C67" s="99">
        <v>42648</v>
      </c>
      <c r="D67" s="100" t="s">
        <v>284</v>
      </c>
      <c r="E67" s="99" t="s">
        <v>619</v>
      </c>
      <c r="F67" s="99">
        <v>2014</v>
      </c>
      <c r="G67" s="25">
        <v>3</v>
      </c>
      <c r="H67" s="99">
        <v>3</v>
      </c>
      <c r="I67" s="54"/>
      <c r="J67" s="75"/>
      <c r="K67" s="67" t="s">
        <v>72</v>
      </c>
      <c r="L67" s="111"/>
      <c r="M67" s="99"/>
      <c r="N67" s="100"/>
      <c r="O67" s="99"/>
      <c r="P67" s="99"/>
      <c r="Q67" s="25"/>
      <c r="R67" s="99"/>
      <c r="S67" s="54"/>
      <c r="U67" s="67" t="s">
        <v>72</v>
      </c>
      <c r="V67" s="111" t="s">
        <v>839</v>
      </c>
      <c r="W67" s="99">
        <v>41647</v>
      </c>
      <c r="X67" s="100" t="s">
        <v>391</v>
      </c>
      <c r="Y67" s="99" t="s">
        <v>549</v>
      </c>
      <c r="Z67" s="99">
        <v>2009</v>
      </c>
      <c r="AA67" s="25">
        <v>3</v>
      </c>
      <c r="AB67" s="99">
        <v>3</v>
      </c>
      <c r="AC67" s="54"/>
      <c r="AE67" s="67" t="s">
        <v>72</v>
      </c>
      <c r="AF67" s="111" t="s">
        <v>863</v>
      </c>
      <c r="AG67" s="99">
        <v>62101</v>
      </c>
      <c r="AH67" s="100" t="s">
        <v>516</v>
      </c>
      <c r="AI67" s="99" t="s">
        <v>549</v>
      </c>
      <c r="AJ67" s="99">
        <v>2007</v>
      </c>
      <c r="AK67" s="25">
        <v>2</v>
      </c>
      <c r="AL67" s="99">
        <v>0</v>
      </c>
      <c r="AM67" s="54" t="s">
        <v>218</v>
      </c>
      <c r="AO67" s="67" t="s">
        <v>72</v>
      </c>
      <c r="AP67" s="111"/>
      <c r="AQ67" s="99"/>
      <c r="AR67" s="100"/>
      <c r="AS67" s="99"/>
      <c r="AT67" s="99"/>
      <c r="AU67" s="25"/>
      <c r="AV67" s="99"/>
      <c r="AW67" s="54"/>
      <c r="AX67" s="778"/>
      <c r="AY67" s="67" t="s">
        <v>72</v>
      </c>
      <c r="AZ67" s="52" t="s">
        <v>779</v>
      </c>
      <c r="BA67" s="53">
        <v>42671</v>
      </c>
      <c r="BB67" s="53" t="s">
        <v>780</v>
      </c>
      <c r="BC67" s="25" t="s">
        <v>619</v>
      </c>
      <c r="BD67" s="25">
        <v>2013</v>
      </c>
      <c r="BE67" s="25">
        <v>3</v>
      </c>
      <c r="BF67" s="480">
        <v>2</v>
      </c>
      <c r="BG67" s="37"/>
      <c r="BI67" s="67" t="s">
        <v>72</v>
      </c>
      <c r="BJ67" s="52" t="s">
        <v>871</v>
      </c>
      <c r="BK67" s="53">
        <v>41089</v>
      </c>
      <c r="BL67" s="53" t="s">
        <v>286</v>
      </c>
      <c r="BM67" s="25" t="s">
        <v>544</v>
      </c>
      <c r="BN67" s="25">
        <v>2012</v>
      </c>
      <c r="BO67" s="25">
        <v>3</v>
      </c>
      <c r="BP67" s="480">
        <v>0</v>
      </c>
      <c r="BQ67" s="37" t="s">
        <v>218</v>
      </c>
      <c r="BS67" s="67" t="s">
        <v>72</v>
      </c>
      <c r="BT67" s="52" t="s">
        <v>877</v>
      </c>
      <c r="BU67" s="53">
        <v>40151</v>
      </c>
      <c r="BV67" s="53" t="s">
        <v>385</v>
      </c>
      <c r="BW67" s="25" t="s">
        <v>371</v>
      </c>
      <c r="BX67" s="25">
        <v>2010</v>
      </c>
      <c r="BY67" s="25">
        <v>4</v>
      </c>
      <c r="BZ67" s="480">
        <v>3</v>
      </c>
      <c r="CA67" s="37"/>
      <c r="CC67" s="67" t="s">
        <v>72</v>
      </c>
      <c r="CD67" s="52" t="s">
        <v>568</v>
      </c>
      <c r="CE67" s="25">
        <v>38977</v>
      </c>
      <c r="CF67" s="53" t="s">
        <v>286</v>
      </c>
      <c r="CG67" s="25" t="s">
        <v>542</v>
      </c>
      <c r="CH67" s="25">
        <v>2007</v>
      </c>
      <c r="CI67" s="25">
        <v>4</v>
      </c>
      <c r="CJ67" s="480">
        <v>3</v>
      </c>
      <c r="CK67" s="37"/>
      <c r="CM67" s="67" t="s">
        <v>72</v>
      </c>
      <c r="CN67" s="52"/>
      <c r="CO67" s="53"/>
      <c r="CP67" s="53"/>
      <c r="CQ67" s="25"/>
      <c r="CR67" s="25"/>
      <c r="CS67" s="25"/>
      <c r="CT67" s="480"/>
      <c r="CU67" s="37"/>
    </row>
    <row r="68" spans="1:99" customFormat="1" ht="20.25" customHeight="1" x14ac:dyDescent="0.25">
      <c r="A68" s="68" t="s">
        <v>72</v>
      </c>
      <c r="B68" s="100"/>
      <c r="C68" s="99"/>
      <c r="D68" s="100"/>
      <c r="E68" s="99"/>
      <c r="F68" s="99"/>
      <c r="G68" s="25"/>
      <c r="H68" s="25"/>
      <c r="I68" s="54"/>
      <c r="J68" s="61"/>
      <c r="K68" s="68" t="s">
        <v>72</v>
      </c>
      <c r="L68" s="100"/>
      <c r="M68" s="99"/>
      <c r="N68" s="100"/>
      <c r="O68" s="99"/>
      <c r="P68" s="99"/>
      <c r="Q68" s="25"/>
      <c r="R68" s="25"/>
      <c r="S68" s="54"/>
      <c r="U68" s="68" t="s">
        <v>97</v>
      </c>
      <c r="V68" s="100"/>
      <c r="W68" s="99"/>
      <c r="X68" s="100"/>
      <c r="Y68" s="99"/>
      <c r="Z68" s="99"/>
      <c r="AA68" s="25"/>
      <c r="AB68" s="25"/>
      <c r="AC68" s="54"/>
      <c r="AE68" s="68" t="s">
        <v>72</v>
      </c>
      <c r="AF68" s="100"/>
      <c r="AG68" s="99"/>
      <c r="AH68" s="100"/>
      <c r="AI68" s="99"/>
      <c r="AJ68" s="99"/>
      <c r="AK68" s="25"/>
      <c r="AL68" s="25"/>
      <c r="AM68" s="54"/>
      <c r="AO68" s="68" t="s">
        <v>72</v>
      </c>
      <c r="AP68" s="100"/>
      <c r="AQ68" s="99"/>
      <c r="AR68" s="100"/>
      <c r="AS68" s="99"/>
      <c r="AT68" s="99"/>
      <c r="AU68" s="25"/>
      <c r="AV68" s="25"/>
      <c r="AW68" s="54"/>
      <c r="AX68" s="778"/>
      <c r="AY68" s="67" t="s">
        <v>97</v>
      </c>
      <c r="AZ68" s="52" t="s">
        <v>782</v>
      </c>
      <c r="BA68" s="53">
        <v>40925</v>
      </c>
      <c r="BB68" s="53" t="s">
        <v>780</v>
      </c>
      <c r="BC68" s="25" t="s">
        <v>619</v>
      </c>
      <c r="BD68" s="25">
        <v>2013</v>
      </c>
      <c r="BE68" s="25">
        <v>3</v>
      </c>
      <c r="BF68" s="480">
        <v>0</v>
      </c>
      <c r="BG68" s="37" t="s">
        <v>218</v>
      </c>
      <c r="BI68" s="67" t="s">
        <v>72</v>
      </c>
      <c r="BJ68" s="52" t="s">
        <v>872</v>
      </c>
      <c r="BK68" s="53">
        <v>435621</v>
      </c>
      <c r="BL68" s="53" t="s">
        <v>286</v>
      </c>
      <c r="BM68" s="25" t="s">
        <v>540</v>
      </c>
      <c r="BN68" s="25">
        <v>2011</v>
      </c>
      <c r="BO68" s="25">
        <v>3</v>
      </c>
      <c r="BP68" s="480">
        <v>0</v>
      </c>
      <c r="BQ68" s="37" t="s">
        <v>218</v>
      </c>
      <c r="BS68" s="67" t="s">
        <v>72</v>
      </c>
      <c r="BT68" s="52" t="s">
        <v>878</v>
      </c>
      <c r="BU68" s="53">
        <v>1114</v>
      </c>
      <c r="BV68" s="53" t="s">
        <v>284</v>
      </c>
      <c r="BW68" s="25" t="s">
        <v>546</v>
      </c>
      <c r="BX68" s="25">
        <v>2010</v>
      </c>
      <c r="BY68" s="25">
        <v>4</v>
      </c>
      <c r="BZ68" s="480">
        <v>3</v>
      </c>
      <c r="CA68" s="37"/>
      <c r="CC68" s="67" t="s">
        <v>72</v>
      </c>
      <c r="CD68" s="52" t="s">
        <v>880</v>
      </c>
      <c r="CE68" s="25">
        <v>38409</v>
      </c>
      <c r="CF68" s="53" t="s">
        <v>341</v>
      </c>
      <c r="CG68" s="25" t="s">
        <v>371</v>
      </c>
      <c r="CH68" s="25">
        <v>2007</v>
      </c>
      <c r="CI68" s="25">
        <v>4</v>
      </c>
      <c r="CJ68" s="480">
        <v>3</v>
      </c>
      <c r="CK68" s="37"/>
      <c r="CM68" s="67" t="s">
        <v>97</v>
      </c>
      <c r="CN68" s="52"/>
      <c r="CO68" s="53"/>
      <c r="CP68" s="53"/>
      <c r="CQ68" s="25"/>
      <c r="CR68" s="25"/>
      <c r="CS68" s="25"/>
      <c r="CT68" s="480"/>
      <c r="CU68" s="37"/>
    </row>
    <row r="69" spans="1:99" customFormat="1" ht="20.25" customHeight="1" x14ac:dyDescent="0.25">
      <c r="A69" s="1102" t="s">
        <v>73</v>
      </c>
      <c r="B69" s="100"/>
      <c r="C69" s="99"/>
      <c r="D69" s="102"/>
      <c r="E69" s="99"/>
      <c r="F69" s="99"/>
      <c r="G69" s="25"/>
      <c r="H69" s="25"/>
      <c r="I69" s="54"/>
      <c r="J69" s="75"/>
      <c r="K69" s="1102" t="s">
        <v>73</v>
      </c>
      <c r="L69" s="100"/>
      <c r="M69" s="99"/>
      <c r="N69" s="102"/>
      <c r="O69" s="99"/>
      <c r="P69" s="99"/>
      <c r="Q69" s="25"/>
      <c r="R69" s="25"/>
      <c r="S69" s="54"/>
      <c r="U69" s="1102" t="s">
        <v>73</v>
      </c>
      <c r="V69" s="100"/>
      <c r="W69" s="99"/>
      <c r="X69" s="102"/>
      <c r="Y69" s="99"/>
      <c r="Z69" s="99"/>
      <c r="AA69" s="25"/>
      <c r="AB69" s="25"/>
      <c r="AC69" s="54"/>
      <c r="AE69" s="1102" t="s">
        <v>73</v>
      </c>
      <c r="AF69" s="100"/>
      <c r="AG69" s="99"/>
      <c r="AH69" s="102"/>
      <c r="AI69" s="99"/>
      <c r="AJ69" s="99"/>
      <c r="AK69" s="25"/>
      <c r="AL69" s="25"/>
      <c r="AM69" s="54"/>
      <c r="AO69" s="1102" t="s">
        <v>73</v>
      </c>
      <c r="AP69" s="100"/>
      <c r="AQ69" s="99"/>
      <c r="AR69" s="102"/>
      <c r="AS69" s="99"/>
      <c r="AT69" s="99"/>
      <c r="AU69" s="25"/>
      <c r="AV69" s="25"/>
      <c r="AW69" s="54"/>
      <c r="AX69" s="778"/>
      <c r="AY69" s="1102" t="s">
        <v>73</v>
      </c>
      <c r="AZ69" s="207"/>
      <c r="BA69" s="100"/>
      <c r="BB69" s="100"/>
      <c r="BC69" s="99"/>
      <c r="BD69" s="99"/>
      <c r="BE69" s="25"/>
      <c r="BF69" s="25"/>
      <c r="BG69" s="37"/>
      <c r="BI69" s="1102" t="s">
        <v>73</v>
      </c>
      <c r="BJ69" s="207"/>
      <c r="BK69" s="100"/>
      <c r="BL69" s="100"/>
      <c r="BM69" s="99"/>
      <c r="BN69" s="99"/>
      <c r="BO69" s="25"/>
      <c r="BP69" s="480"/>
      <c r="BQ69" s="37"/>
      <c r="BS69" s="1102" t="s">
        <v>73</v>
      </c>
      <c r="BT69" s="207" t="s">
        <v>838</v>
      </c>
      <c r="BU69" s="100">
        <v>38468</v>
      </c>
      <c r="BV69" s="100" t="s">
        <v>286</v>
      </c>
      <c r="BW69" s="99" t="s">
        <v>549</v>
      </c>
      <c r="BX69" s="99">
        <v>2010</v>
      </c>
      <c r="BY69" s="25">
        <v>4</v>
      </c>
      <c r="BZ69" s="237">
        <v>1</v>
      </c>
      <c r="CA69" s="37"/>
      <c r="CC69" s="1102" t="s">
        <v>73</v>
      </c>
      <c r="CD69" s="207"/>
      <c r="CE69" s="99"/>
      <c r="CF69" s="100"/>
      <c r="CG69" s="99"/>
      <c r="CH69" s="99"/>
      <c r="CI69" s="237"/>
      <c r="CJ69" s="237"/>
      <c r="CK69" s="37"/>
      <c r="CM69" s="1102" t="s">
        <v>73</v>
      </c>
      <c r="CN69" s="207"/>
      <c r="CO69" s="100"/>
      <c r="CP69" s="100"/>
      <c r="CQ69" s="99"/>
      <c r="CR69" s="99"/>
      <c r="CS69" s="25"/>
      <c r="CT69" s="237"/>
      <c r="CU69" s="37"/>
    </row>
    <row r="70" spans="1:99" customFormat="1" ht="20.25" customHeight="1" x14ac:dyDescent="0.25">
      <c r="A70" s="1103"/>
      <c r="B70" s="102"/>
      <c r="C70" s="103"/>
      <c r="D70" s="102"/>
      <c r="E70" s="103"/>
      <c r="F70" s="103"/>
      <c r="G70" s="25"/>
      <c r="H70" s="25"/>
      <c r="I70" s="54"/>
      <c r="J70" s="75"/>
      <c r="K70" s="1103"/>
      <c r="L70" s="102"/>
      <c r="M70" s="103"/>
      <c r="N70" s="102"/>
      <c r="O70" s="103"/>
      <c r="P70" s="103"/>
      <c r="Q70" s="25"/>
      <c r="R70" s="25"/>
      <c r="S70" s="54"/>
      <c r="U70" s="1103"/>
      <c r="V70" s="102"/>
      <c r="W70" s="103"/>
      <c r="X70" s="102"/>
      <c r="Y70" s="103"/>
      <c r="Z70" s="103"/>
      <c r="AA70" s="25"/>
      <c r="AB70" s="25"/>
      <c r="AC70" s="54"/>
      <c r="AE70" s="1103"/>
      <c r="AF70" s="102"/>
      <c r="AG70" s="103"/>
      <c r="AH70" s="102"/>
      <c r="AI70" s="103"/>
      <c r="AJ70" s="103"/>
      <c r="AK70" s="25"/>
      <c r="AL70" s="25"/>
      <c r="AM70" s="54"/>
      <c r="AO70" s="1103"/>
      <c r="AP70" s="102"/>
      <c r="AQ70" s="103"/>
      <c r="AR70" s="102"/>
      <c r="AS70" s="103"/>
      <c r="AT70" s="103"/>
      <c r="AU70" s="25"/>
      <c r="AV70" s="25"/>
      <c r="AW70" s="54"/>
      <c r="AX70" s="778"/>
      <c r="AY70" s="1103"/>
      <c r="AZ70" s="100"/>
      <c r="BA70" s="100"/>
      <c r="BB70" s="100"/>
      <c r="BC70" s="99"/>
      <c r="BD70" s="99"/>
      <c r="BE70" s="25"/>
      <c r="BF70" s="25"/>
      <c r="BG70" s="37"/>
      <c r="BI70" s="1103"/>
      <c r="BJ70" s="100"/>
      <c r="BK70" s="100"/>
      <c r="BL70" s="100"/>
      <c r="BM70" s="99"/>
      <c r="BN70" s="99"/>
      <c r="BO70" s="25"/>
      <c r="BP70" s="480"/>
      <c r="BQ70" s="37"/>
      <c r="BS70" s="1103"/>
      <c r="BT70" s="100"/>
      <c r="BU70" s="100"/>
      <c r="BV70" s="100"/>
      <c r="BW70" s="99"/>
      <c r="BX70" s="99"/>
      <c r="BY70" s="25"/>
      <c r="BZ70" s="25"/>
      <c r="CA70" s="37"/>
      <c r="CC70" s="1103"/>
      <c r="CD70" s="100"/>
      <c r="CE70" s="99"/>
      <c r="CF70" s="100"/>
      <c r="CG70" s="99"/>
      <c r="CH70" s="99"/>
      <c r="CI70" s="25"/>
      <c r="CJ70" s="25"/>
      <c r="CK70" s="37"/>
      <c r="CM70" s="1103"/>
      <c r="CN70" s="100"/>
      <c r="CO70" s="100"/>
      <c r="CP70" s="100"/>
      <c r="CQ70" s="99"/>
      <c r="CR70" s="99"/>
      <c r="CS70" s="25"/>
      <c r="CT70" s="25"/>
      <c r="CU70" s="37"/>
    </row>
    <row r="71" spans="1:99" customFormat="1" ht="20.25" customHeight="1" x14ac:dyDescent="0.25">
      <c r="A71" s="1103"/>
      <c r="B71" s="100"/>
      <c r="C71" s="99"/>
      <c r="D71" s="100"/>
      <c r="E71" s="99"/>
      <c r="F71" s="99"/>
      <c r="G71" s="25"/>
      <c r="H71" s="25"/>
      <c r="I71" s="54"/>
      <c r="J71" s="75"/>
      <c r="K71" s="1103"/>
      <c r="L71" s="100"/>
      <c r="M71" s="99"/>
      <c r="N71" s="100"/>
      <c r="O71" s="99"/>
      <c r="P71" s="99"/>
      <c r="Q71" s="25"/>
      <c r="R71" s="25"/>
      <c r="S71" s="54"/>
      <c r="U71" s="1103"/>
      <c r="V71" s="100"/>
      <c r="W71" s="99"/>
      <c r="X71" s="100"/>
      <c r="Y71" s="99"/>
      <c r="Z71" s="99"/>
      <c r="AA71" s="25"/>
      <c r="AB71" s="25"/>
      <c r="AC71" s="54"/>
      <c r="AE71" s="1103"/>
      <c r="AF71" s="100"/>
      <c r="AG71" s="99"/>
      <c r="AH71" s="100"/>
      <c r="AI71" s="99"/>
      <c r="AJ71" s="99"/>
      <c r="AK71" s="25"/>
      <c r="AL71" s="25"/>
      <c r="AM71" s="54"/>
      <c r="AO71" s="1103"/>
      <c r="AP71" s="100"/>
      <c r="AQ71" s="99"/>
      <c r="AR71" s="100"/>
      <c r="AS71" s="99"/>
      <c r="AT71" s="99"/>
      <c r="AU71" s="25"/>
      <c r="AV71" s="25"/>
      <c r="AW71" s="54"/>
      <c r="AX71" s="778"/>
      <c r="AY71" s="1103"/>
      <c r="AZ71" s="52"/>
      <c r="BA71" s="53"/>
      <c r="BB71" s="53"/>
      <c r="BC71" s="25"/>
      <c r="BD71" s="25"/>
      <c r="BE71" s="25"/>
      <c r="BF71" s="25"/>
      <c r="BG71" s="37"/>
      <c r="BI71" s="1103"/>
      <c r="BJ71" s="52"/>
      <c r="BK71" s="53"/>
      <c r="BL71" s="53"/>
      <c r="BM71" s="25"/>
      <c r="BN71" s="25"/>
      <c r="BO71" s="25"/>
      <c r="BP71" s="480"/>
      <c r="BQ71" s="37"/>
      <c r="BS71" s="1103"/>
      <c r="BT71" s="52"/>
      <c r="BU71" s="53"/>
      <c r="BV71" s="53"/>
      <c r="BW71" s="25"/>
      <c r="BX71" s="25"/>
      <c r="BY71" s="25"/>
      <c r="BZ71" s="25"/>
      <c r="CA71" s="37"/>
      <c r="CC71" s="1103"/>
      <c r="CD71" s="52"/>
      <c r="CE71" s="25"/>
      <c r="CF71" s="53"/>
      <c r="CG71" s="25"/>
      <c r="CH71" s="25"/>
      <c r="CI71" s="53"/>
      <c r="CJ71" s="53"/>
      <c r="CK71" s="37"/>
      <c r="CM71" s="1103"/>
      <c r="CN71" s="52"/>
      <c r="CO71" s="53"/>
      <c r="CP71" s="53"/>
      <c r="CQ71" s="25"/>
      <c r="CR71" s="25"/>
      <c r="CS71" s="53"/>
      <c r="CT71" s="53"/>
      <c r="CU71" s="37"/>
    </row>
    <row r="72" spans="1:99" customFormat="1" ht="20.25" customHeight="1" thickBot="1" x14ac:dyDescent="0.3">
      <c r="A72" s="1103"/>
      <c r="B72" s="100"/>
      <c r="C72" s="99"/>
      <c r="D72" s="100"/>
      <c r="E72" s="99"/>
      <c r="F72" s="99"/>
      <c r="G72" s="69"/>
      <c r="H72" s="69"/>
      <c r="I72" s="57"/>
      <c r="J72" s="75"/>
      <c r="K72" s="1103"/>
      <c r="L72" s="100"/>
      <c r="M72" s="99"/>
      <c r="N72" s="100"/>
      <c r="O72" s="99"/>
      <c r="P72" s="99"/>
      <c r="Q72" s="69"/>
      <c r="R72" s="69"/>
      <c r="S72" s="57"/>
      <c r="U72" s="1103"/>
      <c r="V72" s="100"/>
      <c r="W72" s="99"/>
      <c r="X72" s="100"/>
      <c r="Y72" s="99"/>
      <c r="Z72" s="99"/>
      <c r="AA72" s="69"/>
      <c r="AB72" s="69"/>
      <c r="AC72" s="57"/>
      <c r="AE72" s="1103"/>
      <c r="AF72" s="100"/>
      <c r="AG72" s="99"/>
      <c r="AH72" s="100"/>
      <c r="AI72" s="99"/>
      <c r="AJ72" s="99"/>
      <c r="AK72" s="69"/>
      <c r="AL72" s="69"/>
      <c r="AM72" s="57"/>
      <c r="AO72" s="1103"/>
      <c r="AP72" s="100"/>
      <c r="AQ72" s="99"/>
      <c r="AR72" s="100"/>
      <c r="AS72" s="99"/>
      <c r="AT72" s="99"/>
      <c r="AU72" s="69"/>
      <c r="AV72" s="69"/>
      <c r="AW72" s="57"/>
      <c r="AX72" s="778"/>
      <c r="AY72" s="1105"/>
      <c r="AZ72" s="58"/>
      <c r="BA72" s="59"/>
      <c r="BB72" s="59"/>
      <c r="BC72" s="30"/>
      <c r="BD72" s="30"/>
      <c r="BE72" s="59"/>
      <c r="BF72" s="59"/>
      <c r="BG72" s="110"/>
      <c r="BI72" s="1105"/>
      <c r="BJ72" s="58"/>
      <c r="BK72" s="59"/>
      <c r="BL72" s="59"/>
      <c r="BM72" s="30"/>
      <c r="BN72" s="30"/>
      <c r="BO72" s="30"/>
      <c r="BP72" s="508"/>
      <c r="BQ72" s="110"/>
      <c r="BS72" s="1105"/>
      <c r="BT72" s="58"/>
      <c r="BU72" s="59"/>
      <c r="BV72" s="59"/>
      <c r="BW72" s="30"/>
      <c r="BX72" s="30"/>
      <c r="BY72" s="30"/>
      <c r="BZ72" s="30"/>
      <c r="CA72" s="110"/>
      <c r="CC72" s="1105"/>
      <c r="CD72" s="58"/>
      <c r="CE72" s="30"/>
      <c r="CF72" s="59"/>
      <c r="CG72" s="30"/>
      <c r="CH72" s="30"/>
      <c r="CI72" s="59"/>
      <c r="CJ72" s="59"/>
      <c r="CK72" s="110"/>
      <c r="CM72" s="1105"/>
      <c r="CN72" s="58"/>
      <c r="CO72" s="59"/>
      <c r="CP72" s="59"/>
      <c r="CQ72" s="30"/>
      <c r="CR72" s="30"/>
      <c r="CS72" s="59"/>
      <c r="CT72" s="59"/>
      <c r="CU72" s="110"/>
    </row>
    <row r="73" spans="1:99" customFormat="1" ht="20.25" customHeight="1" thickTop="1" thickBot="1" x14ac:dyDescent="0.3">
      <c r="A73" s="229"/>
      <c r="B73" s="226" t="s">
        <v>209</v>
      </c>
      <c r="C73" s="205"/>
      <c r="D73" s="226"/>
      <c r="E73" s="231" t="s">
        <v>135</v>
      </c>
      <c r="F73" s="231">
        <v>3</v>
      </c>
      <c r="G73" s="226" t="s">
        <v>134</v>
      </c>
      <c r="H73" s="205"/>
      <c r="I73" s="206"/>
      <c r="J73" s="188"/>
      <c r="K73" s="229"/>
      <c r="L73" s="226" t="s">
        <v>176</v>
      </c>
      <c r="M73" s="205"/>
      <c r="N73" s="226"/>
      <c r="O73" s="231" t="s">
        <v>135</v>
      </c>
      <c r="P73" s="231">
        <v>4</v>
      </c>
      <c r="Q73" s="226" t="s">
        <v>134</v>
      </c>
      <c r="R73" s="205"/>
      <c r="S73" s="206"/>
      <c r="U73" s="229"/>
      <c r="V73" s="226" t="s">
        <v>181</v>
      </c>
      <c r="W73" s="205"/>
      <c r="X73" s="226"/>
      <c r="Y73" s="231" t="s">
        <v>135</v>
      </c>
      <c r="Z73" s="231">
        <v>3</v>
      </c>
      <c r="AA73" s="226" t="s">
        <v>134</v>
      </c>
      <c r="AB73" s="205"/>
      <c r="AC73" s="206"/>
      <c r="AE73" s="229"/>
      <c r="AF73" s="226" t="s">
        <v>314</v>
      </c>
      <c r="AG73" s="205"/>
      <c r="AH73" s="226"/>
      <c r="AI73" s="231" t="s">
        <v>135</v>
      </c>
      <c r="AJ73" s="231">
        <v>3</v>
      </c>
      <c r="AK73" s="226" t="s">
        <v>134</v>
      </c>
      <c r="AL73" s="205"/>
      <c r="AM73" s="206"/>
      <c r="AO73" s="229"/>
      <c r="AP73" s="226" t="s">
        <v>161</v>
      </c>
      <c r="AQ73" s="205"/>
      <c r="AR73" s="226"/>
      <c r="AS73" s="231" t="s">
        <v>135</v>
      </c>
      <c r="AT73" s="231"/>
      <c r="AU73" s="226" t="s">
        <v>134</v>
      </c>
      <c r="AV73" s="205"/>
      <c r="AW73" s="206"/>
      <c r="AX73" s="774"/>
      <c r="AY73" s="1076"/>
      <c r="AZ73" s="61"/>
      <c r="BA73" s="61"/>
      <c r="BB73" s="61"/>
      <c r="BC73" s="75"/>
      <c r="BD73" s="75"/>
      <c r="BE73" s="75"/>
      <c r="BF73" s="75"/>
      <c r="BG73" s="61"/>
      <c r="BI73" s="1076"/>
      <c r="BJ73" s="61"/>
      <c r="BK73" s="61"/>
      <c r="BL73" s="61"/>
      <c r="BM73" s="75"/>
      <c r="BN73" s="75"/>
      <c r="BO73" s="75"/>
      <c r="BP73" s="75"/>
      <c r="BQ73" s="61"/>
      <c r="BS73" s="1076"/>
      <c r="BT73" s="61"/>
      <c r="BU73" s="61"/>
      <c r="BV73" s="61"/>
      <c r="BW73" s="75"/>
      <c r="BX73" s="75"/>
      <c r="BY73" s="75"/>
      <c r="BZ73" s="75"/>
      <c r="CA73" s="61"/>
      <c r="CC73" s="1076"/>
      <c r="CD73" s="61"/>
      <c r="CE73" s="75"/>
      <c r="CF73" s="61"/>
      <c r="CG73" s="75"/>
      <c r="CH73" s="75"/>
      <c r="CI73" s="75"/>
      <c r="CJ73" s="75"/>
      <c r="CK73" s="61"/>
      <c r="CM73" s="1076"/>
      <c r="CN73" s="61"/>
      <c r="CO73" s="61"/>
      <c r="CP73" s="61"/>
      <c r="CQ73" s="75"/>
      <c r="CR73" s="75"/>
      <c r="CS73" s="75"/>
      <c r="CT73" s="75"/>
      <c r="CU73" s="61"/>
    </row>
    <row r="74" spans="1:99" customFormat="1" ht="20.25" customHeight="1" x14ac:dyDescent="0.25">
      <c r="A74" s="66" t="s">
        <v>70</v>
      </c>
      <c r="B74" s="107" t="s">
        <v>779</v>
      </c>
      <c r="C74" s="108">
        <v>42671</v>
      </c>
      <c r="D74" s="108" t="s">
        <v>780</v>
      </c>
      <c r="E74" s="232" t="s">
        <v>619</v>
      </c>
      <c r="F74" s="232">
        <v>2013</v>
      </c>
      <c r="G74" s="20">
        <v>2</v>
      </c>
      <c r="H74" s="103">
        <v>4</v>
      </c>
      <c r="I74" s="51"/>
      <c r="J74" s="61"/>
      <c r="K74" s="66" t="s">
        <v>70</v>
      </c>
      <c r="L74" s="107" t="s">
        <v>805</v>
      </c>
      <c r="M74" s="108">
        <v>41739</v>
      </c>
      <c r="N74" s="108" t="s">
        <v>769</v>
      </c>
      <c r="O74" s="232" t="s">
        <v>546</v>
      </c>
      <c r="P74" s="232">
        <v>2012</v>
      </c>
      <c r="Q74" s="20">
        <v>3</v>
      </c>
      <c r="R74" s="20">
        <v>6</v>
      </c>
      <c r="S74" s="51"/>
      <c r="U74" s="66" t="s">
        <v>70</v>
      </c>
      <c r="V74" s="107" t="s">
        <v>840</v>
      </c>
      <c r="W74" s="108">
        <v>40051</v>
      </c>
      <c r="X74" s="108" t="s">
        <v>286</v>
      </c>
      <c r="Y74" s="232" t="s">
        <v>549</v>
      </c>
      <c r="Z74" s="232">
        <v>2010</v>
      </c>
      <c r="AA74" s="20">
        <v>2</v>
      </c>
      <c r="AB74" s="20">
        <v>4</v>
      </c>
      <c r="AC74" s="51"/>
      <c r="AE74" s="66" t="s">
        <v>70</v>
      </c>
      <c r="AF74" s="107" t="s">
        <v>538</v>
      </c>
      <c r="AG74" s="108">
        <v>35953</v>
      </c>
      <c r="AH74" s="108" t="s">
        <v>313</v>
      </c>
      <c r="AI74" s="232" t="s">
        <v>542</v>
      </c>
      <c r="AJ74" s="232">
        <v>2008</v>
      </c>
      <c r="AK74" s="20">
        <v>2</v>
      </c>
      <c r="AL74" s="479">
        <v>4</v>
      </c>
      <c r="AM74" s="51"/>
      <c r="AO74" s="66" t="s">
        <v>70</v>
      </c>
      <c r="AP74" s="107"/>
      <c r="AQ74" s="108"/>
      <c r="AR74" s="108"/>
      <c r="AS74" s="232"/>
      <c r="AT74" s="232"/>
      <c r="AU74" s="20"/>
      <c r="AV74" s="479"/>
      <c r="AW74" s="51"/>
      <c r="AX74" s="778"/>
      <c r="AY74" s="1076"/>
      <c r="AZ74" s="61"/>
      <c r="BA74" s="61"/>
      <c r="BB74" s="61"/>
      <c r="BC74" s="75"/>
      <c r="BD74" s="75"/>
      <c r="BE74" s="75"/>
      <c r="BF74" s="75"/>
      <c r="BG74" s="61"/>
      <c r="BI74" s="1076"/>
      <c r="BJ74" s="61"/>
      <c r="BK74" s="61"/>
      <c r="BL74" s="61"/>
      <c r="BM74" s="75"/>
      <c r="BN74" s="75"/>
      <c r="BO74" s="75"/>
      <c r="BP74" s="75"/>
      <c r="BQ74" s="61"/>
      <c r="BS74" s="1076"/>
      <c r="BT74" s="61"/>
      <c r="BU74" s="61"/>
      <c r="BV74" s="61"/>
      <c r="BW74" s="75"/>
      <c r="BX74" s="75"/>
      <c r="BY74" s="75"/>
      <c r="BZ74" s="75"/>
      <c r="CA74" s="61"/>
      <c r="CC74" s="1076"/>
      <c r="CD74" s="61"/>
      <c r="CE74" s="75"/>
      <c r="CF74" s="61"/>
      <c r="CG74" s="75"/>
      <c r="CH74" s="75"/>
      <c r="CI74" s="75"/>
      <c r="CJ74" s="75"/>
      <c r="CK74" s="61"/>
      <c r="CM74" s="1076"/>
      <c r="CN74" s="61"/>
      <c r="CO74" s="61"/>
      <c r="CP74" s="61"/>
      <c r="CQ74" s="75"/>
      <c r="CR74" s="75"/>
      <c r="CS74" s="75"/>
      <c r="CT74" s="75"/>
      <c r="CU74" s="61"/>
    </row>
    <row r="75" spans="1:99" customFormat="1" ht="20.25" customHeight="1" x14ac:dyDescent="0.25">
      <c r="A75" s="67" t="s">
        <v>71</v>
      </c>
      <c r="B75" s="111" t="s">
        <v>781</v>
      </c>
      <c r="C75" s="100">
        <v>40293</v>
      </c>
      <c r="D75" s="100" t="s">
        <v>765</v>
      </c>
      <c r="E75" s="99" t="s">
        <v>619</v>
      </c>
      <c r="F75" s="99">
        <v>2013</v>
      </c>
      <c r="G75" s="25">
        <v>2</v>
      </c>
      <c r="H75" s="99">
        <v>3</v>
      </c>
      <c r="I75" s="54"/>
      <c r="J75" s="61"/>
      <c r="K75" s="67" t="s">
        <v>71</v>
      </c>
      <c r="L75" s="111" t="s">
        <v>806</v>
      </c>
      <c r="M75" s="100">
        <v>42669</v>
      </c>
      <c r="N75" s="100" t="s">
        <v>366</v>
      </c>
      <c r="O75" s="99" t="s">
        <v>544</v>
      </c>
      <c r="P75" s="99">
        <v>2011</v>
      </c>
      <c r="Q75" s="25">
        <v>3</v>
      </c>
      <c r="R75" s="25">
        <v>5</v>
      </c>
      <c r="S75" s="54"/>
      <c r="U75" s="67" t="s">
        <v>71</v>
      </c>
      <c r="V75" s="111" t="s">
        <v>841</v>
      </c>
      <c r="W75" s="100">
        <v>40532</v>
      </c>
      <c r="X75" s="100" t="s">
        <v>284</v>
      </c>
      <c r="Y75" s="99" t="s">
        <v>544</v>
      </c>
      <c r="Z75" s="99">
        <v>2009</v>
      </c>
      <c r="AA75" s="25">
        <v>2</v>
      </c>
      <c r="AB75" s="25">
        <v>3</v>
      </c>
      <c r="AC75" s="54"/>
      <c r="AE75" s="67" t="s">
        <v>71</v>
      </c>
      <c r="AF75" s="111" t="s">
        <v>572</v>
      </c>
      <c r="AG75" s="100">
        <v>36638</v>
      </c>
      <c r="AH75" s="100" t="s">
        <v>341</v>
      </c>
      <c r="AI75" s="99" t="s">
        <v>369</v>
      </c>
      <c r="AJ75" s="99">
        <v>2007</v>
      </c>
      <c r="AK75" s="25">
        <v>2</v>
      </c>
      <c r="AL75" s="480">
        <v>3</v>
      </c>
      <c r="AM75" s="54"/>
      <c r="AO75" s="67" t="s">
        <v>71</v>
      </c>
      <c r="AP75" s="111"/>
      <c r="AQ75" s="100"/>
      <c r="AR75" s="100"/>
      <c r="AS75" s="99"/>
      <c r="AT75" s="99"/>
      <c r="AU75" s="25"/>
      <c r="AV75" s="25"/>
      <c r="AW75" s="54"/>
      <c r="AX75" s="778"/>
      <c r="AY75" s="1076"/>
      <c r="AZ75" s="61"/>
      <c r="BA75" s="61"/>
      <c r="BB75" s="61"/>
      <c r="BC75" s="75"/>
      <c r="BD75" s="75"/>
      <c r="BE75" s="75"/>
      <c r="BF75" s="75"/>
      <c r="BG75" s="61"/>
      <c r="BI75" s="1076"/>
      <c r="BJ75" s="61"/>
      <c r="BK75" s="61"/>
      <c r="BL75" s="61"/>
      <c r="BM75" s="75"/>
      <c r="BN75" s="75"/>
      <c r="BO75" s="75"/>
      <c r="BP75" s="75"/>
      <c r="BQ75" s="61"/>
      <c r="BS75" s="1076"/>
      <c r="BT75" s="61"/>
      <c r="BU75" s="61"/>
      <c r="BV75" s="61"/>
      <c r="BW75" s="75"/>
      <c r="BX75" s="75"/>
      <c r="BY75" s="75"/>
      <c r="BZ75" s="75"/>
      <c r="CA75" s="61"/>
      <c r="CC75" s="1076"/>
      <c r="CD75" s="61"/>
      <c r="CE75" s="75"/>
      <c r="CF75" s="61"/>
      <c r="CG75" s="75"/>
      <c r="CH75" s="75"/>
      <c r="CI75" s="75"/>
      <c r="CJ75" s="75"/>
      <c r="CK75" s="61"/>
      <c r="CM75" s="1076"/>
      <c r="CN75" s="61"/>
      <c r="CO75" s="61"/>
      <c r="CP75" s="61"/>
      <c r="CQ75" s="75"/>
      <c r="CR75" s="75"/>
      <c r="CS75" s="75"/>
      <c r="CT75" s="75"/>
      <c r="CU75" s="61"/>
    </row>
    <row r="76" spans="1:99" customFormat="1" ht="20.25" customHeight="1" x14ac:dyDescent="0.25">
      <c r="A76" s="67" t="s">
        <v>72</v>
      </c>
      <c r="B76" s="111" t="s">
        <v>782</v>
      </c>
      <c r="C76" s="100">
        <v>40925</v>
      </c>
      <c r="D76" s="100" t="s">
        <v>780</v>
      </c>
      <c r="E76" s="99" t="s">
        <v>619</v>
      </c>
      <c r="F76" s="99">
        <v>2013</v>
      </c>
      <c r="G76" s="25">
        <v>2</v>
      </c>
      <c r="H76" s="99">
        <v>0</v>
      </c>
      <c r="I76" s="54" t="s">
        <v>218</v>
      </c>
      <c r="J76" s="61"/>
      <c r="K76" s="67" t="s">
        <v>72</v>
      </c>
      <c r="L76" s="111" t="s">
        <v>807</v>
      </c>
      <c r="M76" s="100">
        <v>40508</v>
      </c>
      <c r="N76" s="100" t="s">
        <v>286</v>
      </c>
      <c r="O76" s="99" t="s">
        <v>540</v>
      </c>
      <c r="P76" s="99">
        <v>2012</v>
      </c>
      <c r="Q76" s="25">
        <v>3</v>
      </c>
      <c r="R76" s="25">
        <v>3</v>
      </c>
      <c r="S76" s="54"/>
      <c r="U76" s="67" t="s">
        <v>72</v>
      </c>
      <c r="V76" s="111" t="s">
        <v>842</v>
      </c>
      <c r="W76" s="100">
        <v>35680</v>
      </c>
      <c r="X76" s="100" t="s">
        <v>305</v>
      </c>
      <c r="Y76" s="99" t="s">
        <v>544</v>
      </c>
      <c r="Z76" s="99">
        <v>2009</v>
      </c>
      <c r="AA76" s="25">
        <v>2</v>
      </c>
      <c r="AB76" s="25">
        <v>0</v>
      </c>
      <c r="AC76" s="54" t="s">
        <v>218</v>
      </c>
      <c r="AE76" s="67" t="s">
        <v>72</v>
      </c>
      <c r="AF76" s="111" t="s">
        <v>864</v>
      </c>
      <c r="AG76" s="100">
        <v>60159</v>
      </c>
      <c r="AH76" s="100" t="s">
        <v>524</v>
      </c>
      <c r="AI76" s="99" t="s">
        <v>371</v>
      </c>
      <c r="AJ76" s="99">
        <v>2007</v>
      </c>
      <c r="AK76" s="25">
        <v>2</v>
      </c>
      <c r="AL76" s="480">
        <v>0</v>
      </c>
      <c r="AM76" s="54" t="s">
        <v>218</v>
      </c>
      <c r="AO76" s="67" t="s">
        <v>72</v>
      </c>
      <c r="AP76" s="111"/>
      <c r="AQ76" s="100"/>
      <c r="AR76" s="100"/>
      <c r="AS76" s="99"/>
      <c r="AT76" s="99"/>
      <c r="AU76" s="25"/>
      <c r="AV76" s="25"/>
      <c r="AW76" s="54"/>
      <c r="AX76" s="778"/>
      <c r="AY76" s="1076"/>
      <c r="AZ76" s="61"/>
      <c r="BA76" s="61"/>
      <c r="BB76" s="61"/>
      <c r="BC76" s="75"/>
      <c r="BD76" s="75"/>
      <c r="BE76" s="75"/>
      <c r="BF76" s="75"/>
      <c r="BG76" s="61"/>
      <c r="BI76" s="1076"/>
      <c r="BJ76" s="61"/>
      <c r="BK76" s="61"/>
      <c r="BL76" s="61"/>
      <c r="BM76" s="75"/>
      <c r="BN76" s="75"/>
      <c r="BO76" s="75"/>
      <c r="BP76" s="75"/>
      <c r="BQ76" s="61"/>
      <c r="BS76" s="1076"/>
      <c r="BT76" s="61"/>
      <c r="BU76" s="61"/>
      <c r="BV76" s="61"/>
      <c r="BW76" s="75"/>
      <c r="BX76" s="75"/>
      <c r="BY76" s="75"/>
      <c r="BZ76" s="75"/>
      <c r="CA76" s="61"/>
      <c r="CC76" s="1076"/>
      <c r="CD76" s="61"/>
      <c r="CE76" s="75"/>
      <c r="CF76" s="61"/>
      <c r="CG76" s="75"/>
      <c r="CH76" s="75"/>
      <c r="CI76" s="75"/>
      <c r="CJ76" s="75"/>
      <c r="CK76" s="61"/>
      <c r="CM76" s="1076"/>
      <c r="CN76" s="61"/>
      <c r="CO76" s="61"/>
      <c r="CP76" s="61"/>
      <c r="CQ76" s="75"/>
      <c r="CR76" s="75"/>
      <c r="CS76" s="75"/>
      <c r="CT76" s="75"/>
      <c r="CU76" s="61"/>
    </row>
    <row r="77" spans="1:99" customFormat="1" ht="20.25" customHeight="1" x14ac:dyDescent="0.25">
      <c r="A77" s="68" t="s">
        <v>97</v>
      </c>
      <c r="B77" s="100"/>
      <c r="C77" s="99"/>
      <c r="D77" s="100"/>
      <c r="E77" s="99"/>
      <c r="F77" s="99"/>
      <c r="G77" s="25"/>
      <c r="H77" s="25"/>
      <c r="I77" s="54"/>
      <c r="J77" s="61"/>
      <c r="K77" s="68" t="s">
        <v>97</v>
      </c>
      <c r="L77" s="100" t="s">
        <v>808</v>
      </c>
      <c r="M77" s="99">
        <v>666555</v>
      </c>
      <c r="N77" s="100" t="s">
        <v>366</v>
      </c>
      <c r="O77" s="99" t="s">
        <v>546</v>
      </c>
      <c r="P77" s="99">
        <v>2013</v>
      </c>
      <c r="Q77" s="25">
        <v>3</v>
      </c>
      <c r="R77" s="25">
        <v>2</v>
      </c>
      <c r="S77" s="54"/>
      <c r="U77" s="68" t="s">
        <v>72</v>
      </c>
      <c r="V77" s="100"/>
      <c r="W77" s="99"/>
      <c r="X77" s="100"/>
      <c r="Y77" s="99"/>
      <c r="Z77" s="99"/>
      <c r="AA77" s="25"/>
      <c r="AB77" s="25"/>
      <c r="AC77" s="54"/>
      <c r="AE77" s="68" t="s">
        <v>97</v>
      </c>
      <c r="AF77" s="100"/>
      <c r="AG77" s="99"/>
      <c r="AH77" s="100"/>
      <c r="AI77" s="99"/>
      <c r="AJ77" s="99"/>
      <c r="AK77" s="25"/>
      <c r="AL77" s="25"/>
      <c r="AM77" s="54"/>
      <c r="AO77" s="68" t="s">
        <v>72</v>
      </c>
      <c r="AP77" s="100"/>
      <c r="AQ77" s="99"/>
      <c r="AR77" s="100"/>
      <c r="AS77" s="99"/>
      <c r="AT77" s="99"/>
      <c r="AU77" s="25"/>
      <c r="AV77" s="25"/>
      <c r="AW77" s="54"/>
      <c r="AX77" s="778"/>
      <c r="BC77" s="265"/>
      <c r="BD77" s="265"/>
      <c r="BM77" s="265"/>
      <c r="BN77" s="265"/>
      <c r="BW77" s="265"/>
      <c r="BX77" s="265"/>
      <c r="BY77" s="265"/>
      <c r="CE77" s="265"/>
      <c r="CG77" s="265"/>
      <c r="CH77" s="265"/>
      <c r="CQ77" s="265"/>
      <c r="CR77" s="265"/>
    </row>
    <row r="78" spans="1:99" customFormat="1" ht="20.25" customHeight="1" x14ac:dyDescent="0.25">
      <c r="A78" s="1102" t="s">
        <v>73</v>
      </c>
      <c r="B78" s="111"/>
      <c r="C78" s="100"/>
      <c r="D78" s="100"/>
      <c r="E78" s="99"/>
      <c r="F78" s="99"/>
      <c r="G78" s="20"/>
      <c r="H78" s="103"/>
      <c r="I78" s="54"/>
      <c r="J78" s="75"/>
      <c r="K78" s="1102" t="s">
        <v>73</v>
      </c>
      <c r="L78" s="100"/>
      <c r="M78" s="99"/>
      <c r="N78" s="100"/>
      <c r="O78" s="99"/>
      <c r="P78" s="99"/>
      <c r="Q78" s="25"/>
      <c r="R78" s="25"/>
      <c r="S78" s="54"/>
      <c r="U78" s="1102" t="s">
        <v>73</v>
      </c>
      <c r="V78" s="100"/>
      <c r="W78" s="99"/>
      <c r="X78" s="100"/>
      <c r="Y78" s="99"/>
      <c r="Z78" s="99"/>
      <c r="AA78" s="25"/>
      <c r="AB78" s="25"/>
      <c r="AC78" s="54"/>
      <c r="AE78" s="1102" t="s">
        <v>73</v>
      </c>
      <c r="AF78" s="100"/>
      <c r="AG78" s="99"/>
      <c r="AH78" s="100"/>
      <c r="AI78" s="99"/>
      <c r="AJ78" s="99"/>
      <c r="AK78" s="25"/>
      <c r="AL78" s="25"/>
      <c r="AM78" s="54"/>
      <c r="AO78" s="1102" t="s">
        <v>73</v>
      </c>
      <c r="AP78" s="100"/>
      <c r="AQ78" s="99"/>
      <c r="AR78" s="100"/>
      <c r="AS78" s="99"/>
      <c r="AT78" s="99"/>
      <c r="AU78" s="25"/>
      <c r="AV78" s="25"/>
      <c r="AW78" s="54"/>
      <c r="AX78" s="778"/>
      <c r="BC78" s="265"/>
      <c r="BD78" s="265"/>
      <c r="BM78" s="265"/>
      <c r="BN78" s="265"/>
      <c r="BW78" s="265"/>
      <c r="BX78" s="265"/>
      <c r="BY78" s="265"/>
      <c r="CE78" s="265"/>
      <c r="CG78" s="265"/>
      <c r="CH78" s="265"/>
      <c r="CQ78" s="265"/>
      <c r="CR78" s="265"/>
    </row>
    <row r="79" spans="1:99" customFormat="1" ht="20.25" customHeight="1" x14ac:dyDescent="0.25">
      <c r="A79" s="1103"/>
      <c r="B79" s="111"/>
      <c r="C79" s="100"/>
      <c r="D79" s="100"/>
      <c r="E79" s="99"/>
      <c r="F79" s="99"/>
      <c r="G79" s="25"/>
      <c r="H79" s="99"/>
      <c r="I79" s="54"/>
      <c r="J79" s="75"/>
      <c r="K79" s="1103"/>
      <c r="L79" s="100"/>
      <c r="M79" s="99"/>
      <c r="N79" s="100"/>
      <c r="O79" s="99"/>
      <c r="P79" s="99"/>
      <c r="Q79" s="25"/>
      <c r="R79" s="25"/>
      <c r="S79" s="54"/>
      <c r="U79" s="1103"/>
      <c r="V79" s="100"/>
      <c r="W79" s="99"/>
      <c r="X79" s="100"/>
      <c r="Y79" s="99"/>
      <c r="Z79" s="99"/>
      <c r="AA79" s="25"/>
      <c r="AB79" s="25"/>
      <c r="AC79" s="54"/>
      <c r="AE79" s="1103"/>
      <c r="AF79" s="100"/>
      <c r="AG79" s="99"/>
      <c r="AH79" s="100"/>
      <c r="AI79" s="99"/>
      <c r="AJ79" s="99"/>
      <c r="AK79" s="25"/>
      <c r="AL79" s="25"/>
      <c r="AM79" s="54"/>
      <c r="AO79" s="1103"/>
      <c r="AP79" s="100"/>
      <c r="AQ79" s="99"/>
      <c r="AR79" s="100"/>
      <c r="AS79" s="99"/>
      <c r="AT79" s="99"/>
      <c r="AU79" s="25"/>
      <c r="AV79" s="25"/>
      <c r="AW79" s="54"/>
      <c r="AX79" s="778"/>
      <c r="BC79" s="265"/>
      <c r="BD79" s="265"/>
      <c r="BM79" s="265"/>
      <c r="BN79" s="265"/>
      <c r="BW79" s="265"/>
      <c r="BX79" s="265"/>
      <c r="BY79" s="265"/>
      <c r="CE79" s="265"/>
      <c r="CG79" s="265"/>
      <c r="CH79" s="265"/>
      <c r="CQ79" s="265"/>
      <c r="CR79" s="265"/>
    </row>
    <row r="80" spans="1:99" customFormat="1" ht="20.25" customHeight="1" x14ac:dyDescent="0.25">
      <c r="A80" s="1103"/>
      <c r="B80" s="100"/>
      <c r="C80" s="99"/>
      <c r="D80" s="100"/>
      <c r="E80" s="99"/>
      <c r="F80" s="99"/>
      <c r="G80" s="25"/>
      <c r="H80" s="25"/>
      <c r="I80" s="54"/>
      <c r="J80" s="75"/>
      <c r="K80" s="1103"/>
      <c r="L80" s="100"/>
      <c r="M80" s="99"/>
      <c r="N80" s="100"/>
      <c r="O80" s="99"/>
      <c r="P80" s="99"/>
      <c r="Q80" s="25"/>
      <c r="R80" s="25"/>
      <c r="S80" s="54"/>
      <c r="U80" s="1103"/>
      <c r="V80" s="100"/>
      <c r="W80" s="99"/>
      <c r="X80" s="100"/>
      <c r="Y80" s="99"/>
      <c r="Z80" s="99"/>
      <c r="AA80" s="25"/>
      <c r="AB80" s="25"/>
      <c r="AC80" s="54"/>
      <c r="AE80" s="1103"/>
      <c r="AF80" s="100"/>
      <c r="AG80" s="99"/>
      <c r="AH80" s="100"/>
      <c r="AI80" s="99"/>
      <c r="AJ80" s="99"/>
      <c r="AK80" s="25"/>
      <c r="AL80" s="25"/>
      <c r="AM80" s="54"/>
      <c r="AO80" s="1103"/>
      <c r="AP80" s="100"/>
      <c r="AQ80" s="99"/>
      <c r="AR80" s="100"/>
      <c r="AS80" s="99"/>
      <c r="AT80" s="99"/>
      <c r="AU80" s="25"/>
      <c r="AV80" s="25"/>
      <c r="AW80" s="54"/>
      <c r="AX80" s="778"/>
      <c r="BC80" s="265"/>
      <c r="BD80" s="265"/>
      <c r="BM80" s="265"/>
      <c r="BN80" s="265"/>
      <c r="BW80" s="265"/>
      <c r="BX80" s="265"/>
      <c r="BY80" s="265"/>
      <c r="CE80" s="265"/>
      <c r="CG80" s="265"/>
      <c r="CH80" s="265"/>
      <c r="CQ80" s="265"/>
      <c r="CR80" s="265"/>
    </row>
    <row r="81" spans="1:96" customFormat="1" ht="20.25" customHeight="1" thickBot="1" x14ac:dyDescent="0.3">
      <c r="A81" s="1104"/>
      <c r="B81" s="193"/>
      <c r="C81" s="487"/>
      <c r="D81" s="193"/>
      <c r="E81" s="390"/>
      <c r="F81" s="390"/>
      <c r="G81" s="34"/>
      <c r="H81" s="34"/>
      <c r="I81" s="521"/>
      <c r="J81" s="75"/>
      <c r="K81" s="1105"/>
      <c r="L81" s="192"/>
      <c r="M81" s="487"/>
      <c r="N81" s="193"/>
      <c r="O81" s="390"/>
      <c r="P81" s="390"/>
      <c r="Q81" s="34"/>
      <c r="R81" s="34"/>
      <c r="S81" s="521"/>
      <c r="U81" s="1104"/>
      <c r="V81" s="193"/>
      <c r="W81" s="487"/>
      <c r="X81" s="193"/>
      <c r="Y81" s="390"/>
      <c r="Z81" s="390"/>
      <c r="AA81" s="34"/>
      <c r="AB81" s="34"/>
      <c r="AC81" s="521"/>
      <c r="AE81" s="1104"/>
      <c r="AF81" s="193"/>
      <c r="AG81" s="487"/>
      <c r="AH81" s="193"/>
      <c r="AI81" s="390"/>
      <c r="AJ81" s="390"/>
      <c r="AK81" s="34"/>
      <c r="AL81" s="34"/>
      <c r="AM81" s="521"/>
      <c r="AO81" s="1104"/>
      <c r="AP81" s="193"/>
      <c r="AQ81" s="487"/>
      <c r="AR81" s="193"/>
      <c r="AS81" s="390"/>
      <c r="AT81" s="390"/>
      <c r="AU81" s="34"/>
      <c r="AV81" s="34"/>
      <c r="AW81" s="521"/>
      <c r="AX81" s="778"/>
      <c r="BC81" s="265"/>
      <c r="BD81" s="265"/>
      <c r="BM81" s="265"/>
      <c r="BN81" s="265"/>
      <c r="BW81" s="265"/>
      <c r="BX81" s="265"/>
      <c r="BY81" s="265"/>
      <c r="CE81" s="265"/>
      <c r="CG81" s="265"/>
      <c r="CH81" s="265"/>
      <c r="CQ81" s="265"/>
      <c r="CR81" s="265"/>
    </row>
    <row r="82" spans="1:96" customFormat="1" ht="20.25" customHeight="1" thickBot="1" x14ac:dyDescent="0.3">
      <c r="A82" s="483"/>
      <c r="B82" s="484" t="s">
        <v>210</v>
      </c>
      <c r="C82" s="481"/>
      <c r="D82" s="484"/>
      <c r="E82" s="486" t="s">
        <v>135</v>
      </c>
      <c r="F82" s="486">
        <v>0</v>
      </c>
      <c r="G82" s="484" t="s">
        <v>134</v>
      </c>
      <c r="H82" s="481"/>
      <c r="I82" s="482"/>
      <c r="J82" s="188"/>
      <c r="K82" s="229"/>
      <c r="L82" s="484" t="s">
        <v>177</v>
      </c>
      <c r="M82" s="481"/>
      <c r="N82" s="484"/>
      <c r="O82" s="486" t="s">
        <v>135</v>
      </c>
      <c r="P82" s="486">
        <v>3</v>
      </c>
      <c r="Q82" s="484" t="s">
        <v>134</v>
      </c>
      <c r="R82" s="481"/>
      <c r="S82" s="482"/>
      <c r="U82" s="483"/>
      <c r="V82" s="484" t="s">
        <v>182</v>
      </c>
      <c r="W82" s="481"/>
      <c r="X82" s="484"/>
      <c r="Y82" s="486" t="s">
        <v>135</v>
      </c>
      <c r="Z82" s="486">
        <v>9</v>
      </c>
      <c r="AA82" s="484" t="s">
        <v>134</v>
      </c>
      <c r="AB82" s="481"/>
      <c r="AC82" s="482"/>
      <c r="AE82" s="483"/>
      <c r="AF82" s="484" t="s">
        <v>187</v>
      </c>
      <c r="AG82" s="481"/>
      <c r="AH82" s="484"/>
      <c r="AI82" s="486" t="s">
        <v>135</v>
      </c>
      <c r="AJ82" s="486">
        <v>4</v>
      </c>
      <c r="AK82" s="484" t="s">
        <v>134</v>
      </c>
      <c r="AL82" s="481"/>
      <c r="AM82" s="482"/>
      <c r="AO82" s="483"/>
      <c r="AP82" s="484" t="s">
        <v>187</v>
      </c>
      <c r="AQ82" s="481"/>
      <c r="AR82" s="484"/>
      <c r="AS82" s="486" t="s">
        <v>135</v>
      </c>
      <c r="AT82" s="486"/>
      <c r="AU82" s="484" t="s">
        <v>134</v>
      </c>
      <c r="AV82" s="481"/>
      <c r="AW82" s="482"/>
      <c r="AX82" s="774"/>
      <c r="BC82" s="265"/>
      <c r="BD82" s="265"/>
      <c r="BM82" s="265"/>
      <c r="BN82" s="265"/>
      <c r="BW82" s="265"/>
      <c r="BX82" s="265"/>
      <c r="BY82" s="265"/>
      <c r="CE82" s="265"/>
      <c r="CG82" s="265"/>
      <c r="CH82" s="265"/>
      <c r="CQ82" s="265"/>
      <c r="CR82" s="265"/>
    </row>
    <row r="83" spans="1:96" customFormat="1" ht="20.25" customHeight="1" x14ac:dyDescent="0.25">
      <c r="A83" s="66" t="s">
        <v>70</v>
      </c>
      <c r="B83" s="107"/>
      <c r="C83" s="108"/>
      <c r="D83" s="108"/>
      <c r="E83" s="232"/>
      <c r="F83" s="232"/>
      <c r="G83" s="20"/>
      <c r="H83" s="20"/>
      <c r="I83" s="51"/>
      <c r="J83" s="75"/>
      <c r="K83" s="66" t="s">
        <v>70</v>
      </c>
      <c r="L83" s="107" t="s">
        <v>809</v>
      </c>
      <c r="M83" s="108">
        <v>42806</v>
      </c>
      <c r="N83" s="108" t="s">
        <v>810</v>
      </c>
      <c r="O83" s="232" t="s">
        <v>544</v>
      </c>
      <c r="P83" s="232">
        <v>2011</v>
      </c>
      <c r="Q83" s="20">
        <v>2</v>
      </c>
      <c r="R83" s="20">
        <v>4</v>
      </c>
      <c r="S83" s="51"/>
      <c r="U83" s="66" t="s">
        <v>70</v>
      </c>
      <c r="V83" s="107" t="s">
        <v>843</v>
      </c>
      <c r="W83" s="108">
        <v>38456</v>
      </c>
      <c r="X83" s="108" t="s">
        <v>286</v>
      </c>
      <c r="Y83" s="232" t="s">
        <v>371</v>
      </c>
      <c r="Z83" s="232">
        <v>2009</v>
      </c>
      <c r="AA83" s="20">
        <v>4</v>
      </c>
      <c r="AB83" s="20">
        <v>8</v>
      </c>
      <c r="AC83" s="51"/>
      <c r="AE83" s="66" t="s">
        <v>70</v>
      </c>
      <c r="AF83" s="107" t="s">
        <v>562</v>
      </c>
      <c r="AG83" s="108">
        <v>35462</v>
      </c>
      <c r="AH83" s="108" t="s">
        <v>286</v>
      </c>
      <c r="AI83" s="232" t="s">
        <v>369</v>
      </c>
      <c r="AJ83" s="232">
        <v>2007</v>
      </c>
      <c r="AK83" s="20">
        <v>3</v>
      </c>
      <c r="AL83" s="479">
        <v>6</v>
      </c>
      <c r="AM83" s="51"/>
      <c r="AO83" s="66" t="s">
        <v>70</v>
      </c>
      <c r="AP83" s="107"/>
      <c r="AQ83" s="108"/>
      <c r="AR83" s="108"/>
      <c r="AS83" s="232"/>
      <c r="AT83" s="232"/>
      <c r="AU83" s="20"/>
      <c r="AV83" s="20"/>
      <c r="AW83" s="51"/>
      <c r="AX83" s="778"/>
      <c r="BC83" s="265"/>
      <c r="BD83" s="265"/>
      <c r="BM83" s="265"/>
      <c r="BN83" s="265"/>
      <c r="BW83" s="265"/>
      <c r="BX83" s="265"/>
      <c r="BY83" s="265"/>
      <c r="CE83" s="265"/>
      <c r="CG83" s="265"/>
      <c r="CH83" s="265"/>
      <c r="CQ83" s="265"/>
      <c r="CR83" s="265"/>
    </row>
    <row r="84" spans="1:96" customFormat="1" ht="20.25" customHeight="1" x14ac:dyDescent="0.25">
      <c r="A84" s="67" t="s">
        <v>71</v>
      </c>
      <c r="B84" s="111"/>
      <c r="C84" s="100"/>
      <c r="D84" s="100"/>
      <c r="E84" s="99"/>
      <c r="F84" s="99"/>
      <c r="G84" s="25"/>
      <c r="H84" s="25"/>
      <c r="I84" s="54"/>
      <c r="J84" s="75"/>
      <c r="K84" s="67" t="s">
        <v>71</v>
      </c>
      <c r="L84" s="111" t="s">
        <v>811</v>
      </c>
      <c r="M84" s="100" t="s">
        <v>812</v>
      </c>
      <c r="N84" s="100" t="s">
        <v>313</v>
      </c>
      <c r="O84" s="99" t="s">
        <v>549</v>
      </c>
      <c r="P84" s="99">
        <v>2012</v>
      </c>
      <c r="Q84" s="25">
        <v>2</v>
      </c>
      <c r="R84" s="25">
        <v>3</v>
      </c>
      <c r="S84" s="54"/>
      <c r="U84" s="67" t="s">
        <v>71</v>
      </c>
      <c r="V84" s="111" t="s">
        <v>844</v>
      </c>
      <c r="W84" s="100">
        <v>40026</v>
      </c>
      <c r="X84" s="100" t="s">
        <v>286</v>
      </c>
      <c r="Y84" s="99" t="s">
        <v>549</v>
      </c>
      <c r="Z84" s="99">
        <v>2009</v>
      </c>
      <c r="AA84" s="25">
        <v>4</v>
      </c>
      <c r="AB84" s="25">
        <v>6</v>
      </c>
      <c r="AC84" s="54"/>
      <c r="AE84" s="67" t="s">
        <v>71</v>
      </c>
      <c r="AF84" s="111" t="s">
        <v>865</v>
      </c>
      <c r="AG84" s="100">
        <v>1239</v>
      </c>
      <c r="AH84" s="100" t="s">
        <v>681</v>
      </c>
      <c r="AI84" s="99" t="s">
        <v>371</v>
      </c>
      <c r="AJ84" s="99">
        <v>2007</v>
      </c>
      <c r="AK84" s="25">
        <v>3</v>
      </c>
      <c r="AL84" s="480">
        <v>0</v>
      </c>
      <c r="AM84" s="54" t="s">
        <v>219</v>
      </c>
      <c r="AO84" s="67" t="s">
        <v>71</v>
      </c>
      <c r="AP84" s="111"/>
      <c r="AQ84" s="100"/>
      <c r="AR84" s="100"/>
      <c r="AS84" s="99"/>
      <c r="AT84" s="99"/>
      <c r="AU84" s="25"/>
      <c r="AV84" s="25"/>
      <c r="AW84" s="54"/>
      <c r="AX84" s="778"/>
      <c r="BC84" s="265"/>
      <c r="BD84" s="265"/>
      <c r="BM84" s="265"/>
      <c r="BN84" s="265"/>
      <c r="BW84" s="265"/>
      <c r="BX84" s="265"/>
      <c r="BY84" s="265"/>
      <c r="CE84" s="265"/>
      <c r="CG84" s="265"/>
      <c r="CH84" s="265"/>
      <c r="CQ84" s="265"/>
      <c r="CR84" s="265"/>
    </row>
    <row r="85" spans="1:96" customFormat="1" ht="20.25" customHeight="1" x14ac:dyDescent="0.25">
      <c r="A85" s="67" t="s">
        <v>72</v>
      </c>
      <c r="B85" s="111"/>
      <c r="C85" s="100"/>
      <c r="D85" s="100"/>
      <c r="E85" s="99"/>
      <c r="F85" s="99"/>
      <c r="G85" s="25"/>
      <c r="H85" s="25"/>
      <c r="I85" s="54"/>
      <c r="J85" s="75"/>
      <c r="K85" s="67" t="s">
        <v>72</v>
      </c>
      <c r="L85" s="111" t="s">
        <v>813</v>
      </c>
      <c r="M85" s="99">
        <v>888999</v>
      </c>
      <c r="N85" s="100" t="s">
        <v>366</v>
      </c>
      <c r="O85" s="99" t="s">
        <v>546</v>
      </c>
      <c r="P85" s="99">
        <v>2012</v>
      </c>
      <c r="Q85" s="25">
        <v>2</v>
      </c>
      <c r="R85" s="25">
        <v>0</v>
      </c>
      <c r="S85" s="54" t="s">
        <v>218</v>
      </c>
      <c r="U85" s="67" t="s">
        <v>72</v>
      </c>
      <c r="V85" s="111" t="s">
        <v>845</v>
      </c>
      <c r="W85" s="99">
        <v>41524</v>
      </c>
      <c r="X85" s="100" t="s">
        <v>366</v>
      </c>
      <c r="Y85" s="99" t="s">
        <v>540</v>
      </c>
      <c r="Z85" s="99">
        <v>2009</v>
      </c>
      <c r="AA85" s="25">
        <v>4</v>
      </c>
      <c r="AB85" s="25">
        <v>4</v>
      </c>
      <c r="AC85" s="54"/>
      <c r="AE85" s="67" t="s">
        <v>72</v>
      </c>
      <c r="AF85" s="111" t="s">
        <v>567</v>
      </c>
      <c r="AG85" s="100">
        <v>38810</v>
      </c>
      <c r="AH85" s="100" t="s">
        <v>341</v>
      </c>
      <c r="AI85" s="99" t="s">
        <v>542</v>
      </c>
      <c r="AJ85" s="99">
        <v>2008</v>
      </c>
      <c r="AK85" s="25">
        <v>3</v>
      </c>
      <c r="AL85" s="480">
        <v>3</v>
      </c>
      <c r="AM85" s="54"/>
      <c r="AO85" s="67" t="s">
        <v>72</v>
      </c>
      <c r="AP85" s="111"/>
      <c r="AQ85" s="100"/>
      <c r="AR85" s="100"/>
      <c r="AS85" s="99"/>
      <c r="AT85" s="99"/>
      <c r="AU85" s="25"/>
      <c r="AV85" s="25"/>
      <c r="AW85" s="54"/>
      <c r="AX85" s="778"/>
      <c r="BC85" s="265"/>
      <c r="BD85" s="265"/>
      <c r="BM85" s="265"/>
      <c r="BN85" s="265"/>
      <c r="BW85" s="265"/>
      <c r="BX85" s="265"/>
      <c r="BY85" s="265"/>
      <c r="CE85" s="265"/>
      <c r="CG85" s="265"/>
      <c r="CH85" s="265"/>
      <c r="CQ85" s="265"/>
      <c r="CR85" s="265"/>
    </row>
    <row r="86" spans="1:96" customFormat="1" ht="20.25" customHeight="1" x14ac:dyDescent="0.25">
      <c r="A86" s="68" t="s">
        <v>72</v>
      </c>
      <c r="B86" s="100"/>
      <c r="C86" s="99"/>
      <c r="D86" s="100"/>
      <c r="E86" s="99"/>
      <c r="F86" s="99"/>
      <c r="G86" s="25"/>
      <c r="H86" s="25"/>
      <c r="I86" s="54"/>
      <c r="J86" s="61"/>
      <c r="K86" s="68" t="s">
        <v>72</v>
      </c>
      <c r="L86" s="100"/>
      <c r="M86" s="99"/>
      <c r="N86" s="100"/>
      <c r="O86" s="99"/>
      <c r="P86" s="99"/>
      <c r="Q86" s="25"/>
      <c r="R86" s="25"/>
      <c r="S86" s="54"/>
      <c r="U86" s="68" t="s">
        <v>72</v>
      </c>
      <c r="V86" s="100" t="s">
        <v>846</v>
      </c>
      <c r="W86" s="100">
        <v>64688</v>
      </c>
      <c r="X86" s="100" t="s">
        <v>366</v>
      </c>
      <c r="Y86" s="99" t="s">
        <v>619</v>
      </c>
      <c r="Z86" s="99">
        <v>2010</v>
      </c>
      <c r="AA86" s="25">
        <v>4</v>
      </c>
      <c r="AB86" s="480">
        <v>4</v>
      </c>
      <c r="AC86" s="54"/>
      <c r="AE86" s="68" t="s">
        <v>97</v>
      </c>
      <c r="AF86" s="100"/>
      <c r="AG86" s="99"/>
      <c r="AH86" s="100"/>
      <c r="AI86" s="99"/>
      <c r="AJ86" s="99"/>
      <c r="AK86" s="25"/>
      <c r="AL86" s="480"/>
      <c r="AM86" s="54"/>
      <c r="AO86" s="68" t="s">
        <v>97</v>
      </c>
      <c r="AP86" s="100"/>
      <c r="AQ86" s="99"/>
      <c r="AR86" s="100"/>
      <c r="AS86" s="99"/>
      <c r="AT86" s="99"/>
      <c r="AU86" s="25"/>
      <c r="AV86" s="25"/>
      <c r="AW86" s="54"/>
      <c r="AX86" s="778"/>
      <c r="BC86" s="265"/>
      <c r="BD86" s="265"/>
      <c r="BM86" s="265"/>
      <c r="BN86" s="265"/>
      <c r="BW86" s="265"/>
      <c r="BX86" s="265"/>
      <c r="BY86" s="265"/>
      <c r="CE86" s="265"/>
      <c r="CG86" s="265"/>
      <c r="CH86" s="265"/>
      <c r="CQ86" s="265"/>
      <c r="CR86" s="265"/>
    </row>
    <row r="87" spans="1:96" customFormat="1" ht="20.25" customHeight="1" x14ac:dyDescent="0.25">
      <c r="A87" s="1102" t="s">
        <v>73</v>
      </c>
      <c r="B87" s="100"/>
      <c r="C87" s="99"/>
      <c r="D87" s="100"/>
      <c r="E87" s="99"/>
      <c r="F87" s="99"/>
      <c r="G87" s="25"/>
      <c r="H87" s="25"/>
      <c r="I87" s="54"/>
      <c r="J87" s="61"/>
      <c r="K87" s="1102" t="s">
        <v>73</v>
      </c>
      <c r="L87" s="100"/>
      <c r="M87" s="99"/>
      <c r="N87" s="100"/>
      <c r="O87" s="99"/>
      <c r="P87" s="99"/>
      <c r="Q87" s="25"/>
      <c r="R87" s="25"/>
      <c r="S87" s="54"/>
      <c r="U87" s="1102" t="s">
        <v>73</v>
      </c>
      <c r="V87" s="100" t="s">
        <v>847</v>
      </c>
      <c r="W87" s="99">
        <v>35930</v>
      </c>
      <c r="X87" s="100" t="s">
        <v>385</v>
      </c>
      <c r="Y87" s="99" t="s">
        <v>540</v>
      </c>
      <c r="Z87" s="99">
        <v>2010</v>
      </c>
      <c r="AA87" s="25">
        <v>4</v>
      </c>
      <c r="AB87" s="25">
        <v>2</v>
      </c>
      <c r="AC87" s="54"/>
      <c r="AE87" s="1102" t="s">
        <v>73</v>
      </c>
      <c r="AF87" s="100"/>
      <c r="AG87" s="99"/>
      <c r="AH87" s="100"/>
      <c r="AI87" s="99"/>
      <c r="AJ87" s="99"/>
      <c r="AK87" s="25"/>
      <c r="AL87" s="480"/>
      <c r="AM87" s="54"/>
      <c r="AO87" s="1102" t="s">
        <v>73</v>
      </c>
      <c r="AP87" s="100"/>
      <c r="AQ87" s="99"/>
      <c r="AR87" s="100"/>
      <c r="AS87" s="99"/>
      <c r="AT87" s="99"/>
      <c r="AU87" s="25"/>
      <c r="AV87" s="25"/>
      <c r="AW87" s="54"/>
      <c r="AX87" s="778"/>
      <c r="BC87" s="265"/>
      <c r="BD87" s="265"/>
      <c r="BM87" s="265"/>
      <c r="BN87" s="265"/>
      <c r="BW87" s="265"/>
      <c r="BX87" s="265"/>
      <c r="BY87" s="265"/>
      <c r="CE87" s="265"/>
      <c r="CG87" s="265"/>
      <c r="CH87" s="265"/>
      <c r="CQ87" s="265"/>
      <c r="CR87" s="265"/>
    </row>
    <row r="88" spans="1:96" customFormat="1" ht="20.25" customHeight="1" x14ac:dyDescent="0.25">
      <c r="A88" s="1103"/>
      <c r="B88" s="100"/>
      <c r="C88" s="99"/>
      <c r="D88" s="100"/>
      <c r="E88" s="99"/>
      <c r="F88" s="99"/>
      <c r="G88" s="25"/>
      <c r="H88" s="25"/>
      <c r="I88" s="54"/>
      <c r="J88" s="61"/>
      <c r="K88" s="1103"/>
      <c r="L88" s="100"/>
      <c r="M88" s="99"/>
      <c r="N88" s="100"/>
      <c r="O88" s="99"/>
      <c r="P88" s="99"/>
      <c r="Q88" s="25"/>
      <c r="R88" s="25"/>
      <c r="S88" s="54"/>
      <c r="U88" s="1103"/>
      <c r="V88" s="100"/>
      <c r="W88" s="99"/>
      <c r="X88" s="100"/>
      <c r="Y88" s="99"/>
      <c r="Z88" s="99"/>
      <c r="AA88" s="25"/>
      <c r="AB88" s="25"/>
      <c r="AC88" s="54"/>
      <c r="AE88" s="1103"/>
      <c r="AF88" s="100"/>
      <c r="AG88" s="99"/>
      <c r="AH88" s="100"/>
      <c r="AI88" s="99"/>
      <c r="AJ88" s="99"/>
      <c r="AK88" s="25"/>
      <c r="AL88" s="25"/>
      <c r="AM88" s="54"/>
      <c r="AO88" s="1103"/>
      <c r="AP88" s="100"/>
      <c r="AQ88" s="99"/>
      <c r="AR88" s="100"/>
      <c r="AS88" s="99"/>
      <c r="AT88" s="99"/>
      <c r="AU88" s="25"/>
      <c r="AV88" s="25"/>
      <c r="AW88" s="54"/>
      <c r="AX88" s="778"/>
      <c r="BC88" s="265"/>
      <c r="BD88" s="265"/>
      <c r="BM88" s="265"/>
      <c r="BN88" s="265"/>
      <c r="BW88" s="265"/>
      <c r="BX88" s="265"/>
      <c r="BY88" s="265"/>
      <c r="CE88" s="265"/>
      <c r="CG88" s="265"/>
      <c r="CH88" s="265"/>
      <c r="CQ88" s="265"/>
      <c r="CR88" s="265"/>
    </row>
    <row r="89" spans="1:96" customFormat="1" ht="20.25" customHeight="1" x14ac:dyDescent="0.25">
      <c r="A89" s="1103"/>
      <c r="B89" s="100"/>
      <c r="C89" s="99"/>
      <c r="D89" s="100"/>
      <c r="E89" s="99"/>
      <c r="F89" s="99"/>
      <c r="G89" s="25"/>
      <c r="H89" s="25"/>
      <c r="I89" s="54"/>
      <c r="J89" s="61"/>
      <c r="K89" s="1103"/>
      <c r="L89" s="100"/>
      <c r="M89" s="99"/>
      <c r="N89" s="100"/>
      <c r="O89" s="99"/>
      <c r="P89" s="99"/>
      <c r="Q89" s="25"/>
      <c r="R89" s="25"/>
      <c r="S89" s="54"/>
      <c r="U89" s="1103"/>
      <c r="V89" s="100"/>
      <c r="W89" s="99"/>
      <c r="X89" s="100"/>
      <c r="Y89" s="99"/>
      <c r="Z89" s="99"/>
      <c r="AA89" s="25"/>
      <c r="AB89" s="25"/>
      <c r="AC89" s="54"/>
      <c r="AE89" s="1103"/>
      <c r="AF89" s="100"/>
      <c r="AG89" s="99"/>
      <c r="AH89" s="100"/>
      <c r="AI89" s="99"/>
      <c r="AJ89" s="99"/>
      <c r="AK89" s="25"/>
      <c r="AL89" s="25"/>
      <c r="AM89" s="54"/>
      <c r="AO89" s="1103"/>
      <c r="AP89" s="100"/>
      <c r="AQ89" s="99"/>
      <c r="AR89" s="100"/>
      <c r="AS89" s="99"/>
      <c r="AT89" s="99"/>
      <c r="AU89" s="25"/>
      <c r="AV89" s="25"/>
      <c r="AW89" s="54"/>
      <c r="AX89" s="778"/>
      <c r="BC89" s="265"/>
      <c r="BD89" s="265"/>
      <c r="BM89" s="265"/>
      <c r="BN89" s="265"/>
      <c r="BW89" s="265"/>
      <c r="BX89" s="265"/>
      <c r="BY89" s="265"/>
      <c r="CE89" s="265"/>
      <c r="CG89" s="265"/>
      <c r="CH89" s="265"/>
      <c r="CQ89" s="265"/>
      <c r="CR89" s="265"/>
    </row>
    <row r="90" spans="1:96" customFormat="1" ht="20.25" customHeight="1" thickBot="1" x14ac:dyDescent="0.3">
      <c r="A90" s="1105"/>
      <c r="B90" s="106"/>
      <c r="C90" s="270"/>
      <c r="D90" s="106"/>
      <c r="E90" s="105"/>
      <c r="F90" s="105"/>
      <c r="G90" s="30"/>
      <c r="H90" s="30"/>
      <c r="I90" s="60"/>
      <c r="J90" s="61"/>
      <c r="K90" s="1105"/>
      <c r="L90" s="106"/>
      <c r="M90" s="270"/>
      <c r="N90" s="106"/>
      <c r="O90" s="105"/>
      <c r="P90" s="105"/>
      <c r="Q90" s="30"/>
      <c r="R90" s="30"/>
      <c r="S90" s="60"/>
      <c r="U90" s="1105"/>
      <c r="V90" s="106"/>
      <c r="W90" s="270"/>
      <c r="X90" s="106"/>
      <c r="Y90" s="105"/>
      <c r="Z90" s="105"/>
      <c r="AA90" s="30"/>
      <c r="AB90" s="30"/>
      <c r="AC90" s="60"/>
      <c r="AE90" s="1104"/>
      <c r="AF90" s="193"/>
      <c r="AG90" s="487"/>
      <c r="AH90" s="193"/>
      <c r="AI90" s="390"/>
      <c r="AJ90" s="390"/>
      <c r="AK90" s="34"/>
      <c r="AL90" s="34"/>
      <c r="AM90" s="521"/>
      <c r="AO90" s="1104"/>
      <c r="AP90" s="193"/>
      <c r="AQ90" s="487"/>
      <c r="AR90" s="193"/>
      <c r="AS90" s="390"/>
      <c r="AT90" s="390"/>
      <c r="AU90" s="34"/>
      <c r="AV90" s="34"/>
      <c r="AW90" s="521"/>
      <c r="AX90" s="778"/>
      <c r="BC90" s="265"/>
      <c r="BD90" s="265"/>
      <c r="BM90" s="265"/>
      <c r="BN90" s="265"/>
      <c r="BW90" s="265"/>
      <c r="BX90" s="265"/>
      <c r="BY90" s="265"/>
      <c r="CE90" s="265"/>
      <c r="CG90" s="265"/>
      <c r="CH90" s="265"/>
      <c r="CQ90" s="265"/>
      <c r="CR90" s="265"/>
    </row>
    <row r="91" spans="1:96" ht="20.25" customHeight="1" thickTop="1" thickBot="1" x14ac:dyDescent="0.3">
      <c r="AE91" s="483"/>
      <c r="AF91" s="484" t="s">
        <v>188</v>
      </c>
      <c r="AG91" s="481"/>
      <c r="AH91" s="484"/>
      <c r="AI91" s="486" t="s">
        <v>135</v>
      </c>
      <c r="AJ91" s="486">
        <v>4</v>
      </c>
      <c r="AK91" s="484" t="s">
        <v>134</v>
      </c>
      <c r="AL91" s="481"/>
      <c r="AM91" s="482"/>
      <c r="AO91" s="483"/>
      <c r="AP91" s="484" t="s">
        <v>188</v>
      </c>
      <c r="AQ91" s="481"/>
      <c r="AR91" s="484"/>
      <c r="AS91" s="486" t="s">
        <v>135</v>
      </c>
      <c r="AT91" s="486"/>
      <c r="AU91" s="484" t="s">
        <v>134</v>
      </c>
      <c r="AV91" s="481"/>
      <c r="AW91" s="482"/>
      <c r="AX91" s="503"/>
    </row>
    <row r="92" spans="1:96" ht="20.25" customHeight="1" x14ac:dyDescent="0.25">
      <c r="AE92" s="66" t="s">
        <v>70</v>
      </c>
      <c r="AF92" s="107" t="s">
        <v>564</v>
      </c>
      <c r="AG92" s="108">
        <v>38992</v>
      </c>
      <c r="AH92" s="108" t="s">
        <v>366</v>
      </c>
      <c r="AI92" s="232" t="s">
        <v>369</v>
      </c>
      <c r="AJ92" s="232">
        <v>2007</v>
      </c>
      <c r="AK92" s="20">
        <v>3</v>
      </c>
      <c r="AL92" s="479">
        <v>6</v>
      </c>
      <c r="AM92" s="51"/>
      <c r="AO92" s="66" t="s">
        <v>70</v>
      </c>
      <c r="AP92" s="107"/>
      <c r="AQ92" s="108"/>
      <c r="AR92" s="108"/>
      <c r="AS92" s="232"/>
      <c r="AT92" s="232"/>
      <c r="AU92" s="20"/>
      <c r="AV92" s="20"/>
      <c r="AW92" s="51"/>
      <c r="AX92" s="778"/>
    </row>
    <row r="93" spans="1:96" ht="20.25" customHeight="1" x14ac:dyDescent="0.25">
      <c r="AE93" s="67" t="s">
        <v>71</v>
      </c>
      <c r="AF93" s="111" t="s">
        <v>565</v>
      </c>
      <c r="AG93" s="100">
        <v>37276</v>
      </c>
      <c r="AH93" s="100" t="s">
        <v>286</v>
      </c>
      <c r="AI93" s="99" t="s">
        <v>369</v>
      </c>
      <c r="AJ93" s="99">
        <v>2007</v>
      </c>
      <c r="AK93" s="25">
        <v>3</v>
      </c>
      <c r="AL93" s="480">
        <v>5</v>
      </c>
      <c r="AM93" s="54"/>
      <c r="AO93" s="67" t="s">
        <v>71</v>
      </c>
      <c r="AP93" s="111"/>
      <c r="AQ93" s="100"/>
      <c r="AR93" s="100"/>
      <c r="AS93" s="99"/>
      <c r="AT93" s="99"/>
      <c r="AU93" s="25"/>
      <c r="AV93" s="25"/>
      <c r="AW93" s="54"/>
      <c r="AX93" s="778"/>
    </row>
    <row r="94" spans="1:96" ht="20.25" customHeight="1" x14ac:dyDescent="0.25">
      <c r="AE94" s="67" t="s">
        <v>72</v>
      </c>
      <c r="AF94" s="111" t="s">
        <v>563</v>
      </c>
      <c r="AG94" s="100">
        <v>37865</v>
      </c>
      <c r="AH94" s="100" t="s">
        <v>366</v>
      </c>
      <c r="AI94" s="99" t="s">
        <v>371</v>
      </c>
      <c r="AJ94" s="99">
        <v>2008</v>
      </c>
      <c r="AK94" s="25">
        <v>3</v>
      </c>
      <c r="AL94" s="480">
        <v>3</v>
      </c>
      <c r="AM94" s="54"/>
      <c r="AO94" s="67" t="s">
        <v>72</v>
      </c>
      <c r="AP94" s="111"/>
      <c r="AQ94" s="100"/>
      <c r="AR94" s="100"/>
      <c r="AS94" s="99"/>
      <c r="AT94" s="99"/>
      <c r="AU94" s="25"/>
      <c r="AV94" s="25"/>
      <c r="AW94" s="54"/>
      <c r="AX94" s="778"/>
    </row>
    <row r="95" spans="1:96" ht="20.25" customHeight="1" x14ac:dyDescent="0.25">
      <c r="AE95" s="68" t="s">
        <v>97</v>
      </c>
      <c r="AF95" s="100"/>
      <c r="AG95" s="99"/>
      <c r="AH95" s="100"/>
      <c r="AI95" s="99"/>
      <c r="AJ95" s="99"/>
      <c r="AK95" s="25"/>
      <c r="AL95" s="480"/>
      <c r="AM95" s="54"/>
      <c r="AO95" s="68" t="s">
        <v>97</v>
      </c>
      <c r="AP95" s="100"/>
      <c r="AQ95" s="99"/>
      <c r="AR95" s="100"/>
      <c r="AS95" s="99"/>
      <c r="AT95" s="99"/>
      <c r="AU95" s="25"/>
      <c r="AV95" s="25"/>
      <c r="AW95" s="54"/>
      <c r="AX95" s="778"/>
    </row>
    <row r="96" spans="1:96" ht="20.25" customHeight="1" x14ac:dyDescent="0.25">
      <c r="AE96" s="1102" t="s">
        <v>73</v>
      </c>
      <c r="AF96" s="100"/>
      <c r="AG96" s="99"/>
      <c r="AH96" s="100"/>
      <c r="AI96" s="99"/>
      <c r="AJ96" s="99"/>
      <c r="AK96" s="25"/>
      <c r="AL96" s="480"/>
      <c r="AM96" s="54"/>
      <c r="AO96" s="1102" t="s">
        <v>73</v>
      </c>
      <c r="AP96" s="100"/>
      <c r="AQ96" s="99"/>
      <c r="AR96" s="100"/>
      <c r="AS96" s="99"/>
      <c r="AT96" s="99"/>
      <c r="AU96" s="25"/>
      <c r="AV96" s="25"/>
      <c r="AW96" s="54"/>
      <c r="AX96" s="778"/>
    </row>
    <row r="97" spans="1:99" ht="20.25" customHeight="1" x14ac:dyDescent="0.2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1103"/>
      <c r="AF97" s="100"/>
      <c r="AG97" s="99"/>
      <c r="AH97" s="100"/>
      <c r="AI97" s="99"/>
      <c r="AJ97" s="99"/>
      <c r="AK97" s="25"/>
      <c r="AL97" s="25"/>
      <c r="AM97" s="54"/>
      <c r="AO97" s="1103"/>
      <c r="AP97" s="100"/>
      <c r="AQ97" s="99"/>
      <c r="AR97" s="100"/>
      <c r="AS97" s="99"/>
      <c r="AT97" s="99"/>
      <c r="AU97" s="25"/>
      <c r="AV97" s="25"/>
      <c r="AW97" s="54"/>
      <c r="AX97" s="778"/>
    </row>
    <row r="98" spans="1:99" ht="20.25" customHeight="1" x14ac:dyDescent="0.2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1103"/>
      <c r="AF98" s="100"/>
      <c r="AG98" s="99"/>
      <c r="AH98" s="100"/>
      <c r="AI98" s="99"/>
      <c r="AJ98" s="99"/>
      <c r="AK98" s="25"/>
      <c r="AL98" s="25"/>
      <c r="AM98" s="54"/>
      <c r="AO98" s="1103"/>
      <c r="AP98" s="100"/>
      <c r="AQ98" s="99"/>
      <c r="AR98" s="100"/>
      <c r="AS98" s="99"/>
      <c r="AT98" s="99"/>
      <c r="AU98" s="25"/>
      <c r="AV98" s="25"/>
      <c r="AW98" s="54"/>
      <c r="AX98" s="778"/>
    </row>
    <row r="99" spans="1:99" ht="20.25" customHeight="1" thickBot="1" x14ac:dyDescent="0.3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1105"/>
      <c r="AF99" s="106"/>
      <c r="AG99" s="270"/>
      <c r="AH99" s="106"/>
      <c r="AI99" s="105"/>
      <c r="AJ99" s="105"/>
      <c r="AK99" s="30"/>
      <c r="AL99" s="30"/>
      <c r="AM99" s="60"/>
      <c r="AO99" s="1105"/>
      <c r="AP99" s="106"/>
      <c r="AQ99" s="270"/>
      <c r="AR99" s="106"/>
      <c r="AS99" s="105"/>
      <c r="AT99" s="105"/>
      <c r="AU99" s="30"/>
      <c r="AV99" s="30"/>
      <c r="AW99" s="60"/>
      <c r="AX99" s="778"/>
    </row>
    <row r="100" spans="1:99" ht="13.8" thickTop="1" x14ac:dyDescent="0.2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</row>
    <row r="102" spans="1:99" ht="40.200000000000003" customHeight="1" x14ac:dyDescent="0.25">
      <c r="A102" s="1084" t="s">
        <v>64</v>
      </c>
      <c r="B102" s="1084"/>
      <c r="J102" s="61"/>
      <c r="K102" s="1084" t="s">
        <v>64</v>
      </c>
      <c r="L102" s="1084"/>
      <c r="T102" s="61"/>
      <c r="U102" s="1084" t="s">
        <v>64</v>
      </c>
      <c r="V102" s="1084"/>
      <c r="AD102" s="61"/>
      <c r="AE102" s="1084" t="s">
        <v>64</v>
      </c>
      <c r="AF102" s="1084"/>
      <c r="AO102" s="1084" t="s">
        <v>64</v>
      </c>
      <c r="AP102" s="1084"/>
      <c r="AY102" s="1084" t="s">
        <v>64</v>
      </c>
      <c r="AZ102" s="1084"/>
      <c r="BI102" s="1084" t="s">
        <v>64</v>
      </c>
      <c r="BJ102" s="1084"/>
      <c r="BS102" s="1084" t="s">
        <v>64</v>
      </c>
      <c r="BT102" s="1084"/>
      <c r="CC102" s="1084" t="s">
        <v>64</v>
      </c>
      <c r="CD102" s="1084"/>
      <c r="CM102" s="1084" t="s">
        <v>64</v>
      </c>
      <c r="CN102" s="1084"/>
    </row>
    <row r="103" spans="1:99" x14ac:dyDescent="0.25">
      <c r="J103" s="61"/>
      <c r="T103" s="61"/>
      <c r="AD103" s="61"/>
    </row>
    <row r="104" spans="1:99" ht="19.8" customHeight="1" x14ac:dyDescent="0.25">
      <c r="A104" s="1085" t="s">
        <v>74</v>
      </c>
      <c r="B104" s="1085"/>
      <c r="C104" s="1085"/>
      <c r="D104" s="1085"/>
      <c r="E104" s="1085"/>
      <c r="F104" s="1085"/>
      <c r="G104" s="1085"/>
      <c r="H104" s="1085"/>
      <c r="I104" s="1085"/>
      <c r="J104" s="61"/>
      <c r="K104" s="1085" t="s">
        <v>74</v>
      </c>
      <c r="L104" s="1085"/>
      <c r="M104" s="1085"/>
      <c r="N104" s="1085"/>
      <c r="O104" s="1085"/>
      <c r="P104" s="1085"/>
      <c r="Q104" s="1085"/>
      <c r="R104" s="1085"/>
      <c r="S104" s="1085"/>
      <c r="T104" s="61"/>
      <c r="U104" s="1085" t="s">
        <v>74</v>
      </c>
      <c r="V104" s="1085"/>
      <c r="W104" s="1085"/>
      <c r="X104" s="1085"/>
      <c r="Y104" s="1085"/>
      <c r="Z104" s="1085"/>
      <c r="AA104" s="1085"/>
      <c r="AB104" s="1085"/>
      <c r="AC104" s="1085"/>
      <c r="AD104" s="61"/>
      <c r="AE104" s="1085" t="s">
        <v>74</v>
      </c>
      <c r="AF104" s="1085"/>
      <c r="AG104" s="1085"/>
      <c r="AH104" s="1085"/>
      <c r="AI104" s="1085"/>
      <c r="AJ104" s="1085"/>
      <c r="AK104" s="1085"/>
      <c r="AL104" s="1085"/>
      <c r="AM104" s="1085"/>
      <c r="AO104" s="1085" t="s">
        <v>74</v>
      </c>
      <c r="AP104" s="1085"/>
      <c r="AQ104" s="1085"/>
      <c r="AR104" s="1085"/>
      <c r="AS104" s="1085"/>
      <c r="AT104" s="1085"/>
      <c r="AU104" s="1085"/>
      <c r="AV104" s="1085"/>
      <c r="AW104" s="1085"/>
      <c r="AY104" s="1085" t="s">
        <v>96</v>
      </c>
      <c r="AZ104" s="1085"/>
      <c r="BA104" s="1085"/>
      <c r="BB104" s="1085"/>
      <c r="BC104" s="1085"/>
      <c r="BD104" s="1085"/>
      <c r="BE104" s="1085"/>
      <c r="BF104" s="1085"/>
      <c r="BG104" s="1085"/>
      <c r="BI104" s="1085" t="s">
        <v>96</v>
      </c>
      <c r="BJ104" s="1085"/>
      <c r="BK104" s="1085"/>
      <c r="BL104" s="1085"/>
      <c r="BM104" s="1085"/>
      <c r="BN104" s="1085"/>
      <c r="BO104" s="1085"/>
      <c r="BP104" s="1085"/>
      <c r="BQ104" s="1085"/>
      <c r="BS104" s="1085" t="s">
        <v>96</v>
      </c>
      <c r="BT104" s="1085"/>
      <c r="BU104" s="1085"/>
      <c r="BV104" s="1085"/>
      <c r="BW104" s="1085"/>
      <c r="BX104" s="1085"/>
      <c r="BY104" s="1085"/>
      <c r="BZ104" s="1085"/>
      <c r="CA104" s="1085"/>
      <c r="CC104" s="1085" t="s">
        <v>96</v>
      </c>
      <c r="CD104" s="1085"/>
      <c r="CE104" s="1085"/>
      <c r="CF104" s="1085"/>
      <c r="CG104" s="1085"/>
      <c r="CH104" s="1085"/>
      <c r="CI104" s="1085"/>
      <c r="CJ104" s="1085"/>
      <c r="CK104" s="1085"/>
      <c r="CM104" s="1085" t="s">
        <v>96</v>
      </c>
      <c r="CN104" s="1085"/>
      <c r="CO104" s="1085"/>
      <c r="CP104" s="1085"/>
      <c r="CQ104" s="1085"/>
      <c r="CR104" s="1085"/>
      <c r="CS104" s="1085"/>
      <c r="CT104" s="1085"/>
      <c r="CU104" s="1085"/>
    </row>
    <row r="105" spans="1:99" ht="19.8" customHeight="1" thickBot="1" x14ac:dyDescent="0.3">
      <c r="B105" s="853"/>
      <c r="C105" s="853"/>
      <c r="D105" s="853"/>
      <c r="E105" s="853"/>
      <c r="F105" s="853"/>
      <c r="G105" s="853"/>
      <c r="H105" s="853"/>
      <c r="I105" s="853"/>
      <c r="J105" s="61"/>
      <c r="L105" s="853"/>
      <c r="M105" s="853"/>
      <c r="N105" s="853"/>
      <c r="O105" s="853"/>
      <c r="P105" s="853"/>
      <c r="Q105" s="853"/>
      <c r="R105" s="853"/>
      <c r="S105" s="853"/>
      <c r="T105" s="61"/>
      <c r="V105" s="853"/>
      <c r="W105" s="853"/>
      <c r="X105" s="853"/>
      <c r="Y105" s="853"/>
      <c r="Z105" s="853"/>
      <c r="AA105" s="853"/>
      <c r="AB105" s="853"/>
      <c r="AC105" s="853"/>
      <c r="AD105" s="61"/>
      <c r="AF105" s="853"/>
      <c r="AG105" s="853"/>
      <c r="AH105" s="853"/>
      <c r="AI105" s="853"/>
      <c r="AJ105" s="853"/>
      <c r="AK105" s="853"/>
      <c r="AL105" s="853"/>
      <c r="AM105" s="853"/>
      <c r="AP105" s="853"/>
      <c r="AQ105" s="853"/>
      <c r="AR105" s="853"/>
      <c r="AS105" s="853"/>
      <c r="AT105" s="853"/>
      <c r="AU105" s="853"/>
      <c r="AV105" s="853"/>
      <c r="AW105" s="853"/>
      <c r="AZ105" s="853"/>
      <c r="BA105" s="853"/>
      <c r="BB105" s="853"/>
      <c r="BC105" s="853"/>
      <c r="BD105" s="853"/>
      <c r="BE105" s="853"/>
      <c r="BF105" s="853"/>
      <c r="BG105" s="853"/>
      <c r="BJ105" s="853"/>
      <c r="BK105" s="853"/>
      <c r="BL105" s="853"/>
      <c r="BM105" s="853"/>
      <c r="BN105" s="853"/>
      <c r="BO105" s="853"/>
      <c r="BP105" s="853"/>
      <c r="BQ105" s="853"/>
      <c r="BT105" s="853"/>
      <c r="BU105" s="853"/>
      <c r="BV105" s="853"/>
      <c r="BW105" s="853"/>
      <c r="BX105" s="853"/>
      <c r="BY105" s="853"/>
      <c r="BZ105" s="853"/>
      <c r="CA105" s="853"/>
      <c r="CD105" s="853"/>
      <c r="CE105" s="853"/>
      <c r="CF105" s="853"/>
      <c r="CG105" s="853"/>
      <c r="CH105" s="853"/>
      <c r="CI105" s="853"/>
      <c r="CJ105" s="853"/>
      <c r="CK105" s="853"/>
      <c r="CN105" s="853"/>
      <c r="CO105" s="853"/>
      <c r="CP105" s="853"/>
      <c r="CQ105" s="853"/>
      <c r="CR105" s="853"/>
      <c r="CS105" s="853"/>
      <c r="CT105" s="853"/>
      <c r="CU105" s="853"/>
    </row>
    <row r="106" spans="1:99" ht="19.8" customHeight="1" thickTop="1" x14ac:dyDescent="0.25">
      <c r="A106" s="293" t="s">
        <v>415</v>
      </c>
      <c r="B106" s="224"/>
      <c r="C106" s="224"/>
      <c r="D106" s="224"/>
      <c r="E106" s="271" t="s">
        <v>137</v>
      </c>
      <c r="F106" s="1086" t="s">
        <v>225</v>
      </c>
      <c r="G106" s="1086"/>
      <c r="H106" s="222" t="s">
        <v>136</v>
      </c>
      <c r="I106" s="327" t="s">
        <v>470</v>
      </c>
      <c r="J106" s="61"/>
      <c r="K106" s="293" t="s">
        <v>415</v>
      </c>
      <c r="L106" s="224"/>
      <c r="M106" s="224"/>
      <c r="N106" s="224"/>
      <c r="O106" s="271" t="s">
        <v>137</v>
      </c>
      <c r="P106" s="1086" t="s">
        <v>225</v>
      </c>
      <c r="Q106" s="1086"/>
      <c r="R106" s="222" t="s">
        <v>136</v>
      </c>
      <c r="S106" s="327" t="s">
        <v>470</v>
      </c>
      <c r="T106" s="61"/>
      <c r="U106" s="293" t="s">
        <v>415</v>
      </c>
      <c r="V106" s="224"/>
      <c r="W106" s="224"/>
      <c r="X106" s="224"/>
      <c r="Y106" s="271" t="s">
        <v>137</v>
      </c>
      <c r="Z106" s="1086" t="s">
        <v>225</v>
      </c>
      <c r="AA106" s="1086"/>
      <c r="AB106" s="222" t="s">
        <v>136</v>
      </c>
      <c r="AC106" s="327" t="s">
        <v>470</v>
      </c>
      <c r="AD106" s="61"/>
      <c r="AE106" s="293" t="s">
        <v>415</v>
      </c>
      <c r="AF106" s="224"/>
      <c r="AG106" s="224"/>
      <c r="AH106" s="224"/>
      <c r="AI106" s="271" t="s">
        <v>137</v>
      </c>
      <c r="AJ106" s="1086" t="s">
        <v>225</v>
      </c>
      <c r="AK106" s="1086"/>
      <c r="AL106" s="222" t="s">
        <v>136</v>
      </c>
      <c r="AM106" s="327" t="s">
        <v>470</v>
      </c>
      <c r="AO106" s="293" t="s">
        <v>415</v>
      </c>
      <c r="AP106" s="224"/>
      <c r="AQ106" s="224"/>
      <c r="AR106" s="224"/>
      <c r="AS106" s="271" t="s">
        <v>137</v>
      </c>
      <c r="AT106" s="1086" t="s">
        <v>225</v>
      </c>
      <c r="AU106" s="1086"/>
      <c r="AV106" s="222" t="s">
        <v>136</v>
      </c>
      <c r="AW106" s="327" t="s">
        <v>470</v>
      </c>
      <c r="AY106" s="293" t="s">
        <v>415</v>
      </c>
      <c r="AZ106" s="224"/>
      <c r="BA106" s="224"/>
      <c r="BB106" s="224"/>
      <c r="BC106" s="271" t="s">
        <v>137</v>
      </c>
      <c r="BD106" s="1086" t="s">
        <v>225</v>
      </c>
      <c r="BE106" s="1086"/>
      <c r="BF106" s="222" t="s">
        <v>136</v>
      </c>
      <c r="BG106" s="327" t="s">
        <v>470</v>
      </c>
      <c r="BI106" s="293" t="s">
        <v>415</v>
      </c>
      <c r="BJ106" s="224"/>
      <c r="BK106" s="224"/>
      <c r="BL106" s="224"/>
      <c r="BM106" s="271" t="s">
        <v>137</v>
      </c>
      <c r="BN106" s="1086" t="s">
        <v>225</v>
      </c>
      <c r="BO106" s="1086"/>
      <c r="BP106" s="222" t="s">
        <v>136</v>
      </c>
      <c r="BQ106" s="327" t="s">
        <v>470</v>
      </c>
      <c r="BS106" s="293" t="s">
        <v>415</v>
      </c>
      <c r="BT106" s="224"/>
      <c r="BU106" s="224"/>
      <c r="BV106" s="224"/>
      <c r="BW106" s="271" t="s">
        <v>137</v>
      </c>
      <c r="BX106" s="1086" t="s">
        <v>225</v>
      </c>
      <c r="BY106" s="1086"/>
      <c r="BZ106" s="222" t="s">
        <v>136</v>
      </c>
      <c r="CA106" s="327" t="s">
        <v>470</v>
      </c>
      <c r="CC106" s="293" t="s">
        <v>415</v>
      </c>
      <c r="CD106" s="224"/>
      <c r="CE106" s="224"/>
      <c r="CF106" s="224"/>
      <c r="CG106" s="271" t="s">
        <v>137</v>
      </c>
      <c r="CH106" s="1086" t="s">
        <v>225</v>
      </c>
      <c r="CI106" s="1086"/>
      <c r="CJ106" s="222" t="s">
        <v>136</v>
      </c>
      <c r="CK106" s="327" t="s">
        <v>470</v>
      </c>
      <c r="CM106" s="293" t="s">
        <v>415</v>
      </c>
      <c r="CN106" s="224"/>
      <c r="CO106" s="224"/>
      <c r="CP106" s="224"/>
      <c r="CQ106" s="271" t="s">
        <v>137</v>
      </c>
      <c r="CR106" s="1086" t="s">
        <v>225</v>
      </c>
      <c r="CS106" s="1086"/>
      <c r="CT106" s="222" t="s">
        <v>136</v>
      </c>
      <c r="CU106" s="327" t="s">
        <v>470</v>
      </c>
    </row>
    <row r="107" spans="1:99" ht="19.8" customHeight="1" thickBot="1" x14ac:dyDescent="0.3">
      <c r="A107" s="1087" t="s">
        <v>125</v>
      </c>
      <c r="B107" s="1106"/>
      <c r="C107" s="1106"/>
      <c r="D107" s="1106"/>
      <c r="E107" s="1106"/>
      <c r="F107" s="1106"/>
      <c r="G107" s="1106"/>
      <c r="H107" s="1106"/>
      <c r="I107" s="1107"/>
      <c r="J107" s="61"/>
      <c r="K107" s="1087" t="s">
        <v>130</v>
      </c>
      <c r="L107" s="1106"/>
      <c r="M107" s="1106"/>
      <c r="N107" s="1106"/>
      <c r="O107" s="1106"/>
      <c r="P107" s="1106"/>
      <c r="Q107" s="1106"/>
      <c r="R107" s="1106"/>
      <c r="S107" s="1107"/>
      <c r="T107" s="61"/>
      <c r="U107" s="1087" t="s">
        <v>166</v>
      </c>
      <c r="V107" s="1106"/>
      <c r="W107" s="1106"/>
      <c r="X107" s="1106"/>
      <c r="Y107" s="1106"/>
      <c r="Z107" s="1106"/>
      <c r="AA107" s="1106"/>
      <c r="AB107" s="1106"/>
      <c r="AC107" s="1107"/>
      <c r="AD107" s="61"/>
      <c r="AE107" s="1087" t="s">
        <v>167</v>
      </c>
      <c r="AF107" s="1106"/>
      <c r="AG107" s="1106"/>
      <c r="AH107" s="1106"/>
      <c r="AI107" s="1106"/>
      <c r="AJ107" s="1106"/>
      <c r="AK107" s="1106"/>
      <c r="AL107" s="1106"/>
      <c r="AM107" s="1107"/>
      <c r="AO107" s="1087" t="s">
        <v>170</v>
      </c>
      <c r="AP107" s="1106"/>
      <c r="AQ107" s="1106"/>
      <c r="AR107" s="1106"/>
      <c r="AS107" s="1106"/>
      <c r="AT107" s="1106"/>
      <c r="AU107" s="1106"/>
      <c r="AV107" s="1106"/>
      <c r="AW107" s="1107"/>
      <c r="AY107" s="1087" t="s">
        <v>233</v>
      </c>
      <c r="AZ107" s="1088"/>
      <c r="BA107" s="1088"/>
      <c r="BB107" s="1088"/>
      <c r="BC107" s="1088"/>
      <c r="BD107" s="1088"/>
      <c r="BE107" s="1088"/>
      <c r="BF107" s="1088"/>
      <c r="BG107" s="1089"/>
      <c r="BI107" s="1087" t="s">
        <v>191</v>
      </c>
      <c r="BJ107" s="1088"/>
      <c r="BK107" s="1088"/>
      <c r="BL107" s="1088"/>
      <c r="BM107" s="1088"/>
      <c r="BN107" s="1088"/>
      <c r="BO107" s="1088"/>
      <c r="BP107" s="1088"/>
      <c r="BQ107" s="1089"/>
      <c r="BS107" s="1087" t="s">
        <v>193</v>
      </c>
      <c r="BT107" s="1088"/>
      <c r="BU107" s="1088"/>
      <c r="BV107" s="1088"/>
      <c r="BW107" s="1088"/>
      <c r="BX107" s="1088"/>
      <c r="BY107" s="1088"/>
      <c r="BZ107" s="1088"/>
      <c r="CA107" s="1089"/>
      <c r="CC107" s="1087" t="s">
        <v>307</v>
      </c>
      <c r="CD107" s="1088"/>
      <c r="CE107" s="1088"/>
      <c r="CF107" s="1088"/>
      <c r="CG107" s="1088"/>
      <c r="CH107" s="1088"/>
      <c r="CI107" s="1088"/>
      <c r="CJ107" s="1088"/>
      <c r="CK107" s="1089"/>
      <c r="CM107" s="1087" t="s">
        <v>429</v>
      </c>
      <c r="CN107" s="1088"/>
      <c r="CO107" s="1088"/>
      <c r="CP107" s="1088"/>
      <c r="CQ107" s="1088"/>
      <c r="CR107" s="1088"/>
      <c r="CS107" s="1088"/>
      <c r="CT107" s="1088"/>
      <c r="CU107" s="1089"/>
    </row>
    <row r="108" spans="1:99" ht="19.8" customHeight="1" thickBot="1" x14ac:dyDescent="0.3">
      <c r="A108" s="229"/>
      <c r="B108" s="226" t="s">
        <v>299</v>
      </c>
      <c r="C108" s="858"/>
      <c r="D108" s="226"/>
      <c r="E108" s="231" t="s">
        <v>135</v>
      </c>
      <c r="F108" s="231">
        <v>10</v>
      </c>
      <c r="G108" s="226" t="s">
        <v>134</v>
      </c>
      <c r="H108" s="858"/>
      <c r="I108" s="859"/>
      <c r="J108" s="61"/>
      <c r="K108" s="229"/>
      <c r="L108" s="226" t="s">
        <v>175</v>
      </c>
      <c r="M108" s="858"/>
      <c r="N108" s="226"/>
      <c r="O108" s="231" t="s">
        <v>135</v>
      </c>
      <c r="P108" s="231">
        <v>9</v>
      </c>
      <c r="Q108" s="226" t="s">
        <v>134</v>
      </c>
      <c r="R108" s="858"/>
      <c r="S108" s="859"/>
      <c r="T108" s="61"/>
      <c r="U108" s="229"/>
      <c r="V108" s="226" t="s">
        <v>303</v>
      </c>
      <c r="W108" s="858"/>
      <c r="X108" s="226"/>
      <c r="Y108" s="231" t="s">
        <v>135</v>
      </c>
      <c r="Z108" s="231">
        <v>4</v>
      </c>
      <c r="AA108" s="226" t="s">
        <v>134</v>
      </c>
      <c r="AB108" s="858"/>
      <c r="AC108" s="859"/>
      <c r="AD108" s="61"/>
      <c r="AE108" s="229"/>
      <c r="AF108" s="226" t="s">
        <v>234</v>
      </c>
      <c r="AG108" s="858"/>
      <c r="AH108" s="226"/>
      <c r="AI108" s="231" t="s">
        <v>135</v>
      </c>
      <c r="AJ108" s="231"/>
      <c r="AK108" s="226" t="s">
        <v>134</v>
      </c>
      <c r="AL108" s="858"/>
      <c r="AM108" s="859"/>
      <c r="AO108" s="229"/>
      <c r="AP108" s="226" t="s">
        <v>180</v>
      </c>
      <c r="AQ108" s="858"/>
      <c r="AR108" s="226"/>
      <c r="AS108" s="231" t="s">
        <v>135</v>
      </c>
      <c r="AT108" s="231"/>
      <c r="AU108" s="226" t="s">
        <v>134</v>
      </c>
      <c r="AV108" s="858"/>
      <c r="AW108" s="859"/>
      <c r="AY108" s="229"/>
      <c r="AZ108" s="226" t="s">
        <v>147</v>
      </c>
      <c r="BA108" s="858"/>
      <c r="BB108" s="226"/>
      <c r="BC108" s="231" t="s">
        <v>135</v>
      </c>
      <c r="BD108" s="231">
        <v>4</v>
      </c>
      <c r="BE108" s="226" t="s">
        <v>134</v>
      </c>
      <c r="BF108" s="858"/>
      <c r="BG108" s="859"/>
      <c r="BI108" s="229"/>
      <c r="BJ108" s="226" t="s">
        <v>147</v>
      </c>
      <c r="BK108" s="858"/>
      <c r="BL108" s="226"/>
      <c r="BM108" s="231" t="s">
        <v>135</v>
      </c>
      <c r="BN108" s="231">
        <v>15</v>
      </c>
      <c r="BO108" s="226" t="s">
        <v>134</v>
      </c>
      <c r="BP108" s="858"/>
      <c r="BQ108" s="859"/>
      <c r="BS108" s="229"/>
      <c r="BT108" s="226" t="s">
        <v>147</v>
      </c>
      <c r="BU108" s="858"/>
      <c r="BV108" s="226"/>
      <c r="BW108" s="231" t="s">
        <v>135</v>
      </c>
      <c r="BX108" s="231">
        <v>6</v>
      </c>
      <c r="BY108" s="231" t="s">
        <v>134</v>
      </c>
      <c r="BZ108" s="858"/>
      <c r="CA108" s="859"/>
      <c r="CC108" s="229"/>
      <c r="CD108" s="226" t="s">
        <v>147</v>
      </c>
      <c r="CE108" s="857"/>
      <c r="CF108" s="226"/>
      <c r="CG108" s="231" t="s">
        <v>135</v>
      </c>
      <c r="CH108" s="231">
        <v>5</v>
      </c>
      <c r="CI108" s="226" t="s">
        <v>134</v>
      </c>
      <c r="CJ108" s="858"/>
      <c r="CK108" s="859"/>
      <c r="CM108" s="229"/>
      <c r="CN108" s="226" t="s">
        <v>147</v>
      </c>
      <c r="CO108" s="858"/>
      <c r="CP108" s="226"/>
      <c r="CQ108" s="231" t="s">
        <v>135</v>
      </c>
      <c r="CR108" s="231"/>
      <c r="CS108" s="226" t="s">
        <v>134</v>
      </c>
      <c r="CT108" s="858"/>
      <c r="CU108" s="859"/>
    </row>
    <row r="109" spans="1:99" ht="19.8" customHeight="1" x14ac:dyDescent="0.25">
      <c r="A109" s="1090" t="s">
        <v>82</v>
      </c>
      <c r="B109" s="1092" t="s">
        <v>81</v>
      </c>
      <c r="C109" s="1094" t="s">
        <v>65</v>
      </c>
      <c r="D109" s="1096" t="s">
        <v>4</v>
      </c>
      <c r="E109" s="1094" t="s">
        <v>66</v>
      </c>
      <c r="F109" s="1094" t="s">
        <v>67</v>
      </c>
      <c r="G109" s="1098" t="s">
        <v>32</v>
      </c>
      <c r="H109" s="1094" t="s">
        <v>68</v>
      </c>
      <c r="I109" s="1100" t="s">
        <v>69</v>
      </c>
      <c r="J109" s="61"/>
      <c r="K109" s="1090" t="s">
        <v>82</v>
      </c>
      <c r="L109" s="1092" t="s">
        <v>81</v>
      </c>
      <c r="M109" s="1094" t="s">
        <v>65</v>
      </c>
      <c r="N109" s="1096" t="s">
        <v>4</v>
      </c>
      <c r="O109" s="1094" t="s">
        <v>66</v>
      </c>
      <c r="P109" s="1094" t="s">
        <v>67</v>
      </c>
      <c r="Q109" s="1098" t="s">
        <v>32</v>
      </c>
      <c r="R109" s="1094" t="s">
        <v>68</v>
      </c>
      <c r="S109" s="1100" t="s">
        <v>69</v>
      </c>
      <c r="T109" s="61"/>
      <c r="U109" s="1090" t="s">
        <v>82</v>
      </c>
      <c r="V109" s="1092" t="s">
        <v>81</v>
      </c>
      <c r="W109" s="1094" t="s">
        <v>65</v>
      </c>
      <c r="X109" s="1096" t="s">
        <v>4</v>
      </c>
      <c r="Y109" s="1094" t="s">
        <v>66</v>
      </c>
      <c r="Z109" s="1094" t="s">
        <v>67</v>
      </c>
      <c r="AA109" s="1098" t="s">
        <v>32</v>
      </c>
      <c r="AB109" s="1094" t="s">
        <v>68</v>
      </c>
      <c r="AC109" s="1100" t="s">
        <v>69</v>
      </c>
      <c r="AD109" s="61"/>
      <c r="AE109" s="1090" t="s">
        <v>82</v>
      </c>
      <c r="AF109" s="1092" t="s">
        <v>81</v>
      </c>
      <c r="AG109" s="1094" t="s">
        <v>65</v>
      </c>
      <c r="AH109" s="1096" t="s">
        <v>4</v>
      </c>
      <c r="AI109" s="1094" t="s">
        <v>66</v>
      </c>
      <c r="AJ109" s="1094" t="s">
        <v>67</v>
      </c>
      <c r="AK109" s="1098" t="s">
        <v>32</v>
      </c>
      <c r="AL109" s="1094" t="s">
        <v>68</v>
      </c>
      <c r="AM109" s="1100" t="s">
        <v>69</v>
      </c>
      <c r="AO109" s="1090" t="s">
        <v>82</v>
      </c>
      <c r="AP109" s="1092" t="s">
        <v>81</v>
      </c>
      <c r="AQ109" s="1094" t="s">
        <v>65</v>
      </c>
      <c r="AR109" s="1096" t="s">
        <v>4</v>
      </c>
      <c r="AS109" s="1094" t="s">
        <v>66</v>
      </c>
      <c r="AT109" s="1094" t="s">
        <v>67</v>
      </c>
      <c r="AU109" s="1098" t="s">
        <v>32</v>
      </c>
      <c r="AV109" s="1094" t="s">
        <v>68</v>
      </c>
      <c r="AW109" s="1100" t="s">
        <v>69</v>
      </c>
      <c r="AY109" s="1090" t="s">
        <v>82</v>
      </c>
      <c r="AZ109" s="1092" t="s">
        <v>81</v>
      </c>
      <c r="BA109" s="1094" t="s">
        <v>65</v>
      </c>
      <c r="BB109" s="1096" t="s">
        <v>4</v>
      </c>
      <c r="BC109" s="1094" t="s">
        <v>66</v>
      </c>
      <c r="BD109" s="1094" t="s">
        <v>67</v>
      </c>
      <c r="BE109" s="1098" t="s">
        <v>32</v>
      </c>
      <c r="BF109" s="1094" t="s">
        <v>68</v>
      </c>
      <c r="BG109" s="1100" t="s">
        <v>69</v>
      </c>
      <c r="BI109" s="1090" t="s">
        <v>82</v>
      </c>
      <c r="BJ109" s="1092" t="s">
        <v>81</v>
      </c>
      <c r="BK109" s="1094" t="s">
        <v>65</v>
      </c>
      <c r="BL109" s="1096" t="s">
        <v>4</v>
      </c>
      <c r="BM109" s="1094" t="s">
        <v>66</v>
      </c>
      <c r="BN109" s="1094" t="s">
        <v>67</v>
      </c>
      <c r="BO109" s="1098" t="s">
        <v>32</v>
      </c>
      <c r="BP109" s="1094" t="s">
        <v>68</v>
      </c>
      <c r="BQ109" s="1100" t="s">
        <v>69</v>
      </c>
      <c r="BS109" s="1090" t="s">
        <v>82</v>
      </c>
      <c r="BT109" s="1092" t="s">
        <v>81</v>
      </c>
      <c r="BU109" s="1094" t="s">
        <v>65</v>
      </c>
      <c r="BV109" s="1096" t="s">
        <v>4</v>
      </c>
      <c r="BW109" s="1094" t="s">
        <v>66</v>
      </c>
      <c r="BX109" s="1094" t="s">
        <v>67</v>
      </c>
      <c r="BY109" s="1098" t="s">
        <v>32</v>
      </c>
      <c r="BZ109" s="1094" t="s">
        <v>68</v>
      </c>
      <c r="CA109" s="1100" t="s">
        <v>69</v>
      </c>
      <c r="CC109" s="1090" t="s">
        <v>82</v>
      </c>
      <c r="CD109" s="1092" t="s">
        <v>81</v>
      </c>
      <c r="CE109" s="1094" t="s">
        <v>65</v>
      </c>
      <c r="CF109" s="1096" t="s">
        <v>4</v>
      </c>
      <c r="CG109" s="1094" t="s">
        <v>66</v>
      </c>
      <c r="CH109" s="1094" t="s">
        <v>67</v>
      </c>
      <c r="CI109" s="1098" t="s">
        <v>32</v>
      </c>
      <c r="CJ109" s="1094" t="s">
        <v>68</v>
      </c>
      <c r="CK109" s="1100" t="s">
        <v>69</v>
      </c>
      <c r="CM109" s="1090" t="s">
        <v>82</v>
      </c>
      <c r="CN109" s="1092" t="s">
        <v>81</v>
      </c>
      <c r="CO109" s="1094" t="s">
        <v>65</v>
      </c>
      <c r="CP109" s="1096" t="s">
        <v>4</v>
      </c>
      <c r="CQ109" s="1094" t="s">
        <v>66</v>
      </c>
      <c r="CR109" s="1094" t="s">
        <v>67</v>
      </c>
      <c r="CS109" s="1098" t="s">
        <v>32</v>
      </c>
      <c r="CT109" s="1094" t="s">
        <v>68</v>
      </c>
      <c r="CU109" s="1100" t="s">
        <v>69</v>
      </c>
    </row>
    <row r="110" spans="1:99" ht="19.8" customHeight="1" thickBot="1" x14ac:dyDescent="0.3">
      <c r="A110" s="1091"/>
      <c r="B110" s="1093"/>
      <c r="C110" s="1095"/>
      <c r="D110" s="1097"/>
      <c r="E110" s="1095"/>
      <c r="F110" s="1095"/>
      <c r="G110" s="1099"/>
      <c r="H110" s="1095"/>
      <c r="I110" s="1101"/>
      <c r="J110" s="61"/>
      <c r="K110" s="1091"/>
      <c r="L110" s="1093"/>
      <c r="M110" s="1095"/>
      <c r="N110" s="1097"/>
      <c r="O110" s="1095"/>
      <c r="P110" s="1095"/>
      <c r="Q110" s="1099"/>
      <c r="R110" s="1095"/>
      <c r="S110" s="1101"/>
      <c r="T110" s="61"/>
      <c r="U110" s="1091"/>
      <c r="V110" s="1093"/>
      <c r="W110" s="1095"/>
      <c r="X110" s="1097"/>
      <c r="Y110" s="1095"/>
      <c r="Z110" s="1095"/>
      <c r="AA110" s="1099"/>
      <c r="AB110" s="1095"/>
      <c r="AC110" s="1101"/>
      <c r="AD110" s="61"/>
      <c r="AE110" s="1091"/>
      <c r="AF110" s="1093"/>
      <c r="AG110" s="1095"/>
      <c r="AH110" s="1097"/>
      <c r="AI110" s="1095"/>
      <c r="AJ110" s="1095"/>
      <c r="AK110" s="1099"/>
      <c r="AL110" s="1095"/>
      <c r="AM110" s="1101"/>
      <c r="AO110" s="1091"/>
      <c r="AP110" s="1093"/>
      <c r="AQ110" s="1095"/>
      <c r="AR110" s="1097"/>
      <c r="AS110" s="1095"/>
      <c r="AT110" s="1095"/>
      <c r="AU110" s="1099"/>
      <c r="AV110" s="1095"/>
      <c r="AW110" s="1101"/>
      <c r="AY110" s="1091"/>
      <c r="AZ110" s="1093"/>
      <c r="BA110" s="1095"/>
      <c r="BB110" s="1097"/>
      <c r="BC110" s="1095"/>
      <c r="BD110" s="1095"/>
      <c r="BE110" s="1099"/>
      <c r="BF110" s="1095"/>
      <c r="BG110" s="1101"/>
      <c r="BI110" s="1091"/>
      <c r="BJ110" s="1093"/>
      <c r="BK110" s="1095"/>
      <c r="BL110" s="1097"/>
      <c r="BM110" s="1095"/>
      <c r="BN110" s="1095"/>
      <c r="BO110" s="1099"/>
      <c r="BP110" s="1095"/>
      <c r="BQ110" s="1101"/>
      <c r="BS110" s="1091"/>
      <c r="BT110" s="1093"/>
      <c r="BU110" s="1095"/>
      <c r="BV110" s="1097"/>
      <c r="BW110" s="1095"/>
      <c r="BX110" s="1095"/>
      <c r="BY110" s="1099"/>
      <c r="BZ110" s="1095"/>
      <c r="CA110" s="1101"/>
      <c r="CC110" s="1091"/>
      <c r="CD110" s="1093"/>
      <c r="CE110" s="1095"/>
      <c r="CF110" s="1097"/>
      <c r="CG110" s="1095"/>
      <c r="CH110" s="1095"/>
      <c r="CI110" s="1099"/>
      <c r="CJ110" s="1095"/>
      <c r="CK110" s="1101"/>
      <c r="CM110" s="1091"/>
      <c r="CN110" s="1093"/>
      <c r="CO110" s="1095"/>
      <c r="CP110" s="1097"/>
      <c r="CQ110" s="1095"/>
      <c r="CR110" s="1095"/>
      <c r="CS110" s="1099"/>
      <c r="CT110" s="1095"/>
      <c r="CU110" s="1101"/>
    </row>
    <row r="111" spans="1:99" ht="19.8" customHeight="1" x14ac:dyDescent="0.25">
      <c r="A111" s="66" t="s">
        <v>70</v>
      </c>
      <c r="B111" s="130" t="s">
        <v>618</v>
      </c>
      <c r="C111" s="131">
        <v>41949</v>
      </c>
      <c r="D111" s="131" t="s">
        <v>283</v>
      </c>
      <c r="E111" s="109" t="s">
        <v>619</v>
      </c>
      <c r="F111" s="109">
        <v>2013</v>
      </c>
      <c r="G111" s="20">
        <v>4</v>
      </c>
      <c r="H111" s="479">
        <v>8</v>
      </c>
      <c r="I111" s="51"/>
      <c r="J111" s="61"/>
      <c r="K111" s="66" t="s">
        <v>70</v>
      </c>
      <c r="L111" s="130" t="s">
        <v>649</v>
      </c>
      <c r="M111" s="131">
        <v>39802</v>
      </c>
      <c r="N111" s="131" t="s">
        <v>517</v>
      </c>
      <c r="O111" s="109" t="s">
        <v>540</v>
      </c>
      <c r="P111" s="109">
        <v>2011</v>
      </c>
      <c r="Q111" s="20">
        <v>4</v>
      </c>
      <c r="R111" s="479">
        <v>8</v>
      </c>
      <c r="S111" s="51"/>
      <c r="T111" s="61"/>
      <c r="U111" s="66" t="s">
        <v>70</v>
      </c>
      <c r="V111" s="130" t="s">
        <v>682</v>
      </c>
      <c r="W111" s="131" t="s">
        <v>683</v>
      </c>
      <c r="X111" s="131" t="s">
        <v>302</v>
      </c>
      <c r="Y111" s="109" t="s">
        <v>544</v>
      </c>
      <c r="Z111" s="109">
        <v>2009</v>
      </c>
      <c r="AA111" s="20">
        <v>3</v>
      </c>
      <c r="AB111" s="479">
        <v>6</v>
      </c>
      <c r="AC111" s="51"/>
      <c r="AD111" s="61"/>
      <c r="AE111" s="66" t="s">
        <v>70</v>
      </c>
      <c r="AF111" s="130"/>
      <c r="AG111" s="131"/>
      <c r="AH111" s="131"/>
      <c r="AI111" s="109"/>
      <c r="AJ111" s="109"/>
      <c r="AK111" s="20"/>
      <c r="AL111" s="479"/>
      <c r="AM111" s="51"/>
      <c r="AO111" s="66" t="s">
        <v>70</v>
      </c>
      <c r="AP111" s="130"/>
      <c r="AQ111" s="131"/>
      <c r="AR111" s="131"/>
      <c r="AS111" s="109"/>
      <c r="AT111" s="109"/>
      <c r="AU111" s="20"/>
      <c r="AV111" s="479"/>
      <c r="AW111" s="51"/>
      <c r="AY111" s="296" t="s">
        <v>70</v>
      </c>
      <c r="AZ111" s="130" t="s">
        <v>737</v>
      </c>
      <c r="BA111" s="131">
        <v>42981</v>
      </c>
      <c r="BB111" s="131" t="s">
        <v>283</v>
      </c>
      <c r="BC111" s="109" t="s">
        <v>619</v>
      </c>
      <c r="BD111" s="109">
        <v>2014</v>
      </c>
      <c r="BE111" s="109">
        <v>3</v>
      </c>
      <c r="BF111" s="496">
        <v>5</v>
      </c>
      <c r="BG111" s="37"/>
      <c r="BI111" s="296" t="s">
        <v>70</v>
      </c>
      <c r="BJ111" s="130" t="s">
        <v>742</v>
      </c>
      <c r="BK111" s="131">
        <v>39309</v>
      </c>
      <c r="BL111" s="131" t="s">
        <v>662</v>
      </c>
      <c r="BM111" s="109" t="s">
        <v>546</v>
      </c>
      <c r="BN111" s="109">
        <v>2012</v>
      </c>
      <c r="BO111" s="109">
        <v>4</v>
      </c>
      <c r="BP111" s="496">
        <v>6</v>
      </c>
      <c r="BQ111" s="37"/>
      <c r="BS111" s="296" t="s">
        <v>70</v>
      </c>
      <c r="BT111" s="130" t="s">
        <v>690</v>
      </c>
      <c r="BU111" s="131">
        <v>39014</v>
      </c>
      <c r="BV111" s="131" t="s">
        <v>387</v>
      </c>
      <c r="BW111" s="109" t="s">
        <v>371</v>
      </c>
      <c r="BX111" s="109">
        <v>2010</v>
      </c>
      <c r="BY111" s="109">
        <v>3</v>
      </c>
      <c r="BZ111" s="496">
        <v>5</v>
      </c>
      <c r="CA111" s="37"/>
      <c r="CC111" s="296" t="s">
        <v>70</v>
      </c>
      <c r="CD111" s="609" t="s">
        <v>571</v>
      </c>
      <c r="CE111" s="109">
        <v>40585</v>
      </c>
      <c r="CF111" s="603" t="s">
        <v>283</v>
      </c>
      <c r="CG111" s="109" t="s">
        <v>540</v>
      </c>
      <c r="CH111" s="109">
        <v>2008</v>
      </c>
      <c r="CI111" s="109">
        <v>3</v>
      </c>
      <c r="CJ111" s="496">
        <v>5</v>
      </c>
      <c r="CK111" s="37"/>
      <c r="CM111" s="296" t="s">
        <v>70</v>
      </c>
      <c r="CN111" s="130"/>
      <c r="CO111" s="131"/>
      <c r="CP111" s="131"/>
      <c r="CQ111" s="109"/>
      <c r="CR111" s="496"/>
      <c r="CS111" s="109"/>
      <c r="CT111" s="496"/>
      <c r="CU111" s="37"/>
    </row>
    <row r="112" spans="1:99" ht="19.8" customHeight="1" x14ac:dyDescent="0.25">
      <c r="A112" s="67" t="s">
        <v>71</v>
      </c>
      <c r="B112" s="52" t="s">
        <v>620</v>
      </c>
      <c r="C112" s="53">
        <v>42287</v>
      </c>
      <c r="D112" s="53" t="s">
        <v>621</v>
      </c>
      <c r="E112" s="25" t="s">
        <v>619</v>
      </c>
      <c r="F112" s="25">
        <v>2013</v>
      </c>
      <c r="G112" s="25">
        <v>4</v>
      </c>
      <c r="H112" s="480">
        <v>6</v>
      </c>
      <c r="I112" s="54"/>
      <c r="J112" s="61"/>
      <c r="K112" s="67" t="s">
        <v>71</v>
      </c>
      <c r="L112" s="52" t="s">
        <v>650</v>
      </c>
      <c r="M112" s="53">
        <v>42130</v>
      </c>
      <c r="N112" s="53" t="s">
        <v>627</v>
      </c>
      <c r="O112" s="25" t="s">
        <v>619</v>
      </c>
      <c r="P112" s="25">
        <v>2012</v>
      </c>
      <c r="Q112" s="25">
        <v>4</v>
      </c>
      <c r="R112" s="480">
        <v>6</v>
      </c>
      <c r="S112" s="54"/>
      <c r="T112" s="61"/>
      <c r="U112" s="67" t="s">
        <v>71</v>
      </c>
      <c r="V112" s="52" t="s">
        <v>684</v>
      </c>
      <c r="W112" s="53">
        <v>35868</v>
      </c>
      <c r="X112" s="53" t="s">
        <v>582</v>
      </c>
      <c r="Y112" s="25" t="s">
        <v>549</v>
      </c>
      <c r="Z112" s="25">
        <v>2010</v>
      </c>
      <c r="AA112" s="25">
        <v>3</v>
      </c>
      <c r="AB112" s="480">
        <v>5</v>
      </c>
      <c r="AC112" s="54"/>
      <c r="AD112" s="61"/>
      <c r="AE112" s="67" t="s">
        <v>71</v>
      </c>
      <c r="AF112" s="52"/>
      <c r="AG112" s="53"/>
      <c r="AH112" s="53"/>
      <c r="AI112" s="25"/>
      <c r="AJ112" s="25"/>
      <c r="AK112" s="25"/>
      <c r="AL112" s="480"/>
      <c r="AM112" s="54"/>
      <c r="AO112" s="67" t="s">
        <v>71</v>
      </c>
      <c r="AP112" s="52"/>
      <c r="AQ112" s="53"/>
      <c r="AR112" s="53"/>
      <c r="AS112" s="25"/>
      <c r="AT112" s="25"/>
      <c r="AU112" s="25"/>
      <c r="AV112" s="480"/>
      <c r="AW112" s="54"/>
      <c r="AY112" s="67" t="s">
        <v>71</v>
      </c>
      <c r="AZ112" s="52" t="s">
        <v>632</v>
      </c>
      <c r="BA112" s="53">
        <v>41409</v>
      </c>
      <c r="BB112" s="53" t="s">
        <v>283</v>
      </c>
      <c r="BC112" s="25" t="s">
        <v>544</v>
      </c>
      <c r="BD112" s="25">
        <v>2013</v>
      </c>
      <c r="BE112" s="25">
        <v>3</v>
      </c>
      <c r="BF112" s="480">
        <v>4</v>
      </c>
      <c r="BG112" s="37"/>
      <c r="BI112" s="67" t="s">
        <v>71</v>
      </c>
      <c r="BJ112" s="52" t="s">
        <v>743</v>
      </c>
      <c r="BK112" s="53">
        <v>41363</v>
      </c>
      <c r="BL112" s="53" t="s">
        <v>283</v>
      </c>
      <c r="BM112" s="25" t="s">
        <v>544</v>
      </c>
      <c r="BN112" s="25">
        <v>2011</v>
      </c>
      <c r="BO112" s="25">
        <v>4</v>
      </c>
      <c r="BP112" s="480">
        <v>5</v>
      </c>
      <c r="BQ112" s="37"/>
      <c r="BS112" s="67" t="s">
        <v>71</v>
      </c>
      <c r="BT112" s="52" t="s">
        <v>752</v>
      </c>
      <c r="BU112" s="53">
        <v>40581</v>
      </c>
      <c r="BV112" s="53" t="s">
        <v>283</v>
      </c>
      <c r="BW112" s="25" t="s">
        <v>546</v>
      </c>
      <c r="BX112" s="25">
        <v>2010</v>
      </c>
      <c r="BY112" s="25">
        <v>3</v>
      </c>
      <c r="BZ112" s="480">
        <v>4</v>
      </c>
      <c r="CA112" s="37"/>
      <c r="CC112" s="67" t="s">
        <v>71</v>
      </c>
      <c r="CD112" s="256" t="s">
        <v>721</v>
      </c>
      <c r="CE112" s="25">
        <v>1305</v>
      </c>
      <c r="CF112" s="211" t="s">
        <v>681</v>
      </c>
      <c r="CG112" s="25" t="s">
        <v>369</v>
      </c>
      <c r="CH112" s="25">
        <v>2008</v>
      </c>
      <c r="CI112" s="25">
        <v>3</v>
      </c>
      <c r="CJ112" s="480">
        <v>0</v>
      </c>
      <c r="CK112" s="37" t="s">
        <v>219</v>
      </c>
      <c r="CM112" s="67" t="s">
        <v>71</v>
      </c>
      <c r="CN112" s="52"/>
      <c r="CO112" s="53"/>
      <c r="CP112" s="53"/>
      <c r="CQ112" s="25"/>
      <c r="CR112" s="25"/>
      <c r="CS112" s="25"/>
      <c r="CT112" s="480"/>
      <c r="CU112" s="37"/>
    </row>
    <row r="113" spans="1:99" ht="19.8" customHeight="1" x14ac:dyDescent="0.25">
      <c r="A113" s="67" t="s">
        <v>72</v>
      </c>
      <c r="B113" s="52" t="s">
        <v>622</v>
      </c>
      <c r="C113" s="53">
        <v>40484</v>
      </c>
      <c r="D113" s="53" t="s">
        <v>306</v>
      </c>
      <c r="E113" s="25" t="s">
        <v>544</v>
      </c>
      <c r="F113" s="25">
        <v>2014</v>
      </c>
      <c r="G113" s="25">
        <v>4</v>
      </c>
      <c r="H113" s="480">
        <v>4</v>
      </c>
      <c r="I113" s="54"/>
      <c r="J113" s="61"/>
      <c r="K113" s="67" t="s">
        <v>72</v>
      </c>
      <c r="L113" s="52" t="s">
        <v>651</v>
      </c>
      <c r="M113" s="53">
        <v>40321</v>
      </c>
      <c r="N113" s="53" t="s">
        <v>555</v>
      </c>
      <c r="O113" s="25" t="s">
        <v>546</v>
      </c>
      <c r="P113" s="25">
        <v>2012</v>
      </c>
      <c r="Q113" s="25">
        <v>4</v>
      </c>
      <c r="R113" s="480">
        <v>4</v>
      </c>
      <c r="S113" s="54"/>
      <c r="T113" s="61"/>
      <c r="U113" s="67" t="s">
        <v>72</v>
      </c>
      <c r="V113" s="52" t="s">
        <v>685</v>
      </c>
      <c r="W113" s="53">
        <v>40718</v>
      </c>
      <c r="X113" s="53" t="s">
        <v>285</v>
      </c>
      <c r="Y113" s="25" t="s">
        <v>540</v>
      </c>
      <c r="Z113" s="25">
        <v>2010</v>
      </c>
      <c r="AA113" s="25">
        <v>3</v>
      </c>
      <c r="AB113" s="480">
        <v>3</v>
      </c>
      <c r="AC113" s="54"/>
      <c r="AD113" s="61"/>
      <c r="AE113" s="67" t="s">
        <v>72</v>
      </c>
      <c r="AF113" s="52"/>
      <c r="AG113" s="53"/>
      <c r="AH113" s="53"/>
      <c r="AI113" s="25"/>
      <c r="AJ113" s="25"/>
      <c r="AK113" s="25"/>
      <c r="AL113" s="480"/>
      <c r="AM113" s="54"/>
      <c r="AN113" s="61"/>
      <c r="AO113" s="67" t="s">
        <v>72</v>
      </c>
      <c r="AP113" s="52"/>
      <c r="AQ113" s="53"/>
      <c r="AR113" s="53"/>
      <c r="AS113" s="25"/>
      <c r="AT113" s="25"/>
      <c r="AU113" s="25"/>
      <c r="AV113" s="480"/>
      <c r="AW113" s="54"/>
      <c r="AX113" s="61"/>
      <c r="AY113" s="67" t="s">
        <v>72</v>
      </c>
      <c r="AZ113" s="52" t="s">
        <v>618</v>
      </c>
      <c r="BA113" s="53">
        <v>41949</v>
      </c>
      <c r="BB113" s="53" t="s">
        <v>283</v>
      </c>
      <c r="BC113" s="25" t="s">
        <v>619</v>
      </c>
      <c r="BD113" s="25">
        <v>2013</v>
      </c>
      <c r="BE113" s="25">
        <v>3</v>
      </c>
      <c r="BF113" s="480">
        <v>2</v>
      </c>
      <c r="BG113" s="37"/>
      <c r="BI113" s="67" t="s">
        <v>72</v>
      </c>
      <c r="BJ113" s="52" t="s">
        <v>744</v>
      </c>
      <c r="BK113" s="53">
        <v>38303</v>
      </c>
      <c r="BL113" s="53" t="s">
        <v>302</v>
      </c>
      <c r="BM113" s="25" t="s">
        <v>544</v>
      </c>
      <c r="BN113" s="25">
        <v>2011</v>
      </c>
      <c r="BO113" s="25">
        <v>4</v>
      </c>
      <c r="BP113" s="480">
        <v>3</v>
      </c>
      <c r="BQ113" s="37"/>
      <c r="BS113" s="67" t="s">
        <v>72</v>
      </c>
      <c r="BT113" s="52" t="s">
        <v>682</v>
      </c>
      <c r="BU113" s="53" t="s">
        <v>683</v>
      </c>
      <c r="BV113" s="53" t="s">
        <v>302</v>
      </c>
      <c r="BW113" s="25" t="s">
        <v>544</v>
      </c>
      <c r="BX113" s="25">
        <v>2009</v>
      </c>
      <c r="BY113" s="25">
        <v>3</v>
      </c>
      <c r="BZ113" s="480">
        <v>0</v>
      </c>
      <c r="CA113" s="37" t="s">
        <v>218</v>
      </c>
      <c r="CC113" s="67" t="s">
        <v>72</v>
      </c>
      <c r="CD113" s="256" t="s">
        <v>756</v>
      </c>
      <c r="CE113" s="25">
        <v>38823</v>
      </c>
      <c r="CF113" s="211" t="s">
        <v>283</v>
      </c>
      <c r="CG113" s="25" t="s">
        <v>371</v>
      </c>
      <c r="CH113" s="25">
        <v>2007</v>
      </c>
      <c r="CI113" s="25">
        <v>3</v>
      </c>
      <c r="CJ113" s="25">
        <v>2</v>
      </c>
      <c r="CK113" s="37"/>
      <c r="CM113" s="67" t="s">
        <v>72</v>
      </c>
      <c r="CN113" s="52"/>
      <c r="CO113" s="53"/>
      <c r="CP113" s="53"/>
      <c r="CQ113" s="25"/>
      <c r="CR113" s="25"/>
      <c r="CS113" s="25"/>
      <c r="CT113" s="480"/>
      <c r="CU113" s="37"/>
    </row>
    <row r="114" spans="1:99" ht="19.8" customHeight="1" x14ac:dyDescent="0.25">
      <c r="A114" s="68" t="s">
        <v>72</v>
      </c>
      <c r="B114" s="52" t="s">
        <v>623</v>
      </c>
      <c r="C114" s="53">
        <v>43139</v>
      </c>
      <c r="D114" s="53" t="s">
        <v>621</v>
      </c>
      <c r="E114" s="25" t="s">
        <v>619</v>
      </c>
      <c r="F114" s="25">
        <v>2014</v>
      </c>
      <c r="G114" s="25">
        <v>4</v>
      </c>
      <c r="H114" s="25">
        <v>4</v>
      </c>
      <c r="I114" s="54"/>
      <c r="J114" s="61"/>
      <c r="K114" s="68" t="s">
        <v>72</v>
      </c>
      <c r="L114" s="52" t="s">
        <v>652</v>
      </c>
      <c r="M114" s="53">
        <v>39107</v>
      </c>
      <c r="N114" s="53" t="s">
        <v>641</v>
      </c>
      <c r="O114" s="25" t="s">
        <v>546</v>
      </c>
      <c r="P114" s="25">
        <v>2012</v>
      </c>
      <c r="Q114" s="25">
        <v>4</v>
      </c>
      <c r="R114" s="480">
        <v>4</v>
      </c>
      <c r="S114" s="54"/>
      <c r="T114" s="61"/>
      <c r="U114" s="68" t="s">
        <v>97</v>
      </c>
      <c r="V114" s="52"/>
      <c r="W114" s="53"/>
      <c r="X114" s="53"/>
      <c r="Y114" s="25"/>
      <c r="Z114" s="25"/>
      <c r="AA114" s="25"/>
      <c r="AB114" s="25"/>
      <c r="AC114" s="54"/>
      <c r="AD114" s="61"/>
      <c r="AE114" s="68" t="s">
        <v>72</v>
      </c>
      <c r="AF114" s="52"/>
      <c r="AG114" s="53"/>
      <c r="AH114" s="53"/>
      <c r="AI114" s="25"/>
      <c r="AJ114" s="25"/>
      <c r="AK114" s="25"/>
      <c r="AL114" s="25"/>
      <c r="AM114" s="54"/>
      <c r="AN114" s="61"/>
      <c r="AO114" s="68" t="s">
        <v>72</v>
      </c>
      <c r="AP114" s="52"/>
      <c r="AQ114" s="53"/>
      <c r="AR114" s="53"/>
      <c r="AS114" s="25"/>
      <c r="AT114" s="25"/>
      <c r="AU114" s="25"/>
      <c r="AV114" s="480"/>
      <c r="AW114" s="54"/>
      <c r="AX114" s="61"/>
      <c r="AY114" s="67" t="s">
        <v>97</v>
      </c>
      <c r="AZ114" s="52" t="s">
        <v>738</v>
      </c>
      <c r="BA114" s="53">
        <v>41382</v>
      </c>
      <c r="BB114" s="53" t="s">
        <v>399</v>
      </c>
      <c r="BC114" s="25" t="s">
        <v>546</v>
      </c>
      <c r="BD114" s="25">
        <v>2013</v>
      </c>
      <c r="BE114" s="25">
        <v>3</v>
      </c>
      <c r="BF114" s="480">
        <v>0</v>
      </c>
      <c r="BG114" s="37" t="s">
        <v>218</v>
      </c>
      <c r="BI114" s="67" t="s">
        <v>72</v>
      </c>
      <c r="BJ114" s="52" t="s">
        <v>657</v>
      </c>
      <c r="BK114" s="53">
        <v>1257</v>
      </c>
      <c r="BL114" s="53" t="s">
        <v>658</v>
      </c>
      <c r="BM114" s="25" t="s">
        <v>540</v>
      </c>
      <c r="BN114" s="25">
        <v>2011</v>
      </c>
      <c r="BO114" s="25">
        <v>4</v>
      </c>
      <c r="BP114" s="480">
        <v>0</v>
      </c>
      <c r="BQ114" s="37" t="s">
        <v>219</v>
      </c>
      <c r="BS114" s="67" t="s">
        <v>72</v>
      </c>
      <c r="BT114" s="52" t="s">
        <v>704</v>
      </c>
      <c r="BU114" s="53">
        <v>38345</v>
      </c>
      <c r="BV114" s="53" t="s">
        <v>644</v>
      </c>
      <c r="BW114" s="25" t="s">
        <v>542</v>
      </c>
      <c r="BX114" s="25">
        <v>2010</v>
      </c>
      <c r="BY114" s="25">
        <v>3</v>
      </c>
      <c r="BZ114" s="480">
        <v>0</v>
      </c>
      <c r="CA114" s="37" t="s">
        <v>218</v>
      </c>
      <c r="CC114" s="67" t="s">
        <v>97</v>
      </c>
      <c r="CD114" s="607" t="s">
        <v>757</v>
      </c>
      <c r="CE114" s="99">
        <v>38061</v>
      </c>
      <c r="CF114" s="210" t="s">
        <v>283</v>
      </c>
      <c r="CG114" s="608" t="s">
        <v>540</v>
      </c>
      <c r="CH114" s="99">
        <v>2007</v>
      </c>
      <c r="CI114" s="25">
        <v>3</v>
      </c>
      <c r="CJ114" s="25">
        <v>0</v>
      </c>
      <c r="CK114" s="37" t="s">
        <v>218</v>
      </c>
      <c r="CM114" s="67" t="s">
        <v>97</v>
      </c>
      <c r="CN114" s="52"/>
      <c r="CO114" s="53"/>
      <c r="CP114" s="53"/>
      <c r="CQ114" s="25"/>
      <c r="CR114" s="25"/>
      <c r="CS114" s="25"/>
      <c r="CT114" s="480"/>
      <c r="CU114" s="37"/>
    </row>
    <row r="115" spans="1:99" ht="19.8" customHeight="1" x14ac:dyDescent="0.25">
      <c r="A115" s="1102" t="s">
        <v>73</v>
      </c>
      <c r="B115" s="111"/>
      <c r="C115" s="100"/>
      <c r="D115" s="100"/>
      <c r="E115" s="99"/>
      <c r="F115" s="99"/>
      <c r="G115" s="25"/>
      <c r="H115" s="25"/>
      <c r="I115" s="54"/>
      <c r="J115" s="61"/>
      <c r="K115" s="1102" t="s">
        <v>73</v>
      </c>
      <c r="L115" s="320"/>
      <c r="M115" s="100"/>
      <c r="N115" s="100"/>
      <c r="O115" s="99"/>
      <c r="P115" s="99"/>
      <c r="Q115" s="25"/>
      <c r="R115" s="480"/>
      <c r="S115" s="54"/>
      <c r="T115" s="61"/>
      <c r="U115" s="68" t="s">
        <v>98</v>
      </c>
      <c r="V115" s="111"/>
      <c r="W115" s="100"/>
      <c r="X115" s="100"/>
      <c r="Y115" s="99"/>
      <c r="Z115" s="99"/>
      <c r="AA115" s="25"/>
      <c r="AB115" s="25"/>
      <c r="AC115" s="54"/>
      <c r="AD115" s="61"/>
      <c r="AE115" s="1102" t="s">
        <v>73</v>
      </c>
      <c r="AF115" s="52"/>
      <c r="AG115" s="53"/>
      <c r="AH115" s="53"/>
      <c r="AI115" s="25"/>
      <c r="AJ115" s="25"/>
      <c r="AK115" s="25"/>
      <c r="AL115" s="25"/>
      <c r="AM115" s="54"/>
      <c r="AN115" s="61"/>
      <c r="AO115" s="1102" t="s">
        <v>73</v>
      </c>
      <c r="AP115" s="111"/>
      <c r="AQ115" s="100"/>
      <c r="AR115" s="100"/>
      <c r="AS115" s="99"/>
      <c r="AT115" s="99"/>
      <c r="AU115" s="25"/>
      <c r="AV115" s="480"/>
      <c r="AW115" s="54"/>
      <c r="AX115" s="61"/>
      <c r="AY115" s="1102" t="s">
        <v>73</v>
      </c>
      <c r="AZ115" s="207"/>
      <c r="BA115" s="100"/>
      <c r="BB115" s="100"/>
      <c r="BC115" s="25"/>
      <c r="BD115" s="99"/>
      <c r="BE115" s="25"/>
      <c r="BF115" s="856"/>
      <c r="BG115" s="37"/>
      <c r="BI115" s="1102" t="s">
        <v>73</v>
      </c>
      <c r="BJ115" s="207" t="s">
        <v>745</v>
      </c>
      <c r="BK115" s="100">
        <v>42695</v>
      </c>
      <c r="BL115" s="100" t="s">
        <v>399</v>
      </c>
      <c r="BM115" s="99" t="s">
        <v>619</v>
      </c>
      <c r="BN115" s="99">
        <v>2011</v>
      </c>
      <c r="BO115" s="25">
        <v>4</v>
      </c>
      <c r="BP115" s="480">
        <v>1</v>
      </c>
      <c r="BQ115" s="37"/>
      <c r="BS115" s="1102" t="s">
        <v>73</v>
      </c>
      <c r="BT115" s="207"/>
      <c r="BU115" s="100"/>
      <c r="BV115" s="100"/>
      <c r="BW115" s="99"/>
      <c r="BX115" s="99"/>
      <c r="BY115" s="25"/>
      <c r="BZ115" s="480"/>
      <c r="CA115" s="37"/>
      <c r="CC115" s="1102" t="s">
        <v>73</v>
      </c>
      <c r="CD115" s="207"/>
      <c r="CE115" s="99"/>
      <c r="CF115" s="100"/>
      <c r="CG115" s="99"/>
      <c r="CH115" s="99"/>
      <c r="CI115" s="25"/>
      <c r="CJ115" s="237"/>
      <c r="CK115" s="37"/>
      <c r="CM115" s="1102" t="s">
        <v>73</v>
      </c>
      <c r="CN115" s="207"/>
      <c r="CO115" s="100"/>
      <c r="CP115" s="100"/>
      <c r="CQ115" s="99"/>
      <c r="CR115" s="99"/>
      <c r="CS115" s="25"/>
      <c r="CT115" s="237"/>
      <c r="CU115" s="37"/>
    </row>
    <row r="116" spans="1:99" ht="19.8" customHeight="1" x14ac:dyDescent="0.25">
      <c r="A116" s="1103"/>
      <c r="B116" s="52"/>
      <c r="C116" s="53"/>
      <c r="D116" s="53"/>
      <c r="E116" s="25"/>
      <c r="F116" s="25"/>
      <c r="G116" s="25"/>
      <c r="H116" s="25"/>
      <c r="I116" s="54"/>
      <c r="J116" s="61"/>
      <c r="K116" s="1103"/>
      <c r="L116" s="320"/>
      <c r="M116" s="53"/>
      <c r="N116" s="53"/>
      <c r="O116" s="25"/>
      <c r="P116" s="25"/>
      <c r="Q116" s="25"/>
      <c r="R116" s="480"/>
      <c r="S116" s="54"/>
      <c r="T116" s="61"/>
      <c r="U116" s="405"/>
      <c r="V116" s="52"/>
      <c r="W116" s="53"/>
      <c r="X116" s="53"/>
      <c r="Y116" s="25"/>
      <c r="Z116" s="25"/>
      <c r="AA116" s="25"/>
      <c r="AB116" s="25"/>
      <c r="AC116" s="54"/>
      <c r="AD116" s="61"/>
      <c r="AE116" s="1103"/>
      <c r="AF116" s="111"/>
      <c r="AG116" s="100"/>
      <c r="AH116" s="100"/>
      <c r="AI116" s="99"/>
      <c r="AJ116" s="99"/>
      <c r="AK116" s="25"/>
      <c r="AL116" s="25"/>
      <c r="AM116" s="54"/>
      <c r="AN116" s="61"/>
      <c r="AO116" s="1103"/>
      <c r="AP116" s="52"/>
      <c r="AQ116" s="53"/>
      <c r="AR116" s="53"/>
      <c r="AS116" s="25"/>
      <c r="AT116" s="25"/>
      <c r="AU116" s="25"/>
      <c r="AV116" s="480"/>
      <c r="AW116" s="54"/>
      <c r="AX116" s="61"/>
      <c r="AY116" s="1103"/>
      <c r="AZ116" s="100"/>
      <c r="BA116" s="100"/>
      <c r="BB116" s="100"/>
      <c r="BC116" s="99"/>
      <c r="BD116" s="99"/>
      <c r="BE116" s="25"/>
      <c r="BF116" s="480"/>
      <c r="BG116" s="37"/>
      <c r="BI116" s="1103"/>
      <c r="BJ116" s="100" t="s">
        <v>746</v>
      </c>
      <c r="BK116" s="100">
        <v>1322</v>
      </c>
      <c r="BL116" s="100" t="s">
        <v>658</v>
      </c>
      <c r="BM116" s="99" t="s">
        <v>546</v>
      </c>
      <c r="BN116" s="99">
        <v>2011</v>
      </c>
      <c r="BO116" s="25">
        <v>4</v>
      </c>
      <c r="BP116" s="480">
        <v>0</v>
      </c>
      <c r="BQ116" s="37" t="s">
        <v>219</v>
      </c>
      <c r="BS116" s="1103"/>
      <c r="BT116" s="100"/>
      <c r="BU116" s="100"/>
      <c r="BV116" s="100"/>
      <c r="BW116" s="99"/>
      <c r="BX116" s="99"/>
      <c r="BY116" s="25"/>
      <c r="BZ116" s="480"/>
      <c r="CA116" s="37"/>
      <c r="CC116" s="1103"/>
      <c r="CD116" s="100"/>
      <c r="CE116" s="99"/>
      <c r="CF116" s="100"/>
      <c r="CG116" s="99"/>
      <c r="CH116" s="99"/>
      <c r="CI116" s="25"/>
      <c r="CJ116" s="25"/>
      <c r="CK116" s="37"/>
      <c r="CM116" s="1103"/>
      <c r="CN116" s="100"/>
      <c r="CO116" s="100"/>
      <c r="CP116" s="100"/>
      <c r="CQ116" s="99"/>
      <c r="CR116" s="99"/>
      <c r="CS116" s="25"/>
      <c r="CT116" s="25"/>
      <c r="CU116" s="37"/>
    </row>
    <row r="117" spans="1:99" ht="19.8" customHeight="1" x14ac:dyDescent="0.25">
      <c r="A117" s="1103"/>
      <c r="B117" s="52"/>
      <c r="C117" s="53"/>
      <c r="D117" s="53"/>
      <c r="E117" s="25"/>
      <c r="F117" s="25"/>
      <c r="G117" s="25"/>
      <c r="H117" s="25"/>
      <c r="I117" s="54"/>
      <c r="J117" s="61"/>
      <c r="K117" s="1103"/>
      <c r="L117" s="52"/>
      <c r="M117" s="53"/>
      <c r="N117" s="53"/>
      <c r="O117" s="25"/>
      <c r="P117" s="25"/>
      <c r="Q117" s="25"/>
      <c r="R117" s="25"/>
      <c r="S117" s="54"/>
      <c r="T117" s="61"/>
      <c r="U117" s="405"/>
      <c r="V117" s="52"/>
      <c r="W117" s="53"/>
      <c r="X117" s="53"/>
      <c r="Y117" s="25"/>
      <c r="Z117" s="25"/>
      <c r="AA117" s="25"/>
      <c r="AB117" s="25"/>
      <c r="AC117" s="54"/>
      <c r="AD117" s="61"/>
      <c r="AE117" s="1103"/>
      <c r="AF117" s="52"/>
      <c r="AG117" s="53"/>
      <c r="AH117" s="53"/>
      <c r="AI117" s="25"/>
      <c r="AJ117" s="25"/>
      <c r="AK117" s="25"/>
      <c r="AL117" s="25"/>
      <c r="AM117" s="54"/>
      <c r="AN117" s="61"/>
      <c r="AO117" s="1103"/>
      <c r="AP117" s="52"/>
      <c r="AQ117" s="53"/>
      <c r="AR117" s="53"/>
      <c r="AS117" s="25"/>
      <c r="AT117" s="25"/>
      <c r="AU117" s="25"/>
      <c r="AV117" s="25"/>
      <c r="AW117" s="54"/>
      <c r="AX117" s="61"/>
      <c r="AY117" s="1103"/>
      <c r="AZ117" s="52"/>
      <c r="BA117" s="53"/>
      <c r="BB117" s="53"/>
      <c r="BC117" s="25"/>
      <c r="BD117" s="25"/>
      <c r="BE117" s="25"/>
      <c r="BF117" s="480"/>
      <c r="BG117" s="37"/>
      <c r="BI117" s="1103"/>
      <c r="BJ117" s="52" t="s">
        <v>747</v>
      </c>
      <c r="BK117" s="53">
        <v>1594</v>
      </c>
      <c r="BL117" s="53" t="s">
        <v>658</v>
      </c>
      <c r="BM117" s="25" t="s">
        <v>546</v>
      </c>
      <c r="BN117" s="25">
        <v>2012</v>
      </c>
      <c r="BO117" s="25">
        <v>4</v>
      </c>
      <c r="BP117" s="480">
        <v>0</v>
      </c>
      <c r="BQ117" s="37" t="s">
        <v>219</v>
      </c>
      <c r="BS117" s="1103"/>
      <c r="BT117" s="52"/>
      <c r="BU117" s="53"/>
      <c r="BV117" s="53"/>
      <c r="BW117" s="25"/>
      <c r="BX117" s="25"/>
      <c r="BY117" s="25"/>
      <c r="BZ117" s="480"/>
      <c r="CA117" s="37"/>
      <c r="CC117" s="1103"/>
      <c r="CD117" s="52"/>
      <c r="CE117" s="25"/>
      <c r="CF117" s="53"/>
      <c r="CG117" s="25"/>
      <c r="CH117" s="25"/>
      <c r="CI117" s="25"/>
      <c r="CJ117" s="25"/>
      <c r="CK117" s="37"/>
      <c r="CM117" s="1103"/>
      <c r="CN117" s="52"/>
      <c r="CO117" s="53"/>
      <c r="CP117" s="53"/>
      <c r="CQ117" s="25"/>
      <c r="CR117" s="25"/>
      <c r="CS117" s="53"/>
      <c r="CT117" s="53"/>
      <c r="CU117" s="37"/>
    </row>
    <row r="118" spans="1:99" ht="19.8" customHeight="1" thickBot="1" x14ac:dyDescent="0.3">
      <c r="A118" s="1103"/>
      <c r="B118" s="55"/>
      <c r="C118" s="56"/>
      <c r="D118" s="56"/>
      <c r="E118" s="69"/>
      <c r="F118" s="69"/>
      <c r="G118" s="69"/>
      <c r="H118" s="69"/>
      <c r="I118" s="57"/>
      <c r="J118" s="61"/>
      <c r="K118" s="1103"/>
      <c r="L118" s="55"/>
      <c r="M118" s="56"/>
      <c r="N118" s="56"/>
      <c r="O118" s="69"/>
      <c r="P118" s="69"/>
      <c r="Q118" s="69"/>
      <c r="R118" s="69"/>
      <c r="S118" s="57"/>
      <c r="T118" s="61"/>
      <c r="U118" s="850"/>
      <c r="V118" s="55"/>
      <c r="W118" s="56"/>
      <c r="X118" s="56"/>
      <c r="Y118" s="69"/>
      <c r="Z118" s="69"/>
      <c r="AA118" s="69"/>
      <c r="AB118" s="69"/>
      <c r="AC118" s="57"/>
      <c r="AD118" s="61"/>
      <c r="AE118" s="1103"/>
      <c r="AF118" s="55"/>
      <c r="AG118" s="56"/>
      <c r="AH118" s="56"/>
      <c r="AI118" s="69"/>
      <c r="AJ118" s="69"/>
      <c r="AK118" s="69"/>
      <c r="AL118" s="69"/>
      <c r="AM118" s="57"/>
      <c r="AN118" s="61"/>
      <c r="AO118" s="1103"/>
      <c r="AP118" s="55"/>
      <c r="AQ118" s="56"/>
      <c r="AR118" s="56"/>
      <c r="AS118" s="69"/>
      <c r="AT118" s="69"/>
      <c r="AU118" s="69"/>
      <c r="AV118" s="69"/>
      <c r="AW118" s="57"/>
      <c r="AX118" s="61"/>
      <c r="AY118" s="1105"/>
      <c r="AZ118" s="58"/>
      <c r="BA118" s="59"/>
      <c r="BB118" s="59"/>
      <c r="BC118" s="30"/>
      <c r="BD118" s="30"/>
      <c r="BE118" s="30"/>
      <c r="BF118" s="508"/>
      <c r="BG118" s="110"/>
      <c r="BI118" s="1105"/>
      <c r="BJ118" s="58" t="s">
        <v>661</v>
      </c>
      <c r="BK118" s="59">
        <v>39314</v>
      </c>
      <c r="BL118" s="59" t="s">
        <v>662</v>
      </c>
      <c r="BM118" s="30" t="s">
        <v>544</v>
      </c>
      <c r="BN118" s="30">
        <v>2012</v>
      </c>
      <c r="BO118" s="30">
        <v>4</v>
      </c>
      <c r="BP118" s="508">
        <v>1</v>
      </c>
      <c r="BQ118" s="110"/>
      <c r="BS118" s="1105"/>
      <c r="BT118" s="58"/>
      <c r="BU118" s="59"/>
      <c r="BV118" s="59"/>
      <c r="BW118" s="30"/>
      <c r="BX118" s="30"/>
      <c r="BY118" s="30"/>
      <c r="BZ118" s="508"/>
      <c r="CA118" s="110"/>
      <c r="CC118" s="1105"/>
      <c r="CD118" s="58"/>
      <c r="CE118" s="30"/>
      <c r="CF118" s="59"/>
      <c r="CG118" s="30"/>
      <c r="CH118" s="30"/>
      <c r="CI118" s="59"/>
      <c r="CJ118" s="59"/>
      <c r="CK118" s="110"/>
      <c r="CM118" s="1105"/>
      <c r="CN118" s="58"/>
      <c r="CO118" s="59"/>
      <c r="CP118" s="59"/>
      <c r="CQ118" s="30"/>
      <c r="CR118" s="30"/>
      <c r="CS118" s="59"/>
      <c r="CT118" s="59"/>
      <c r="CU118" s="110"/>
    </row>
    <row r="119" spans="1:99" ht="19.8" customHeight="1" thickBot="1" x14ac:dyDescent="0.3">
      <c r="A119" s="229"/>
      <c r="B119" s="226" t="s">
        <v>171</v>
      </c>
      <c r="C119" s="858"/>
      <c r="D119" s="226"/>
      <c r="E119" s="231" t="s">
        <v>135</v>
      </c>
      <c r="F119" s="231">
        <v>15</v>
      </c>
      <c r="G119" s="226" t="s">
        <v>134</v>
      </c>
      <c r="H119" s="858"/>
      <c r="I119" s="859"/>
      <c r="K119" s="229"/>
      <c r="L119" s="226" t="s">
        <v>272</v>
      </c>
      <c r="M119" s="858"/>
      <c r="N119" s="226"/>
      <c r="O119" s="231" t="s">
        <v>135</v>
      </c>
      <c r="P119" s="231">
        <v>6</v>
      </c>
      <c r="Q119" s="226" t="s">
        <v>134</v>
      </c>
      <c r="R119" s="858"/>
      <c r="S119" s="859"/>
      <c r="U119" s="229"/>
      <c r="V119" s="226" t="s">
        <v>234</v>
      </c>
      <c r="W119" s="858"/>
      <c r="X119" s="226"/>
      <c r="Y119" s="231" t="s">
        <v>135</v>
      </c>
      <c r="Z119" s="231">
        <v>12</v>
      </c>
      <c r="AA119" s="226" t="s">
        <v>134</v>
      </c>
      <c r="AB119" s="858"/>
      <c r="AC119" s="859"/>
      <c r="AE119" s="229"/>
      <c r="AF119" s="226" t="s">
        <v>179</v>
      </c>
      <c r="AG119" s="858"/>
      <c r="AH119" s="226"/>
      <c r="AI119" s="231" t="s">
        <v>135</v>
      </c>
      <c r="AJ119" s="231">
        <v>3</v>
      </c>
      <c r="AK119" s="226" t="s">
        <v>134</v>
      </c>
      <c r="AL119" s="858"/>
      <c r="AM119" s="859"/>
      <c r="AO119" s="229"/>
      <c r="AP119" s="226" t="s">
        <v>183</v>
      </c>
      <c r="AQ119" s="858"/>
      <c r="AR119" s="226"/>
      <c r="AS119" s="231" t="s">
        <v>135</v>
      </c>
      <c r="AT119" s="231"/>
      <c r="AU119" s="226" t="s">
        <v>134</v>
      </c>
      <c r="AV119" s="858"/>
      <c r="AW119" s="859"/>
      <c r="AY119" s="855"/>
      <c r="AZ119" s="1075"/>
      <c r="BA119" s="1075"/>
      <c r="BB119" s="1075"/>
      <c r="BC119" s="1075"/>
      <c r="BD119" s="1075"/>
      <c r="BE119" s="1075"/>
      <c r="BF119" s="1075"/>
      <c r="BG119" s="1075"/>
      <c r="BI119" s="855"/>
      <c r="BJ119" s="1075"/>
      <c r="BK119" s="1075"/>
      <c r="BL119" s="1075"/>
      <c r="BM119" s="1075"/>
      <c r="BN119" s="1075"/>
      <c r="BO119" s="1075"/>
      <c r="BP119" s="1075"/>
      <c r="BQ119" s="1075"/>
      <c r="BS119" s="855"/>
      <c r="BT119" s="1075"/>
      <c r="BU119" s="1075"/>
      <c r="BV119" s="1075"/>
      <c r="BW119" s="1075"/>
      <c r="BX119" s="1075"/>
      <c r="BY119" s="1075"/>
      <c r="BZ119" s="1075"/>
      <c r="CA119" s="1075"/>
      <c r="CC119" s="855"/>
      <c r="CD119" s="1075"/>
      <c r="CE119" s="1075"/>
      <c r="CF119" s="1075"/>
      <c r="CG119" s="1075"/>
      <c r="CH119" s="1075"/>
      <c r="CI119" s="1075"/>
      <c r="CJ119" s="1075"/>
      <c r="CK119" s="1075"/>
      <c r="CM119" s="855"/>
      <c r="CN119" s="1075"/>
      <c r="CO119" s="1075"/>
      <c r="CP119" s="1075"/>
      <c r="CQ119" s="1075"/>
      <c r="CR119" s="1075"/>
      <c r="CS119" s="1075"/>
      <c r="CT119" s="1075"/>
      <c r="CU119" s="1075"/>
    </row>
    <row r="120" spans="1:99" ht="19.8" customHeight="1" x14ac:dyDescent="0.25">
      <c r="A120" s="66" t="s">
        <v>70</v>
      </c>
      <c r="B120" s="130" t="s">
        <v>624</v>
      </c>
      <c r="C120" s="131">
        <v>39457</v>
      </c>
      <c r="D120" s="131" t="s">
        <v>621</v>
      </c>
      <c r="E120" s="109" t="s">
        <v>544</v>
      </c>
      <c r="F120" s="109">
        <v>2013</v>
      </c>
      <c r="G120" s="20">
        <v>4</v>
      </c>
      <c r="H120" s="479">
        <v>8</v>
      </c>
      <c r="I120" s="51"/>
      <c r="K120" s="66" t="s">
        <v>70</v>
      </c>
      <c r="L120" s="130" t="s">
        <v>653</v>
      </c>
      <c r="M120" s="131">
        <v>35661</v>
      </c>
      <c r="N120" s="131" t="s">
        <v>582</v>
      </c>
      <c r="O120" s="109" t="s">
        <v>544</v>
      </c>
      <c r="P120" s="109">
        <v>2011</v>
      </c>
      <c r="Q120" s="20">
        <v>3</v>
      </c>
      <c r="R120" s="479">
        <v>6</v>
      </c>
      <c r="S120" s="51"/>
      <c r="U120" s="66" t="s">
        <v>70</v>
      </c>
      <c r="V120" s="130" t="s">
        <v>686</v>
      </c>
      <c r="W120" s="131">
        <v>36416</v>
      </c>
      <c r="X120" s="131" t="s">
        <v>387</v>
      </c>
      <c r="Y120" s="109" t="s">
        <v>371</v>
      </c>
      <c r="Z120" s="109">
        <v>2009</v>
      </c>
      <c r="AA120" s="20">
        <v>4</v>
      </c>
      <c r="AB120" s="479">
        <v>8</v>
      </c>
      <c r="AC120" s="51"/>
      <c r="AE120" s="66" t="s">
        <v>70</v>
      </c>
      <c r="AF120" s="130" t="s">
        <v>547</v>
      </c>
      <c r="AG120" s="131">
        <v>40831</v>
      </c>
      <c r="AH120" s="131" t="s">
        <v>517</v>
      </c>
      <c r="AI120" s="109" t="s">
        <v>540</v>
      </c>
      <c r="AJ120" s="109">
        <v>2007</v>
      </c>
      <c r="AK120" s="20">
        <v>2</v>
      </c>
      <c r="AL120" s="479">
        <v>6</v>
      </c>
      <c r="AM120" s="51"/>
      <c r="AO120" s="66" t="s">
        <v>70</v>
      </c>
      <c r="AP120" s="130"/>
      <c r="AQ120" s="131"/>
      <c r="AR120" s="131"/>
      <c r="AS120" s="109"/>
      <c r="AT120" s="109"/>
      <c r="AU120" s="20"/>
      <c r="AV120" s="479"/>
      <c r="AW120" s="51"/>
      <c r="AY120" s="855"/>
      <c r="AZ120" s="1075"/>
      <c r="BA120" s="1075"/>
      <c r="BB120" s="1075"/>
      <c r="BC120" s="1075"/>
      <c r="BD120" s="1075"/>
      <c r="BE120" s="1075"/>
      <c r="BF120" s="1075"/>
      <c r="BG120" s="1075"/>
      <c r="BI120" s="855"/>
      <c r="BJ120" s="1075"/>
      <c r="BK120" s="1075"/>
      <c r="BL120" s="1075"/>
      <c r="BM120" s="1075"/>
      <c r="BN120" s="1075"/>
      <c r="BO120" s="1075"/>
      <c r="BP120" s="1075"/>
      <c r="BQ120" s="1075"/>
      <c r="BS120" s="855"/>
      <c r="BT120" s="1075"/>
      <c r="BU120" s="1075"/>
      <c r="BV120" s="1075"/>
      <c r="BW120" s="1075"/>
      <c r="BX120" s="1075"/>
      <c r="BY120" s="1075"/>
      <c r="BZ120" s="1075"/>
      <c r="CA120" s="1075"/>
      <c r="CC120" s="855"/>
      <c r="CD120" s="1075"/>
      <c r="CE120" s="1075"/>
      <c r="CF120" s="1075"/>
      <c r="CG120" s="1075"/>
      <c r="CH120" s="1075"/>
      <c r="CI120" s="1075"/>
      <c r="CJ120" s="1075"/>
      <c r="CK120" s="1075"/>
      <c r="CM120" s="855"/>
      <c r="CN120" s="1075"/>
      <c r="CO120" s="1075"/>
      <c r="CP120" s="1075"/>
      <c r="CQ120" s="1075"/>
      <c r="CR120" s="1075"/>
      <c r="CS120" s="1075"/>
      <c r="CT120" s="1075"/>
      <c r="CU120" s="1075"/>
    </row>
    <row r="121" spans="1:99" ht="19.8" customHeight="1" x14ac:dyDescent="0.25">
      <c r="A121" s="67" t="s">
        <v>71</v>
      </c>
      <c r="B121" s="52" t="s">
        <v>625</v>
      </c>
      <c r="C121" s="53">
        <v>42577</v>
      </c>
      <c r="D121" s="53" t="s">
        <v>582</v>
      </c>
      <c r="E121" s="25" t="s">
        <v>544</v>
      </c>
      <c r="F121" s="25">
        <v>2013</v>
      </c>
      <c r="G121" s="25">
        <v>4</v>
      </c>
      <c r="H121" s="480">
        <v>6</v>
      </c>
      <c r="I121" s="54"/>
      <c r="K121" s="67" t="s">
        <v>71</v>
      </c>
      <c r="L121" s="52" t="s">
        <v>654</v>
      </c>
      <c r="M121" s="53">
        <v>35654</v>
      </c>
      <c r="N121" s="53" t="s">
        <v>582</v>
      </c>
      <c r="O121" s="25" t="s">
        <v>540</v>
      </c>
      <c r="P121" s="25">
        <v>2012</v>
      </c>
      <c r="Q121" s="25">
        <v>3</v>
      </c>
      <c r="R121" s="480">
        <v>5</v>
      </c>
      <c r="S121" s="54"/>
      <c r="U121" s="67" t="s">
        <v>71</v>
      </c>
      <c r="V121" s="52" t="s">
        <v>687</v>
      </c>
      <c r="W121" s="53">
        <v>37812</v>
      </c>
      <c r="X121" s="53" t="s">
        <v>517</v>
      </c>
      <c r="Y121" s="25" t="s">
        <v>540</v>
      </c>
      <c r="Z121" s="25">
        <v>2009</v>
      </c>
      <c r="AA121" s="25">
        <v>4</v>
      </c>
      <c r="AB121" s="480">
        <v>6</v>
      </c>
      <c r="AC121" s="54"/>
      <c r="AE121" s="67" t="s">
        <v>71</v>
      </c>
      <c r="AF121" s="52" t="s">
        <v>718</v>
      </c>
      <c r="AG121" s="53">
        <v>40717</v>
      </c>
      <c r="AH121" s="53" t="s">
        <v>285</v>
      </c>
      <c r="AI121" s="25" t="s">
        <v>540</v>
      </c>
      <c r="AJ121" s="25">
        <v>2008</v>
      </c>
      <c r="AK121" s="25">
        <v>2</v>
      </c>
      <c r="AL121" s="480">
        <v>5</v>
      </c>
      <c r="AM121" s="54"/>
      <c r="AO121" s="67" t="s">
        <v>71</v>
      </c>
      <c r="AP121" s="52"/>
      <c r="AQ121" s="53"/>
      <c r="AR121" s="53"/>
      <c r="AS121" s="25"/>
      <c r="AT121" s="25"/>
      <c r="AU121" s="25"/>
      <c r="AV121" s="480"/>
      <c r="AW121" s="54"/>
      <c r="AY121" s="75"/>
      <c r="AZ121" s="76"/>
      <c r="BA121" s="855"/>
      <c r="BB121" s="855"/>
      <c r="BC121" s="75"/>
      <c r="BD121" s="75"/>
      <c r="BE121" s="75"/>
      <c r="BF121" s="75"/>
      <c r="BG121" s="855"/>
      <c r="BI121" s="75"/>
      <c r="BJ121" s="76"/>
      <c r="BK121" s="855"/>
      <c r="BL121" s="855"/>
      <c r="BM121" s="75"/>
      <c r="BN121" s="75"/>
      <c r="BO121" s="75"/>
      <c r="BP121" s="75"/>
      <c r="BQ121" s="855"/>
      <c r="BS121" s="75"/>
      <c r="BT121" s="76"/>
      <c r="BU121" s="855"/>
      <c r="BV121" s="855"/>
      <c r="BW121" s="75"/>
      <c r="BX121" s="75"/>
      <c r="BY121" s="75"/>
      <c r="BZ121" s="75"/>
      <c r="CA121" s="855"/>
      <c r="CC121" s="75"/>
      <c r="CD121" s="76"/>
      <c r="CE121" s="75"/>
      <c r="CF121" s="855"/>
      <c r="CG121" s="75"/>
      <c r="CH121" s="75"/>
      <c r="CI121" s="75"/>
      <c r="CJ121" s="75"/>
      <c r="CK121" s="855"/>
      <c r="CM121" s="75"/>
      <c r="CN121" s="76"/>
      <c r="CO121" s="855"/>
      <c r="CP121" s="855"/>
      <c r="CQ121" s="75"/>
      <c r="CR121" s="75"/>
      <c r="CS121" s="75"/>
      <c r="CT121" s="75"/>
      <c r="CU121" s="855"/>
    </row>
    <row r="122" spans="1:99" ht="19.8" customHeight="1" x14ac:dyDescent="0.25">
      <c r="A122" s="67" t="s">
        <v>72</v>
      </c>
      <c r="B122" s="52" t="s">
        <v>626</v>
      </c>
      <c r="C122" s="53">
        <v>42132</v>
      </c>
      <c r="D122" s="53" t="s">
        <v>627</v>
      </c>
      <c r="E122" s="25" t="s">
        <v>619</v>
      </c>
      <c r="F122" s="25">
        <v>2013</v>
      </c>
      <c r="G122" s="25">
        <v>4</v>
      </c>
      <c r="H122" s="480">
        <v>4</v>
      </c>
      <c r="I122" s="54"/>
      <c r="K122" s="67" t="s">
        <v>72</v>
      </c>
      <c r="L122" s="52" t="s">
        <v>655</v>
      </c>
      <c r="M122" s="53">
        <v>38545</v>
      </c>
      <c r="N122" s="53" t="s">
        <v>328</v>
      </c>
      <c r="O122" s="25" t="s">
        <v>619</v>
      </c>
      <c r="P122" s="25">
        <v>2012</v>
      </c>
      <c r="Q122" s="25">
        <v>3</v>
      </c>
      <c r="R122" s="480">
        <v>3</v>
      </c>
      <c r="S122" s="54"/>
      <c r="U122" s="67" t="s">
        <v>72</v>
      </c>
      <c r="V122" s="52" t="s">
        <v>688</v>
      </c>
      <c r="W122" s="53" t="s">
        <v>689</v>
      </c>
      <c r="X122" s="53" t="s">
        <v>302</v>
      </c>
      <c r="Y122" s="25" t="s">
        <v>544</v>
      </c>
      <c r="Z122" s="25">
        <v>2010</v>
      </c>
      <c r="AA122" s="25">
        <v>4</v>
      </c>
      <c r="AB122" s="480">
        <v>4</v>
      </c>
      <c r="AC122" s="54"/>
      <c r="AE122" s="67" t="s">
        <v>72</v>
      </c>
      <c r="AF122" s="52" t="s">
        <v>719</v>
      </c>
      <c r="AG122" s="53">
        <v>35944</v>
      </c>
      <c r="AH122" s="53" t="s">
        <v>621</v>
      </c>
      <c r="AI122" s="25" t="s">
        <v>371</v>
      </c>
      <c r="AJ122" s="25">
        <v>2008</v>
      </c>
      <c r="AK122" s="25">
        <v>2</v>
      </c>
      <c r="AL122" s="480">
        <v>0</v>
      </c>
      <c r="AM122" s="54" t="s">
        <v>218</v>
      </c>
      <c r="AO122" s="67" t="s">
        <v>72</v>
      </c>
      <c r="AP122" s="52"/>
      <c r="AQ122" s="53"/>
      <c r="AR122" s="53"/>
      <c r="AS122" s="25"/>
      <c r="AT122" s="25"/>
      <c r="AU122" s="25"/>
      <c r="AV122" s="480"/>
      <c r="AW122" s="54"/>
      <c r="AY122" s="75"/>
      <c r="AZ122" s="855"/>
      <c r="BA122" s="855"/>
      <c r="BB122" s="855"/>
      <c r="BC122" s="75"/>
      <c r="BD122" s="75"/>
      <c r="BE122" s="75"/>
      <c r="BF122" s="75"/>
      <c r="BG122" s="855"/>
      <c r="BI122" s="75"/>
      <c r="BJ122" s="855"/>
      <c r="BK122" s="855"/>
      <c r="BL122" s="855"/>
      <c r="BM122" s="75"/>
      <c r="BN122" s="75"/>
      <c r="BO122" s="75"/>
      <c r="BP122" s="75"/>
      <c r="BQ122" s="855"/>
      <c r="BS122" s="75"/>
      <c r="BT122" s="855"/>
      <c r="BU122" s="855"/>
      <c r="BV122" s="855"/>
      <c r="BW122" s="75"/>
      <c r="BX122" s="75"/>
      <c r="BY122" s="75"/>
      <c r="BZ122" s="75"/>
      <c r="CA122" s="855"/>
      <c r="CC122" s="75"/>
      <c r="CD122" s="855"/>
      <c r="CE122" s="75"/>
      <c r="CF122" s="855"/>
      <c r="CG122" s="75"/>
      <c r="CH122" s="75"/>
      <c r="CI122" s="75"/>
      <c r="CJ122" s="75"/>
      <c r="CK122" s="855"/>
      <c r="CM122" s="75"/>
      <c r="CN122" s="855"/>
      <c r="CO122" s="855"/>
      <c r="CP122" s="855"/>
      <c r="CQ122" s="75"/>
      <c r="CR122" s="75"/>
      <c r="CS122" s="75"/>
      <c r="CT122" s="75"/>
      <c r="CU122" s="855"/>
    </row>
    <row r="123" spans="1:99" ht="19.8" customHeight="1" x14ac:dyDescent="0.25">
      <c r="A123" s="68" t="s">
        <v>72</v>
      </c>
      <c r="B123" s="52" t="s">
        <v>628</v>
      </c>
      <c r="C123" s="53">
        <v>40732</v>
      </c>
      <c r="D123" s="53" t="s">
        <v>555</v>
      </c>
      <c r="E123" s="25" t="s">
        <v>544</v>
      </c>
      <c r="F123" s="25">
        <v>2013</v>
      </c>
      <c r="G123" s="25">
        <v>4</v>
      </c>
      <c r="H123" s="25">
        <v>4</v>
      </c>
      <c r="I123" s="54"/>
      <c r="K123" s="68" t="s">
        <v>97</v>
      </c>
      <c r="L123" s="52"/>
      <c r="M123" s="53"/>
      <c r="N123" s="53"/>
      <c r="O123" s="25"/>
      <c r="P123" s="25"/>
      <c r="Q123" s="25"/>
      <c r="R123" s="480"/>
      <c r="S123" s="54"/>
      <c r="U123" s="68" t="s">
        <v>72</v>
      </c>
      <c r="V123" s="52" t="s">
        <v>690</v>
      </c>
      <c r="W123" s="53">
        <v>39014</v>
      </c>
      <c r="X123" s="53" t="s">
        <v>387</v>
      </c>
      <c r="Y123" s="25" t="s">
        <v>371</v>
      </c>
      <c r="Z123" s="25">
        <v>2010</v>
      </c>
      <c r="AA123" s="25">
        <v>4</v>
      </c>
      <c r="AB123" s="25">
        <v>4</v>
      </c>
      <c r="AC123" s="54"/>
      <c r="AE123" s="68" t="s">
        <v>72</v>
      </c>
      <c r="AF123" s="52"/>
      <c r="AG123" s="53"/>
      <c r="AH123" s="53"/>
      <c r="AI123" s="25"/>
      <c r="AJ123" s="25"/>
      <c r="AK123" s="25"/>
      <c r="AL123" s="480"/>
      <c r="AM123" s="54"/>
      <c r="AO123" s="68" t="s">
        <v>72</v>
      </c>
      <c r="AP123" s="52"/>
      <c r="AQ123" s="53"/>
      <c r="AR123" s="53"/>
      <c r="AS123" s="25"/>
      <c r="AT123" s="25"/>
      <c r="AU123" s="25"/>
      <c r="AV123" s="480"/>
      <c r="AW123" s="54"/>
      <c r="AY123" s="75"/>
      <c r="AZ123" s="855"/>
      <c r="BA123" s="855"/>
      <c r="BB123" s="855"/>
      <c r="BC123" s="75"/>
      <c r="BD123" s="75"/>
      <c r="BE123" s="75"/>
      <c r="BF123" s="75"/>
      <c r="BG123" s="855"/>
      <c r="BI123" s="75"/>
      <c r="BJ123" s="855"/>
      <c r="BK123" s="855"/>
      <c r="BL123" s="855"/>
      <c r="BM123" s="75"/>
      <c r="BN123" s="75"/>
      <c r="BO123" s="75"/>
      <c r="BP123" s="75"/>
      <c r="BQ123" s="855"/>
      <c r="BS123" s="75"/>
      <c r="BT123" s="855"/>
      <c r="BU123" s="855"/>
      <c r="BV123" s="855"/>
      <c r="BW123" s="75"/>
      <c r="BX123" s="75"/>
      <c r="BY123" s="75"/>
      <c r="BZ123" s="75"/>
      <c r="CA123" s="855"/>
      <c r="CC123" s="75"/>
      <c r="CD123" s="855"/>
      <c r="CE123" s="75"/>
      <c r="CF123" s="855"/>
      <c r="CG123" s="75"/>
      <c r="CH123" s="75"/>
      <c r="CI123" s="75"/>
      <c r="CJ123" s="75"/>
      <c r="CK123" s="855"/>
      <c r="CM123" s="75"/>
      <c r="CN123" s="855"/>
      <c r="CO123" s="855"/>
      <c r="CP123" s="855"/>
      <c r="CQ123" s="75"/>
      <c r="CR123" s="75"/>
      <c r="CS123" s="75"/>
      <c r="CT123" s="75"/>
      <c r="CU123" s="855"/>
    </row>
    <row r="124" spans="1:99" ht="19.8" customHeight="1" x14ac:dyDescent="0.25">
      <c r="A124" s="1102" t="s">
        <v>73</v>
      </c>
      <c r="B124" s="111" t="s">
        <v>629</v>
      </c>
      <c r="C124" s="100">
        <v>40480</v>
      </c>
      <c r="D124" s="100" t="s">
        <v>306</v>
      </c>
      <c r="E124" s="99" t="s">
        <v>544</v>
      </c>
      <c r="F124" s="99">
        <v>2013</v>
      </c>
      <c r="G124" s="25">
        <v>4</v>
      </c>
      <c r="H124" s="25">
        <v>2</v>
      </c>
      <c r="I124" s="54"/>
      <c r="K124" s="1102" t="s">
        <v>73</v>
      </c>
      <c r="L124" s="499"/>
      <c r="M124" s="100"/>
      <c r="N124" s="100"/>
      <c r="O124" s="99"/>
      <c r="P124" s="99"/>
      <c r="Q124" s="25"/>
      <c r="R124" s="480"/>
      <c r="S124" s="54"/>
      <c r="U124" s="1102" t="s">
        <v>73</v>
      </c>
      <c r="V124" s="320" t="s">
        <v>691</v>
      </c>
      <c r="W124" s="100">
        <v>39446</v>
      </c>
      <c r="X124" s="100" t="s">
        <v>517</v>
      </c>
      <c r="Y124" s="99" t="s">
        <v>549</v>
      </c>
      <c r="Z124" s="99">
        <v>2010</v>
      </c>
      <c r="AA124" s="25">
        <v>4</v>
      </c>
      <c r="AB124" s="480">
        <v>2</v>
      </c>
      <c r="AC124" s="54"/>
      <c r="AE124" s="1102" t="s">
        <v>73</v>
      </c>
      <c r="AF124" s="111"/>
      <c r="AG124" s="100"/>
      <c r="AH124" s="100"/>
      <c r="AI124" s="99"/>
      <c r="AJ124" s="99"/>
      <c r="AK124" s="25"/>
      <c r="AL124" s="25"/>
      <c r="AM124" s="54"/>
      <c r="AO124" s="1102" t="s">
        <v>73</v>
      </c>
      <c r="AP124" s="111"/>
      <c r="AQ124" s="100"/>
      <c r="AR124" s="100"/>
      <c r="AS124" s="99"/>
      <c r="AT124" s="99"/>
      <c r="AU124" s="25"/>
      <c r="AV124" s="480"/>
      <c r="AW124" s="54"/>
      <c r="AY124" s="75"/>
      <c r="AZ124" s="855"/>
      <c r="BA124" s="855"/>
      <c r="BB124" s="855"/>
      <c r="BC124" s="75"/>
      <c r="BD124" s="75"/>
      <c r="BE124" s="75"/>
      <c r="BF124" s="75"/>
      <c r="BG124" s="855"/>
      <c r="BI124" s="75"/>
      <c r="BJ124" s="855"/>
      <c r="BK124" s="855"/>
      <c r="BL124" s="855"/>
      <c r="BM124" s="75"/>
      <c r="BN124" s="75"/>
      <c r="BO124" s="75"/>
      <c r="BP124" s="75"/>
      <c r="BQ124" s="855"/>
      <c r="BS124" s="75"/>
      <c r="BT124" s="855"/>
      <c r="BU124" s="855"/>
      <c r="BV124" s="855"/>
      <c r="BW124" s="75"/>
      <c r="BX124" s="75"/>
      <c r="BY124" s="75"/>
      <c r="BZ124" s="75"/>
      <c r="CA124" s="855"/>
      <c r="CC124" s="75"/>
      <c r="CD124" s="855"/>
      <c r="CE124" s="75"/>
      <c r="CF124" s="855"/>
      <c r="CG124" s="75"/>
      <c r="CH124" s="75"/>
      <c r="CI124" s="75"/>
      <c r="CJ124" s="75"/>
      <c r="CK124" s="855"/>
      <c r="CM124" s="75"/>
      <c r="CN124" s="855"/>
      <c r="CO124" s="855"/>
      <c r="CP124" s="855"/>
      <c r="CQ124" s="75"/>
      <c r="CR124" s="75"/>
      <c r="CS124" s="75"/>
      <c r="CT124" s="75"/>
      <c r="CU124" s="855"/>
    </row>
    <row r="125" spans="1:99" ht="19.8" customHeight="1" x14ac:dyDescent="0.25">
      <c r="A125" s="1103"/>
      <c r="B125" s="111" t="s">
        <v>630</v>
      </c>
      <c r="C125" s="99">
        <v>40071</v>
      </c>
      <c r="D125" s="100" t="s">
        <v>306</v>
      </c>
      <c r="E125" s="99" t="s">
        <v>546</v>
      </c>
      <c r="F125" s="99">
        <v>2013</v>
      </c>
      <c r="G125" s="25">
        <v>4</v>
      </c>
      <c r="H125" s="25">
        <v>2</v>
      </c>
      <c r="I125" s="54"/>
      <c r="K125" s="1103"/>
      <c r="L125" s="111"/>
      <c r="M125" s="99"/>
      <c r="N125" s="100"/>
      <c r="O125" s="99"/>
      <c r="P125" s="99"/>
      <c r="Q125" s="25"/>
      <c r="R125" s="480"/>
      <c r="S125" s="54"/>
      <c r="U125" s="1103"/>
      <c r="V125" s="111" t="s">
        <v>692</v>
      </c>
      <c r="W125" s="99">
        <v>38302</v>
      </c>
      <c r="X125" s="100" t="s">
        <v>693</v>
      </c>
      <c r="Y125" s="99" t="s">
        <v>544</v>
      </c>
      <c r="Z125" s="99">
        <v>2009</v>
      </c>
      <c r="AA125" s="25">
        <v>4</v>
      </c>
      <c r="AB125" s="480">
        <v>2</v>
      </c>
      <c r="AC125" s="54"/>
      <c r="AE125" s="1103"/>
      <c r="AF125" s="111"/>
      <c r="AG125" s="99"/>
      <c r="AH125" s="100"/>
      <c r="AI125" s="99"/>
      <c r="AJ125" s="99"/>
      <c r="AK125" s="25"/>
      <c r="AL125" s="25"/>
      <c r="AM125" s="54"/>
      <c r="AO125" s="1103"/>
      <c r="AP125" s="111"/>
      <c r="AQ125" s="99"/>
      <c r="AR125" s="100"/>
      <c r="AS125" s="99"/>
      <c r="AT125" s="99"/>
      <c r="AU125" s="25"/>
      <c r="AV125" s="480"/>
      <c r="AW125" s="54"/>
      <c r="AY125" s="1076"/>
      <c r="AZ125" s="855"/>
      <c r="BA125" s="855"/>
      <c r="BB125" s="855"/>
      <c r="BC125" s="75"/>
      <c r="BD125" s="75"/>
      <c r="BE125" s="75"/>
      <c r="BF125" s="75"/>
      <c r="BG125" s="855"/>
      <c r="BI125" s="1076"/>
      <c r="BJ125" s="855"/>
      <c r="BK125" s="855"/>
      <c r="BL125" s="855"/>
      <c r="BM125" s="75"/>
      <c r="BN125" s="75"/>
      <c r="BO125" s="75"/>
      <c r="BP125" s="75"/>
      <c r="BQ125" s="855"/>
      <c r="BS125" s="1076"/>
      <c r="BT125" s="855"/>
      <c r="BU125" s="855"/>
      <c r="BV125" s="855"/>
      <c r="BW125" s="75"/>
      <c r="BX125" s="75"/>
      <c r="BY125" s="75"/>
      <c r="BZ125" s="75"/>
      <c r="CA125" s="855"/>
      <c r="CC125" s="1076"/>
      <c r="CD125" s="855"/>
      <c r="CE125" s="75"/>
      <c r="CF125" s="855"/>
      <c r="CG125" s="75"/>
      <c r="CH125" s="75"/>
      <c r="CI125" s="75"/>
      <c r="CJ125" s="75"/>
      <c r="CK125" s="855"/>
      <c r="CM125" s="1076"/>
      <c r="CN125" s="855"/>
      <c r="CO125" s="855"/>
      <c r="CP125" s="855"/>
      <c r="CQ125" s="75"/>
      <c r="CR125" s="75"/>
      <c r="CS125" s="75"/>
      <c r="CT125" s="75"/>
      <c r="CU125" s="855"/>
    </row>
    <row r="126" spans="1:99" ht="19.8" customHeight="1" x14ac:dyDescent="0.25">
      <c r="A126" s="1103"/>
      <c r="B126" s="190" t="s">
        <v>631</v>
      </c>
      <c r="C126" s="53">
        <v>42135</v>
      </c>
      <c r="D126" s="191" t="s">
        <v>627</v>
      </c>
      <c r="E126" s="389" t="s">
        <v>619</v>
      </c>
      <c r="F126" s="389">
        <v>2014</v>
      </c>
      <c r="G126" s="25">
        <v>4</v>
      </c>
      <c r="H126" s="25">
        <v>2</v>
      </c>
      <c r="I126" s="54"/>
      <c r="K126" s="1103"/>
      <c r="L126" s="190"/>
      <c r="M126" s="53"/>
      <c r="N126" s="191"/>
      <c r="O126" s="389"/>
      <c r="P126" s="389"/>
      <c r="Q126" s="25"/>
      <c r="R126" s="25"/>
      <c r="S126" s="54"/>
      <c r="U126" s="1103"/>
      <c r="V126" s="190" t="s">
        <v>694</v>
      </c>
      <c r="W126" s="53">
        <v>35652</v>
      </c>
      <c r="X126" s="191" t="s">
        <v>582</v>
      </c>
      <c r="Y126" s="389" t="s">
        <v>544</v>
      </c>
      <c r="Z126" s="389">
        <v>2010</v>
      </c>
      <c r="AA126" s="25">
        <v>4</v>
      </c>
      <c r="AB126" s="480">
        <v>2</v>
      </c>
      <c r="AC126" s="54"/>
      <c r="AE126" s="1103"/>
      <c r="AF126" s="190"/>
      <c r="AG126" s="53"/>
      <c r="AH126" s="191"/>
      <c r="AI126" s="389"/>
      <c r="AJ126" s="389"/>
      <c r="AK126" s="25"/>
      <c r="AL126" s="25"/>
      <c r="AM126" s="54"/>
      <c r="AO126" s="1103"/>
      <c r="AP126" s="190"/>
      <c r="AQ126" s="53"/>
      <c r="AR126" s="191"/>
      <c r="AS126" s="389"/>
      <c r="AT126" s="389"/>
      <c r="AU126" s="25"/>
      <c r="AV126" s="480"/>
      <c r="AW126" s="54"/>
      <c r="AY126" s="1076"/>
      <c r="AZ126" s="855"/>
      <c r="BA126" s="855"/>
      <c r="BB126" s="855"/>
      <c r="BC126" s="75"/>
      <c r="BD126" s="75"/>
      <c r="BE126" s="75"/>
      <c r="BF126" s="75"/>
      <c r="BG126" s="855"/>
      <c r="BI126" s="1076"/>
      <c r="BJ126" s="855"/>
      <c r="BK126" s="855"/>
      <c r="BL126" s="855"/>
      <c r="BM126" s="75"/>
      <c r="BN126" s="75"/>
      <c r="BO126" s="75"/>
      <c r="BP126" s="75"/>
      <c r="BQ126" s="855"/>
      <c r="BS126" s="1076"/>
      <c r="BT126" s="855"/>
      <c r="BU126" s="855"/>
      <c r="BV126" s="855"/>
      <c r="BW126" s="75"/>
      <c r="BX126" s="75"/>
      <c r="BY126" s="75"/>
      <c r="BZ126" s="75"/>
      <c r="CA126" s="855"/>
      <c r="CC126" s="1076"/>
      <c r="CD126" s="855"/>
      <c r="CE126" s="75"/>
      <c r="CF126" s="855"/>
      <c r="CG126" s="75"/>
      <c r="CH126" s="75"/>
      <c r="CI126" s="75"/>
      <c r="CJ126" s="75"/>
      <c r="CK126" s="855"/>
      <c r="CM126" s="1076"/>
      <c r="CN126" s="855"/>
      <c r="CO126" s="855"/>
      <c r="CP126" s="855"/>
      <c r="CQ126" s="75"/>
      <c r="CR126" s="75"/>
      <c r="CS126" s="75"/>
      <c r="CT126" s="75"/>
      <c r="CU126" s="855"/>
    </row>
    <row r="127" spans="1:99" ht="19.8" customHeight="1" thickBot="1" x14ac:dyDescent="0.3">
      <c r="A127" s="1103"/>
      <c r="B127" s="192"/>
      <c r="C127" s="193"/>
      <c r="D127" s="193"/>
      <c r="E127" s="390"/>
      <c r="F127" s="390"/>
      <c r="G127" s="69"/>
      <c r="H127" s="69"/>
      <c r="I127" s="57"/>
      <c r="K127" s="1103"/>
      <c r="L127" s="192"/>
      <c r="M127" s="193"/>
      <c r="N127" s="193"/>
      <c r="O127" s="390"/>
      <c r="P127" s="390"/>
      <c r="Q127" s="69"/>
      <c r="R127" s="69"/>
      <c r="S127" s="57"/>
      <c r="U127" s="1103"/>
      <c r="V127" s="192" t="s">
        <v>695</v>
      </c>
      <c r="W127" s="193">
        <v>41504</v>
      </c>
      <c r="X127" s="193" t="s">
        <v>378</v>
      </c>
      <c r="Y127" s="390" t="s">
        <v>544</v>
      </c>
      <c r="Z127" s="390">
        <v>2010</v>
      </c>
      <c r="AA127" s="69">
        <v>4</v>
      </c>
      <c r="AB127" s="488">
        <v>2</v>
      </c>
      <c r="AC127" s="57"/>
      <c r="AE127" s="1103"/>
      <c r="AF127" s="192"/>
      <c r="AG127" s="193"/>
      <c r="AH127" s="193"/>
      <c r="AI127" s="390"/>
      <c r="AJ127" s="390"/>
      <c r="AK127" s="69"/>
      <c r="AL127" s="69"/>
      <c r="AM127" s="57"/>
      <c r="AO127" s="1103"/>
      <c r="AP127" s="192"/>
      <c r="AQ127" s="193"/>
      <c r="AR127" s="193"/>
      <c r="AS127" s="390"/>
      <c r="AT127" s="390"/>
      <c r="AU127" s="69"/>
      <c r="AV127" s="69"/>
      <c r="AW127" s="57"/>
      <c r="AY127" s="1076"/>
      <c r="AZ127" s="855"/>
      <c r="BA127" s="855"/>
      <c r="BB127" s="855"/>
      <c r="BC127" s="75"/>
      <c r="BD127" s="75"/>
      <c r="BE127" s="75"/>
      <c r="BF127" s="75"/>
      <c r="BG127" s="855"/>
      <c r="BI127" s="1076"/>
      <c r="BJ127" s="855"/>
      <c r="BK127" s="855"/>
      <c r="BL127" s="855"/>
      <c r="BM127" s="75"/>
      <c r="BN127" s="75"/>
      <c r="BO127" s="75"/>
      <c r="BP127" s="75"/>
      <c r="BQ127" s="855"/>
      <c r="BS127" s="1076"/>
      <c r="BT127" s="855"/>
      <c r="BU127" s="855"/>
      <c r="BV127" s="855"/>
      <c r="BW127" s="75"/>
      <c r="BX127" s="75"/>
      <c r="BY127" s="75"/>
      <c r="BZ127" s="75"/>
      <c r="CA127" s="855"/>
      <c r="CC127" s="1076"/>
      <c r="CD127" s="855"/>
      <c r="CE127" s="75"/>
      <c r="CF127" s="855"/>
      <c r="CG127" s="75"/>
      <c r="CH127" s="75"/>
      <c r="CI127" s="75"/>
      <c r="CJ127" s="75"/>
      <c r="CK127" s="855"/>
      <c r="CM127" s="1076"/>
      <c r="CN127" s="855"/>
      <c r="CO127" s="855"/>
      <c r="CP127" s="855"/>
      <c r="CQ127" s="75"/>
      <c r="CR127" s="75"/>
      <c r="CS127" s="75"/>
      <c r="CT127" s="75"/>
      <c r="CU127" s="855"/>
    </row>
    <row r="128" spans="1:99" ht="19.8" customHeight="1" thickBot="1" x14ac:dyDescent="0.3">
      <c r="A128" s="229"/>
      <c r="B128" s="226" t="s">
        <v>426</v>
      </c>
      <c r="C128" s="858"/>
      <c r="D128" s="226"/>
      <c r="E128" s="231" t="s">
        <v>135</v>
      </c>
      <c r="F128" s="231">
        <v>5</v>
      </c>
      <c r="G128" s="226" t="s">
        <v>134</v>
      </c>
      <c r="H128" s="858"/>
      <c r="I128" s="859"/>
      <c r="K128" s="229"/>
      <c r="L128" s="226" t="s">
        <v>300</v>
      </c>
      <c r="M128" s="858"/>
      <c r="N128" s="226"/>
      <c r="O128" s="231" t="s">
        <v>135</v>
      </c>
      <c r="P128" s="231">
        <v>6</v>
      </c>
      <c r="Q128" s="226" t="s">
        <v>134</v>
      </c>
      <c r="R128" s="858"/>
      <c r="S128" s="859"/>
      <c r="U128" s="229"/>
      <c r="V128" s="226" t="s">
        <v>174</v>
      </c>
      <c r="W128" s="858"/>
      <c r="X128" s="226"/>
      <c r="Y128" s="231" t="s">
        <v>135</v>
      </c>
      <c r="Z128" s="231">
        <v>4</v>
      </c>
      <c r="AA128" s="226" t="s">
        <v>134</v>
      </c>
      <c r="AB128" s="858"/>
      <c r="AC128" s="859"/>
      <c r="AE128" s="229"/>
      <c r="AF128" s="226" t="s">
        <v>174</v>
      </c>
      <c r="AG128" s="858"/>
      <c r="AH128" s="226"/>
      <c r="AI128" s="231" t="s">
        <v>135</v>
      </c>
      <c r="AJ128" s="231">
        <v>5</v>
      </c>
      <c r="AK128" s="226" t="s">
        <v>134</v>
      </c>
      <c r="AL128" s="858"/>
      <c r="AM128" s="859"/>
      <c r="AO128" s="229"/>
      <c r="AP128" s="226" t="s">
        <v>319</v>
      </c>
      <c r="AQ128" s="858"/>
      <c r="AR128" s="226"/>
      <c r="AS128" s="231" t="s">
        <v>135</v>
      </c>
      <c r="AT128" s="231"/>
      <c r="AU128" s="226" t="s">
        <v>134</v>
      </c>
      <c r="AV128" s="858"/>
      <c r="AW128" s="859"/>
      <c r="AY128" s="1076"/>
      <c r="AZ128" s="855"/>
      <c r="BA128" s="855"/>
      <c r="BB128" s="855"/>
      <c r="BC128" s="75"/>
      <c r="BD128" s="75"/>
      <c r="BE128" s="75"/>
      <c r="BF128" s="75"/>
      <c r="BG128" s="855"/>
      <c r="BI128" s="1076"/>
      <c r="BJ128" s="855"/>
      <c r="BK128" s="855"/>
      <c r="BL128" s="855"/>
      <c r="BM128" s="75"/>
      <c r="BN128" s="75"/>
      <c r="BO128" s="75"/>
      <c r="BP128" s="75"/>
      <c r="BQ128" s="855"/>
      <c r="BS128" s="1076"/>
      <c r="BT128" s="855"/>
      <c r="BU128" s="855"/>
      <c r="BV128" s="855"/>
      <c r="BW128" s="75"/>
      <c r="BX128" s="75"/>
      <c r="BY128" s="75"/>
      <c r="BZ128" s="75"/>
      <c r="CA128" s="855"/>
      <c r="CC128" s="1076"/>
      <c r="CD128" s="855"/>
      <c r="CE128" s="75"/>
      <c r="CF128" s="855"/>
      <c r="CG128" s="75"/>
      <c r="CH128" s="75"/>
      <c r="CI128" s="75"/>
      <c r="CJ128" s="75"/>
      <c r="CK128" s="855"/>
      <c r="CM128" s="1076"/>
      <c r="CN128" s="855"/>
      <c r="CO128" s="855"/>
      <c r="CP128" s="855"/>
      <c r="CQ128" s="75"/>
      <c r="CR128" s="75"/>
      <c r="CS128" s="75"/>
      <c r="CT128" s="75"/>
      <c r="CU128" s="855"/>
    </row>
    <row r="129" spans="1:99" ht="19.8" customHeight="1" x14ac:dyDescent="0.25">
      <c r="A129" s="66" t="s">
        <v>70</v>
      </c>
      <c r="B129" s="130" t="s">
        <v>632</v>
      </c>
      <c r="C129" s="131">
        <v>41409</v>
      </c>
      <c r="D129" s="131" t="s">
        <v>283</v>
      </c>
      <c r="E129" s="109" t="s">
        <v>544</v>
      </c>
      <c r="F129" s="109">
        <v>2013</v>
      </c>
      <c r="G129" s="20">
        <v>4</v>
      </c>
      <c r="H129" s="479">
        <v>8</v>
      </c>
      <c r="I129" s="51"/>
      <c r="K129" s="66" t="s">
        <v>70</v>
      </c>
      <c r="L129" s="130" t="s">
        <v>656</v>
      </c>
      <c r="M129" s="131">
        <v>42983</v>
      </c>
      <c r="N129" s="131" t="s">
        <v>283</v>
      </c>
      <c r="O129" s="109" t="s">
        <v>619</v>
      </c>
      <c r="P129" s="109">
        <v>2011</v>
      </c>
      <c r="Q129" s="20">
        <v>3</v>
      </c>
      <c r="R129" s="479">
        <v>6</v>
      </c>
      <c r="S129" s="51"/>
      <c r="U129" s="66" t="s">
        <v>70</v>
      </c>
      <c r="V129" s="130" t="s">
        <v>696</v>
      </c>
      <c r="W129" s="131">
        <v>39800</v>
      </c>
      <c r="X129" s="131" t="s">
        <v>285</v>
      </c>
      <c r="Y129" s="109" t="s">
        <v>371</v>
      </c>
      <c r="Z129" s="109">
        <v>2009</v>
      </c>
      <c r="AA129" s="20">
        <v>3</v>
      </c>
      <c r="AB129" s="479">
        <v>6</v>
      </c>
      <c r="AC129" s="51"/>
      <c r="AE129" s="66" t="s">
        <v>70</v>
      </c>
      <c r="AF129" s="130" t="s">
        <v>527</v>
      </c>
      <c r="AG129" s="131">
        <v>41516</v>
      </c>
      <c r="AH129" s="131" t="s">
        <v>378</v>
      </c>
      <c r="AI129" s="109" t="s">
        <v>540</v>
      </c>
      <c r="AJ129" s="109">
        <v>2008</v>
      </c>
      <c r="AK129" s="20">
        <v>4</v>
      </c>
      <c r="AL129" s="479">
        <v>8</v>
      </c>
      <c r="AM129" s="51"/>
      <c r="AO129" s="66" t="s">
        <v>70</v>
      </c>
      <c r="AP129" s="130"/>
      <c r="AQ129" s="131"/>
      <c r="AR129" s="131"/>
      <c r="AS129" s="109"/>
      <c r="AT129" s="109"/>
      <c r="AU129" s="20"/>
      <c r="AV129" s="20"/>
      <c r="AW129" s="51"/>
      <c r="AY129" s="1076"/>
      <c r="AZ129" s="855"/>
      <c r="BA129" s="855"/>
      <c r="BB129" s="855"/>
      <c r="BC129" s="75"/>
      <c r="BD129" s="75"/>
      <c r="BE129" s="75"/>
      <c r="BF129" s="75"/>
      <c r="BG129" s="855"/>
      <c r="BI129" s="1076"/>
      <c r="BJ129" s="855"/>
      <c r="BK129" s="855"/>
      <c r="BL129" s="855"/>
      <c r="BM129" s="75"/>
      <c r="BN129" s="75"/>
      <c r="BO129" s="75"/>
      <c r="BP129" s="75"/>
      <c r="BQ129" s="855"/>
      <c r="BS129" s="1076"/>
      <c r="BT129" s="855"/>
      <c r="BU129" s="855"/>
      <c r="BV129" s="855"/>
      <c r="BW129" s="75"/>
      <c r="BX129" s="75"/>
      <c r="BY129" s="75"/>
      <c r="BZ129" s="75"/>
      <c r="CA129" s="855"/>
      <c r="CC129" s="1076"/>
      <c r="CD129" s="855"/>
      <c r="CE129" s="75"/>
      <c r="CF129" s="855"/>
      <c r="CG129" s="75"/>
      <c r="CH129" s="75"/>
      <c r="CI129" s="75"/>
      <c r="CJ129" s="75"/>
      <c r="CK129" s="855"/>
      <c r="CM129" s="1076"/>
      <c r="CN129" s="855"/>
      <c r="CO129" s="855"/>
      <c r="CP129" s="855"/>
      <c r="CQ129" s="75"/>
      <c r="CR129" s="75"/>
      <c r="CS129" s="75"/>
      <c r="CT129" s="75"/>
      <c r="CU129" s="855"/>
    </row>
    <row r="130" spans="1:99" ht="19.8" customHeight="1" x14ac:dyDescent="0.25">
      <c r="A130" s="67" t="s">
        <v>71</v>
      </c>
      <c r="B130" s="52" t="s">
        <v>633</v>
      </c>
      <c r="C130" s="53">
        <v>40790</v>
      </c>
      <c r="D130" s="53" t="s">
        <v>328</v>
      </c>
      <c r="E130" s="25" t="s">
        <v>619</v>
      </c>
      <c r="F130" s="25">
        <v>2013</v>
      </c>
      <c r="G130" s="25">
        <v>4</v>
      </c>
      <c r="H130" s="480">
        <v>6</v>
      </c>
      <c r="I130" s="54"/>
      <c r="K130" s="67" t="s">
        <v>71</v>
      </c>
      <c r="L130" s="52" t="s">
        <v>657</v>
      </c>
      <c r="M130" s="53">
        <v>1257</v>
      </c>
      <c r="N130" s="53" t="s">
        <v>658</v>
      </c>
      <c r="O130" s="25" t="s">
        <v>540</v>
      </c>
      <c r="P130" s="25">
        <v>2011</v>
      </c>
      <c r="Q130" s="25">
        <v>3</v>
      </c>
      <c r="R130" s="480">
        <v>0</v>
      </c>
      <c r="S130" s="54" t="s">
        <v>219</v>
      </c>
      <c r="U130" s="67" t="s">
        <v>71</v>
      </c>
      <c r="V130" s="52" t="s">
        <v>697</v>
      </c>
      <c r="W130" s="53">
        <v>35946</v>
      </c>
      <c r="X130" s="53" t="s">
        <v>621</v>
      </c>
      <c r="Y130" s="25" t="s">
        <v>371</v>
      </c>
      <c r="Z130" s="25">
        <v>2010</v>
      </c>
      <c r="AA130" s="25">
        <v>3</v>
      </c>
      <c r="AB130" s="480">
        <v>5</v>
      </c>
      <c r="AC130" s="54"/>
      <c r="AE130" s="67" t="s">
        <v>71</v>
      </c>
      <c r="AF130" s="52" t="s">
        <v>720</v>
      </c>
      <c r="AG130" s="53">
        <v>43132</v>
      </c>
      <c r="AH130" s="53" t="s">
        <v>621</v>
      </c>
      <c r="AI130" s="25" t="s">
        <v>619</v>
      </c>
      <c r="AJ130" s="25">
        <v>2008</v>
      </c>
      <c r="AK130" s="25">
        <v>4</v>
      </c>
      <c r="AL130" s="480">
        <v>6</v>
      </c>
      <c r="AM130" s="54"/>
      <c r="AO130" s="67" t="s">
        <v>71</v>
      </c>
      <c r="AP130" s="52"/>
      <c r="AQ130" s="53"/>
      <c r="AR130" s="53"/>
      <c r="AS130" s="25"/>
      <c r="AT130" s="25"/>
      <c r="AU130" s="25"/>
      <c r="AV130" s="25"/>
      <c r="AW130" s="54"/>
      <c r="AY130" s="1076"/>
      <c r="AZ130" s="855"/>
      <c r="BA130" s="855"/>
      <c r="BB130" s="855"/>
      <c r="BC130" s="75"/>
      <c r="BD130" s="75"/>
      <c r="BE130" s="75"/>
      <c r="BF130" s="75"/>
      <c r="BG130" s="855"/>
      <c r="BI130" s="1076"/>
      <c r="BJ130" s="855"/>
      <c r="BK130" s="855"/>
      <c r="BL130" s="855"/>
      <c r="BM130" s="75"/>
      <c r="BN130" s="75"/>
      <c r="BO130" s="75"/>
      <c r="BP130" s="75"/>
      <c r="BQ130" s="855"/>
      <c r="BS130" s="1076"/>
      <c r="BT130" s="855"/>
      <c r="BU130" s="855"/>
      <c r="BV130" s="855"/>
      <c r="BW130" s="75"/>
      <c r="BX130" s="75"/>
      <c r="BY130" s="75"/>
      <c r="BZ130" s="75"/>
      <c r="CA130" s="855"/>
      <c r="CC130" s="1076"/>
      <c r="CD130" s="855"/>
      <c r="CE130" s="75"/>
      <c r="CF130" s="855"/>
      <c r="CG130" s="75"/>
      <c r="CH130" s="75"/>
      <c r="CI130" s="75"/>
      <c r="CJ130" s="75"/>
      <c r="CK130" s="855"/>
      <c r="CM130" s="1076"/>
      <c r="CN130" s="855"/>
      <c r="CO130" s="855"/>
      <c r="CP130" s="855"/>
      <c r="CQ130" s="75"/>
      <c r="CR130" s="75"/>
      <c r="CS130" s="75"/>
      <c r="CT130" s="75"/>
      <c r="CU130" s="855"/>
    </row>
    <row r="131" spans="1:99" ht="19.8" customHeight="1" x14ac:dyDescent="0.25">
      <c r="A131" s="67" t="s">
        <v>72</v>
      </c>
      <c r="B131" s="52" t="s">
        <v>634</v>
      </c>
      <c r="C131" s="53">
        <v>42158</v>
      </c>
      <c r="D131" s="53" t="s">
        <v>627</v>
      </c>
      <c r="E131" s="25" t="s">
        <v>619</v>
      </c>
      <c r="F131" s="25">
        <v>2013</v>
      </c>
      <c r="G131" s="25">
        <v>4</v>
      </c>
      <c r="H131" s="480">
        <v>4</v>
      </c>
      <c r="I131" s="54"/>
      <c r="K131" s="67" t="s">
        <v>72</v>
      </c>
      <c r="L131" s="111" t="s">
        <v>659</v>
      </c>
      <c r="M131" s="100">
        <v>41366</v>
      </c>
      <c r="N131" s="100" t="s">
        <v>283</v>
      </c>
      <c r="O131" s="99" t="s">
        <v>546</v>
      </c>
      <c r="P131" s="99">
        <v>2011</v>
      </c>
      <c r="Q131" s="25">
        <v>3</v>
      </c>
      <c r="R131" s="480">
        <v>3</v>
      </c>
      <c r="S131" s="54"/>
      <c r="U131" s="67" t="s">
        <v>72</v>
      </c>
      <c r="V131" s="52" t="s">
        <v>698</v>
      </c>
      <c r="W131" s="53">
        <v>40603</v>
      </c>
      <c r="X131" s="53" t="s">
        <v>283</v>
      </c>
      <c r="Y131" s="25" t="s">
        <v>546</v>
      </c>
      <c r="Z131" s="25">
        <v>2009</v>
      </c>
      <c r="AA131" s="25">
        <v>3</v>
      </c>
      <c r="AB131" s="480">
        <v>3</v>
      </c>
      <c r="AC131" s="54"/>
      <c r="AE131" s="67" t="s">
        <v>72</v>
      </c>
      <c r="AF131" s="52" t="s">
        <v>545</v>
      </c>
      <c r="AG131" s="53">
        <v>37078</v>
      </c>
      <c r="AH131" s="53" t="s">
        <v>306</v>
      </c>
      <c r="AI131" s="25" t="s">
        <v>540</v>
      </c>
      <c r="AJ131" s="25">
        <v>2008</v>
      </c>
      <c r="AK131" s="25">
        <v>4</v>
      </c>
      <c r="AL131" s="480">
        <v>4</v>
      </c>
      <c r="AM131" s="54"/>
      <c r="AO131" s="67" t="s">
        <v>72</v>
      </c>
      <c r="AP131" s="52"/>
      <c r="AQ131" s="53"/>
      <c r="AR131" s="53"/>
      <c r="AS131" s="25"/>
      <c r="AT131" s="25"/>
      <c r="AU131" s="25"/>
      <c r="AV131" s="25"/>
      <c r="AW131" s="54"/>
      <c r="AY131" s="1076"/>
      <c r="AZ131" s="855"/>
      <c r="BA131" s="855"/>
      <c r="BB131" s="855"/>
      <c r="BC131" s="75"/>
      <c r="BD131" s="75"/>
      <c r="BE131" s="75"/>
      <c r="BF131" s="75"/>
      <c r="BG131" s="855"/>
      <c r="BI131" s="1076"/>
      <c r="BJ131" s="855"/>
      <c r="BK131" s="855"/>
      <c r="BL131" s="855"/>
      <c r="BM131" s="75"/>
      <c r="BN131" s="75"/>
      <c r="BO131" s="75"/>
      <c r="BP131" s="75"/>
      <c r="BQ131" s="855"/>
      <c r="BS131" s="1076"/>
      <c r="BT131" s="855"/>
      <c r="BU131" s="855"/>
      <c r="BV131" s="855"/>
      <c r="BW131" s="75"/>
      <c r="BX131" s="75"/>
      <c r="BY131" s="75"/>
      <c r="BZ131" s="75"/>
      <c r="CA131" s="855"/>
      <c r="CC131" s="1076"/>
      <c r="CD131" s="855"/>
      <c r="CE131" s="75"/>
      <c r="CF131" s="855"/>
      <c r="CG131" s="75"/>
      <c r="CH131" s="75"/>
      <c r="CI131" s="75"/>
      <c r="CJ131" s="75"/>
      <c r="CK131" s="855"/>
      <c r="CM131" s="1076"/>
      <c r="CN131" s="855"/>
      <c r="CO131" s="855"/>
      <c r="CP131" s="855"/>
      <c r="CQ131" s="75"/>
      <c r="CR131" s="75"/>
      <c r="CS131" s="75"/>
      <c r="CT131" s="75"/>
      <c r="CU131" s="855"/>
    </row>
    <row r="132" spans="1:99" ht="19.8" customHeight="1" x14ac:dyDescent="0.25">
      <c r="A132" s="68" t="s">
        <v>97</v>
      </c>
      <c r="B132" s="111" t="s">
        <v>635</v>
      </c>
      <c r="C132" s="100">
        <v>42575</v>
      </c>
      <c r="D132" s="100" t="s">
        <v>378</v>
      </c>
      <c r="E132" s="99" t="s">
        <v>619</v>
      </c>
      <c r="F132" s="99">
        <v>2014</v>
      </c>
      <c r="G132" s="25">
        <v>4</v>
      </c>
      <c r="H132" s="25">
        <v>3</v>
      </c>
      <c r="I132" s="54"/>
      <c r="K132" s="68" t="s">
        <v>72</v>
      </c>
      <c r="L132" s="52"/>
      <c r="M132" s="53"/>
      <c r="N132" s="53"/>
      <c r="O132" s="25"/>
      <c r="P132" s="25"/>
      <c r="Q132" s="25"/>
      <c r="R132" s="480"/>
      <c r="S132" s="54"/>
      <c r="U132" s="68" t="s">
        <v>72</v>
      </c>
      <c r="V132" s="111"/>
      <c r="W132" s="100"/>
      <c r="X132" s="100"/>
      <c r="Y132" s="99"/>
      <c r="Z132" s="99"/>
      <c r="AA132" s="25"/>
      <c r="AB132" s="25"/>
      <c r="AC132" s="54"/>
      <c r="AE132" s="68" t="s">
        <v>97</v>
      </c>
      <c r="AF132" s="111" t="s">
        <v>721</v>
      </c>
      <c r="AG132" s="100">
        <v>1305</v>
      </c>
      <c r="AH132" s="100" t="s">
        <v>681</v>
      </c>
      <c r="AI132" s="99" t="s">
        <v>369</v>
      </c>
      <c r="AJ132" s="99">
        <v>2008</v>
      </c>
      <c r="AK132" s="25">
        <v>4</v>
      </c>
      <c r="AL132" s="25">
        <v>0</v>
      </c>
      <c r="AM132" s="54" t="s">
        <v>219</v>
      </c>
      <c r="AO132" s="68" t="s">
        <v>72</v>
      </c>
      <c r="AP132" s="111"/>
      <c r="AQ132" s="100"/>
      <c r="AR132" s="100"/>
      <c r="AS132" s="99"/>
      <c r="AT132" s="99"/>
      <c r="AU132" s="25"/>
      <c r="AV132" s="25"/>
      <c r="AW132" s="54"/>
      <c r="AY132" s="1076"/>
      <c r="AZ132" s="855"/>
      <c r="BA132" s="855"/>
      <c r="BB132" s="855"/>
      <c r="BC132" s="75"/>
      <c r="BD132" s="75"/>
      <c r="BE132" s="75"/>
      <c r="BF132" s="75"/>
      <c r="BG132" s="855"/>
      <c r="BI132" s="1076"/>
      <c r="BJ132" s="855"/>
      <c r="BK132" s="855"/>
      <c r="BL132" s="855"/>
      <c r="BM132" s="75"/>
      <c r="BN132" s="75"/>
      <c r="BO132" s="75"/>
      <c r="BP132" s="75"/>
      <c r="BQ132" s="855"/>
      <c r="BS132" s="1076"/>
      <c r="BT132" s="855"/>
      <c r="BU132" s="855"/>
      <c r="BV132" s="855"/>
      <c r="BW132" s="75"/>
      <c r="BX132" s="75"/>
      <c r="BY132" s="75"/>
      <c r="BZ132" s="75"/>
      <c r="CA132" s="855"/>
      <c r="CC132" s="1076"/>
      <c r="CD132" s="855"/>
      <c r="CE132" s="75"/>
      <c r="CF132" s="855"/>
      <c r="CG132" s="75"/>
      <c r="CH132" s="75"/>
      <c r="CI132" s="75"/>
      <c r="CJ132" s="75"/>
      <c r="CK132" s="855"/>
      <c r="CM132" s="1076"/>
      <c r="CN132" s="855"/>
      <c r="CO132" s="855"/>
      <c r="CP132" s="855"/>
      <c r="CQ132" s="75"/>
      <c r="CR132" s="75"/>
      <c r="CS132" s="75"/>
      <c r="CT132" s="75"/>
      <c r="CU132" s="855"/>
    </row>
    <row r="133" spans="1:99" ht="19.8" customHeight="1" x14ac:dyDescent="0.25">
      <c r="A133" s="1102" t="s">
        <v>73</v>
      </c>
      <c r="B133" s="111"/>
      <c r="C133" s="100"/>
      <c r="D133" s="100"/>
      <c r="E133" s="99"/>
      <c r="F133" s="99"/>
      <c r="G133" s="25"/>
      <c r="H133" s="25"/>
      <c r="I133" s="54"/>
      <c r="K133" s="1102" t="s">
        <v>73</v>
      </c>
      <c r="L133" s="111"/>
      <c r="M133" s="100"/>
      <c r="N133" s="100"/>
      <c r="O133" s="99"/>
      <c r="P133" s="99"/>
      <c r="Q133" s="25"/>
      <c r="R133" s="480"/>
      <c r="S133" s="54"/>
      <c r="U133" s="1102" t="s">
        <v>73</v>
      </c>
      <c r="V133" s="111"/>
      <c r="W133" s="100"/>
      <c r="X133" s="100"/>
      <c r="Y133" s="99"/>
      <c r="Z133" s="99"/>
      <c r="AA133" s="25"/>
      <c r="AB133" s="25"/>
      <c r="AC133" s="54"/>
      <c r="AE133" s="1102" t="s">
        <v>73</v>
      </c>
      <c r="AF133" s="111"/>
      <c r="AG133" s="100"/>
      <c r="AH133" s="100"/>
      <c r="AI133" s="99"/>
      <c r="AJ133" s="99"/>
      <c r="AK133" s="25"/>
      <c r="AL133" s="25"/>
      <c r="AM133" s="54"/>
      <c r="AO133" s="1102" t="s">
        <v>73</v>
      </c>
      <c r="AP133" s="111"/>
      <c r="AQ133" s="100"/>
      <c r="AR133" s="100"/>
      <c r="AS133" s="99"/>
      <c r="AT133" s="99"/>
      <c r="AU133" s="25"/>
      <c r="AV133" s="25"/>
      <c r="AW133" s="54"/>
      <c r="AY133" s="1076"/>
      <c r="AZ133" s="855"/>
      <c r="BA133" s="855"/>
      <c r="BB133" s="855"/>
      <c r="BC133" s="75"/>
      <c r="BD133" s="75"/>
      <c r="BE133" s="75"/>
      <c r="BF133" s="75"/>
      <c r="BG133" s="855"/>
      <c r="BI133" s="1076"/>
      <c r="BJ133" s="855"/>
      <c r="BK133" s="855"/>
      <c r="BL133" s="855"/>
      <c r="BM133" s="75"/>
      <c r="BN133" s="75"/>
      <c r="BO133" s="75"/>
      <c r="BP133" s="75"/>
      <c r="BQ133" s="855"/>
      <c r="BS133" s="1076"/>
      <c r="BT133" s="855"/>
      <c r="BU133" s="855"/>
      <c r="BV133" s="855"/>
      <c r="BW133" s="75"/>
      <c r="BX133" s="75"/>
      <c r="BY133" s="75"/>
      <c r="BZ133" s="75"/>
      <c r="CA133" s="855"/>
      <c r="CC133" s="1076"/>
      <c r="CD133" s="855"/>
      <c r="CE133" s="75"/>
      <c r="CF133" s="855"/>
      <c r="CG133" s="75"/>
      <c r="CH133" s="75"/>
      <c r="CI133" s="75"/>
      <c r="CJ133" s="75"/>
      <c r="CK133" s="855"/>
      <c r="CM133" s="1076"/>
      <c r="CN133" s="855"/>
      <c r="CO133" s="855"/>
      <c r="CP133" s="855"/>
      <c r="CQ133" s="75"/>
      <c r="CR133" s="75"/>
      <c r="CS133" s="75"/>
      <c r="CT133" s="75"/>
      <c r="CU133" s="855"/>
    </row>
    <row r="134" spans="1:99" ht="19.8" customHeight="1" x14ac:dyDescent="0.25">
      <c r="A134" s="1103"/>
      <c r="B134" s="111"/>
      <c r="C134" s="100"/>
      <c r="D134" s="100"/>
      <c r="E134" s="99"/>
      <c r="F134" s="99"/>
      <c r="G134" s="25"/>
      <c r="H134" s="25"/>
      <c r="I134" s="54"/>
      <c r="K134" s="1103"/>
      <c r="L134" s="111"/>
      <c r="M134" s="100"/>
      <c r="N134" s="100"/>
      <c r="O134" s="99"/>
      <c r="P134" s="99"/>
      <c r="Q134" s="25"/>
      <c r="R134" s="480"/>
      <c r="S134" s="54"/>
      <c r="U134" s="1103"/>
      <c r="V134" s="111"/>
      <c r="W134" s="100"/>
      <c r="X134" s="100"/>
      <c r="Y134" s="99"/>
      <c r="Z134" s="99"/>
      <c r="AA134" s="25"/>
      <c r="AB134" s="25"/>
      <c r="AC134" s="54"/>
      <c r="AE134" s="1103"/>
      <c r="AF134" s="111"/>
      <c r="AG134" s="100"/>
      <c r="AH134" s="100"/>
      <c r="AI134" s="99"/>
      <c r="AJ134" s="99"/>
      <c r="AK134" s="25"/>
      <c r="AL134" s="25"/>
      <c r="AM134" s="54"/>
      <c r="AO134" s="1103"/>
      <c r="AP134" s="111"/>
      <c r="AQ134" s="100"/>
      <c r="AR134" s="100"/>
      <c r="AS134" s="99"/>
      <c r="AT134" s="99"/>
      <c r="AU134" s="25"/>
      <c r="AV134" s="25"/>
      <c r="AW134" s="54"/>
      <c r="AY134" s="1076"/>
      <c r="AZ134" s="855"/>
      <c r="BA134" s="855"/>
      <c r="BB134" s="855"/>
      <c r="BC134" s="75"/>
      <c r="BD134" s="75"/>
      <c r="BE134" s="75"/>
      <c r="BF134" s="75"/>
      <c r="BG134" s="855"/>
      <c r="BI134" s="1076"/>
      <c r="BJ134" s="855"/>
      <c r="BK134" s="855"/>
      <c r="BL134" s="855"/>
      <c r="BM134" s="75"/>
      <c r="BN134" s="75"/>
      <c r="BO134" s="75"/>
      <c r="BP134" s="75"/>
      <c r="BQ134" s="855"/>
      <c r="BS134" s="1076"/>
      <c r="BT134" s="855"/>
      <c r="BU134" s="855"/>
      <c r="BV134" s="855"/>
      <c r="BW134" s="75"/>
      <c r="BX134" s="75"/>
      <c r="BY134" s="75"/>
      <c r="BZ134" s="75"/>
      <c r="CA134" s="855"/>
      <c r="CC134" s="1076"/>
      <c r="CD134" s="855"/>
      <c r="CE134" s="75"/>
      <c r="CF134" s="855"/>
      <c r="CG134" s="75"/>
      <c r="CH134" s="75"/>
      <c r="CI134" s="75"/>
      <c r="CJ134" s="75"/>
      <c r="CK134" s="855"/>
      <c r="CM134" s="1076"/>
      <c r="CN134" s="855"/>
      <c r="CO134" s="855"/>
      <c r="CP134" s="855"/>
      <c r="CQ134" s="75"/>
      <c r="CR134" s="75"/>
      <c r="CS134" s="75"/>
      <c r="CT134" s="75"/>
      <c r="CU134" s="855"/>
    </row>
    <row r="135" spans="1:99" ht="19.8" customHeight="1" x14ac:dyDescent="0.25">
      <c r="A135" s="1103"/>
      <c r="B135" s="100"/>
      <c r="C135" s="99"/>
      <c r="D135" s="100"/>
      <c r="E135" s="99"/>
      <c r="F135" s="99"/>
      <c r="G135" s="25"/>
      <c r="H135" s="25"/>
      <c r="I135" s="54"/>
      <c r="K135" s="1103"/>
      <c r="L135" s="100"/>
      <c r="M135" s="99"/>
      <c r="N135" s="100"/>
      <c r="O135" s="99"/>
      <c r="P135" s="99"/>
      <c r="Q135" s="25"/>
      <c r="R135" s="25"/>
      <c r="S135" s="54"/>
      <c r="U135" s="1103"/>
      <c r="V135" s="100"/>
      <c r="W135" s="99"/>
      <c r="X135" s="100"/>
      <c r="Y135" s="99"/>
      <c r="Z135" s="99"/>
      <c r="AA135" s="25"/>
      <c r="AB135" s="25"/>
      <c r="AC135" s="54"/>
      <c r="AE135" s="1103"/>
      <c r="AF135" s="100"/>
      <c r="AG135" s="99"/>
      <c r="AH135" s="100"/>
      <c r="AI135" s="99"/>
      <c r="AJ135" s="99"/>
      <c r="AK135" s="25"/>
      <c r="AL135" s="25"/>
      <c r="AM135" s="54"/>
      <c r="AO135" s="1103"/>
      <c r="AP135" s="100"/>
      <c r="AQ135" s="99"/>
      <c r="AR135" s="100"/>
      <c r="AS135" s="99"/>
      <c r="AT135" s="99"/>
      <c r="AU135" s="25"/>
      <c r="AV135" s="25"/>
      <c r="AW135" s="54"/>
      <c r="AY135" s="1076"/>
      <c r="AZ135" s="855"/>
      <c r="BA135" s="855"/>
      <c r="BB135" s="855"/>
      <c r="BC135" s="75"/>
      <c r="BD135" s="75"/>
      <c r="BE135" s="75"/>
      <c r="BF135" s="75"/>
      <c r="BG135" s="855"/>
      <c r="BI135" s="1076"/>
      <c r="BJ135" s="855"/>
      <c r="BK135" s="855"/>
      <c r="BL135" s="855"/>
      <c r="BM135" s="75"/>
      <c r="BN135" s="75"/>
      <c r="BO135" s="75"/>
      <c r="BP135" s="75"/>
      <c r="BQ135" s="855"/>
      <c r="BS135" s="1076"/>
      <c r="BT135" s="855"/>
      <c r="BU135" s="855"/>
      <c r="BV135" s="855"/>
      <c r="BW135" s="75"/>
      <c r="BX135" s="75"/>
      <c r="BY135" s="75"/>
      <c r="BZ135" s="75"/>
      <c r="CA135" s="855"/>
      <c r="CC135" s="1076"/>
      <c r="CD135" s="855"/>
      <c r="CE135" s="75"/>
      <c r="CF135" s="855"/>
      <c r="CG135" s="75"/>
      <c r="CH135" s="75"/>
      <c r="CI135" s="75"/>
      <c r="CJ135" s="75"/>
      <c r="CK135" s="855"/>
      <c r="CM135" s="1076"/>
      <c r="CN135" s="855"/>
      <c r="CO135" s="855"/>
      <c r="CP135" s="855"/>
      <c r="CQ135" s="75"/>
      <c r="CR135" s="75"/>
      <c r="CS135" s="75"/>
      <c r="CT135" s="75"/>
      <c r="CU135" s="855"/>
    </row>
    <row r="136" spans="1:99" ht="19.8" customHeight="1" thickBot="1" x14ac:dyDescent="0.3">
      <c r="A136" s="1105"/>
      <c r="B136" s="104"/>
      <c r="C136" s="105"/>
      <c r="D136" s="106"/>
      <c r="E136" s="105"/>
      <c r="F136" s="105"/>
      <c r="G136" s="30"/>
      <c r="H136" s="30"/>
      <c r="I136" s="60"/>
      <c r="K136" s="1105"/>
      <c r="L136" s="192"/>
      <c r="M136" s="390"/>
      <c r="N136" s="193"/>
      <c r="O136" s="390"/>
      <c r="P136" s="390"/>
      <c r="Q136" s="34"/>
      <c r="R136" s="69"/>
      <c r="S136" s="521"/>
      <c r="U136" s="1104"/>
      <c r="V136" s="192"/>
      <c r="W136" s="390"/>
      <c r="X136" s="193"/>
      <c r="Y136" s="390"/>
      <c r="Z136" s="390"/>
      <c r="AA136" s="390"/>
      <c r="AB136" s="390"/>
      <c r="AC136" s="521"/>
      <c r="AE136" s="1104"/>
      <c r="AF136" s="192"/>
      <c r="AG136" s="390"/>
      <c r="AH136" s="193"/>
      <c r="AI136" s="390"/>
      <c r="AJ136" s="390"/>
      <c r="AK136" s="34"/>
      <c r="AL136" s="34"/>
      <c r="AM136" s="521"/>
      <c r="AO136" s="1104"/>
      <c r="AP136" s="192"/>
      <c r="AQ136" s="390"/>
      <c r="AR136" s="193"/>
      <c r="AS136" s="390"/>
      <c r="AT136" s="390"/>
      <c r="AU136" s="34"/>
      <c r="AV136" s="34"/>
      <c r="AW136" s="521"/>
      <c r="AY136" s="1076"/>
      <c r="AZ136" s="855"/>
      <c r="BA136" s="855"/>
      <c r="BB136" s="855"/>
      <c r="BC136" s="75"/>
      <c r="BD136" s="75"/>
      <c r="BE136" s="75"/>
      <c r="BF136" s="75"/>
      <c r="BG136" s="855"/>
      <c r="BI136" s="1076"/>
      <c r="BJ136" s="855"/>
      <c r="BK136" s="855"/>
      <c r="BL136" s="855"/>
      <c r="BM136" s="75"/>
      <c r="BN136" s="75"/>
      <c r="BO136" s="75"/>
      <c r="BP136" s="75"/>
      <c r="BQ136" s="855"/>
      <c r="BS136" s="1076"/>
      <c r="BT136" s="855"/>
      <c r="BU136" s="855"/>
      <c r="BV136" s="855"/>
      <c r="BW136" s="75"/>
      <c r="BX136" s="75"/>
      <c r="BY136" s="75"/>
      <c r="BZ136" s="75"/>
      <c r="CA136" s="855"/>
      <c r="CC136" s="1076"/>
      <c r="CD136" s="855"/>
      <c r="CE136" s="75"/>
      <c r="CF136" s="855"/>
      <c r="CG136" s="75"/>
      <c r="CH136" s="75"/>
      <c r="CI136" s="75"/>
      <c r="CJ136" s="75"/>
      <c r="CK136" s="855"/>
      <c r="CM136" s="1076"/>
      <c r="CN136" s="855"/>
      <c r="CO136" s="855"/>
      <c r="CP136" s="855"/>
      <c r="CQ136" s="75"/>
      <c r="CR136" s="75"/>
      <c r="CS136" s="75"/>
      <c r="CT136" s="75"/>
      <c r="CU136" s="855"/>
    </row>
    <row r="137" spans="1:99" ht="19.8" customHeight="1" thickTop="1" thickBot="1" x14ac:dyDescent="0.3">
      <c r="A137" s="230"/>
      <c r="B137" s="230"/>
      <c r="C137" s="851"/>
      <c r="D137" s="230"/>
      <c r="E137" s="854"/>
      <c r="F137" s="854"/>
      <c r="G137" s="230"/>
      <c r="H137" s="851"/>
      <c r="I137" s="851"/>
      <c r="K137" s="229"/>
      <c r="L137" s="226" t="s">
        <v>179</v>
      </c>
      <c r="M137" s="858"/>
      <c r="N137" s="226"/>
      <c r="O137" s="231" t="s">
        <v>135</v>
      </c>
      <c r="P137" s="231">
        <v>7</v>
      </c>
      <c r="Q137" s="226" t="s">
        <v>134</v>
      </c>
      <c r="R137" s="858"/>
      <c r="S137" s="859"/>
      <c r="U137" s="483"/>
      <c r="V137" s="484" t="s">
        <v>275</v>
      </c>
      <c r="W137" s="481"/>
      <c r="X137" s="484"/>
      <c r="Y137" s="486" t="s">
        <v>135</v>
      </c>
      <c r="Z137" s="486">
        <v>3</v>
      </c>
      <c r="AA137" s="484" t="s">
        <v>134</v>
      </c>
      <c r="AB137" s="481"/>
      <c r="AC137" s="482"/>
      <c r="AE137" s="483"/>
      <c r="AF137" s="484" t="s">
        <v>427</v>
      </c>
      <c r="AG137" s="481"/>
      <c r="AH137" s="484"/>
      <c r="AI137" s="486" t="s">
        <v>135</v>
      </c>
      <c r="AJ137" s="231">
        <v>5</v>
      </c>
      <c r="AK137" s="857" t="s">
        <v>134</v>
      </c>
      <c r="AL137" s="857"/>
      <c r="AM137" s="859"/>
      <c r="AO137" s="483"/>
      <c r="AP137" s="484" t="s">
        <v>184</v>
      </c>
      <c r="AQ137" s="481"/>
      <c r="AR137" s="484"/>
      <c r="AS137" s="486" t="s">
        <v>135</v>
      </c>
      <c r="AT137" s="486"/>
      <c r="AU137" s="484" t="s">
        <v>134</v>
      </c>
      <c r="AV137" s="481"/>
      <c r="AW137" s="482"/>
      <c r="AY137" s="1076"/>
      <c r="AZ137" s="855"/>
      <c r="BA137" s="855"/>
      <c r="BB137" s="855"/>
      <c r="BC137" s="75"/>
      <c r="BD137" s="75"/>
      <c r="BE137" s="75"/>
      <c r="BF137" s="75"/>
      <c r="BG137" s="855"/>
      <c r="BI137" s="1076"/>
      <c r="BJ137" s="855"/>
      <c r="BK137" s="855"/>
      <c r="BL137" s="855"/>
      <c r="BM137" s="75"/>
      <c r="BN137" s="75"/>
      <c r="BO137" s="75"/>
      <c r="BP137" s="75"/>
      <c r="BQ137" s="855"/>
      <c r="BS137" s="1076"/>
      <c r="BT137" s="855"/>
      <c r="BU137" s="855"/>
      <c r="BV137" s="855"/>
      <c r="BW137" s="75"/>
      <c r="BX137" s="75"/>
      <c r="BY137" s="75"/>
      <c r="BZ137" s="75"/>
      <c r="CA137" s="855"/>
      <c r="CC137" s="1076"/>
      <c r="CD137" s="855"/>
      <c r="CE137" s="75"/>
      <c r="CF137" s="855"/>
      <c r="CG137" s="75"/>
      <c r="CH137" s="75"/>
      <c r="CI137" s="75"/>
      <c r="CJ137" s="75"/>
      <c r="CK137" s="855"/>
      <c r="CM137" s="1076"/>
      <c r="CN137" s="855"/>
      <c r="CO137" s="855"/>
      <c r="CP137" s="855"/>
      <c r="CQ137" s="75"/>
      <c r="CR137" s="75"/>
      <c r="CS137" s="75"/>
      <c r="CT137" s="75"/>
      <c r="CU137" s="855"/>
    </row>
    <row r="138" spans="1:99" ht="19.8" customHeight="1" x14ac:dyDescent="0.25">
      <c r="A138" s="75"/>
      <c r="B138" s="855"/>
      <c r="C138" s="855"/>
      <c r="D138" s="855"/>
      <c r="E138" s="75"/>
      <c r="F138" s="75"/>
      <c r="G138" s="75"/>
      <c r="H138" s="75"/>
      <c r="I138" s="855"/>
      <c r="K138" s="66" t="s">
        <v>70</v>
      </c>
      <c r="L138" s="130" t="s">
        <v>660</v>
      </c>
      <c r="M138" s="131">
        <v>40323</v>
      </c>
      <c r="N138" s="131" t="s">
        <v>285</v>
      </c>
      <c r="O138" s="109" t="s">
        <v>540</v>
      </c>
      <c r="P138" s="109">
        <v>2011</v>
      </c>
      <c r="Q138" s="20">
        <v>3</v>
      </c>
      <c r="R138" s="479">
        <v>6</v>
      </c>
      <c r="S138" s="51"/>
      <c r="U138" s="66" t="s">
        <v>70</v>
      </c>
      <c r="V138" s="130" t="s">
        <v>699</v>
      </c>
      <c r="W138" s="131">
        <v>40041</v>
      </c>
      <c r="X138" s="131" t="s">
        <v>555</v>
      </c>
      <c r="Y138" s="109" t="s">
        <v>540</v>
      </c>
      <c r="Z138" s="109">
        <v>2009</v>
      </c>
      <c r="AA138" s="20">
        <v>2</v>
      </c>
      <c r="AB138" s="479">
        <v>4</v>
      </c>
      <c r="AC138" s="51"/>
      <c r="AE138" s="66" t="s">
        <v>70</v>
      </c>
      <c r="AF138" s="130" t="s">
        <v>722</v>
      </c>
      <c r="AG138" s="131" t="s">
        <v>551</v>
      </c>
      <c r="AH138" s="131" t="s">
        <v>387</v>
      </c>
      <c r="AI138" s="109" t="s">
        <v>371</v>
      </c>
      <c r="AJ138" s="109">
        <v>2007</v>
      </c>
      <c r="AK138" s="109">
        <v>4</v>
      </c>
      <c r="AL138" s="496">
        <v>8</v>
      </c>
      <c r="AM138" s="51"/>
      <c r="AO138" s="66" t="s">
        <v>70</v>
      </c>
      <c r="AP138" s="130"/>
      <c r="AQ138" s="131"/>
      <c r="AR138" s="131"/>
      <c r="AS138" s="109"/>
      <c r="AT138" s="109"/>
      <c r="AU138" s="20"/>
      <c r="AV138" s="20"/>
      <c r="AW138" s="51"/>
      <c r="AY138" s="75"/>
      <c r="AZ138" s="855"/>
      <c r="BA138" s="855"/>
      <c r="BB138" s="855"/>
      <c r="BC138" s="75"/>
      <c r="BD138" s="75"/>
      <c r="BE138" s="75"/>
      <c r="BF138" s="75"/>
      <c r="BG138" s="855"/>
      <c r="BI138" s="75"/>
      <c r="BJ138" s="855"/>
      <c r="BK138" s="855"/>
      <c r="BL138" s="855"/>
      <c r="BM138" s="75"/>
      <c r="BN138" s="75"/>
      <c r="BO138" s="75"/>
      <c r="BP138" s="75"/>
      <c r="BQ138" s="855"/>
      <c r="BS138" s="75"/>
      <c r="BT138" s="855"/>
      <c r="BU138" s="855"/>
      <c r="BV138" s="855"/>
      <c r="BW138" s="75"/>
      <c r="BX138" s="75"/>
      <c r="BY138" s="75"/>
      <c r="BZ138" s="75"/>
      <c r="CA138" s="855"/>
      <c r="CC138" s="75"/>
      <c r="CD138" s="855"/>
      <c r="CE138" s="75"/>
      <c r="CF138" s="855"/>
      <c r="CG138" s="75"/>
      <c r="CH138" s="75"/>
      <c r="CI138" s="75"/>
      <c r="CJ138" s="75"/>
      <c r="CK138" s="855"/>
      <c r="CM138" s="75"/>
      <c r="CN138" s="855"/>
      <c r="CO138" s="855"/>
      <c r="CP138" s="855"/>
      <c r="CQ138" s="75"/>
      <c r="CR138" s="75"/>
      <c r="CS138" s="75"/>
      <c r="CT138" s="75"/>
      <c r="CU138" s="855"/>
    </row>
    <row r="139" spans="1:99" ht="19.8" customHeight="1" x14ac:dyDescent="0.25">
      <c r="A139" s="75"/>
      <c r="B139" s="855"/>
      <c r="C139" s="855"/>
      <c r="D139" s="855"/>
      <c r="E139" s="75"/>
      <c r="F139" s="75"/>
      <c r="G139" s="75"/>
      <c r="H139" s="75"/>
      <c r="I139" s="855"/>
      <c r="K139" s="67" t="s">
        <v>71</v>
      </c>
      <c r="L139" s="52" t="s">
        <v>661</v>
      </c>
      <c r="M139" s="53">
        <v>39314</v>
      </c>
      <c r="N139" s="53" t="s">
        <v>662</v>
      </c>
      <c r="O139" s="25" t="s">
        <v>544</v>
      </c>
      <c r="P139" s="25">
        <v>2012</v>
      </c>
      <c r="Q139" s="25">
        <v>3</v>
      </c>
      <c r="R139" s="480">
        <v>5</v>
      </c>
      <c r="S139" s="54"/>
      <c r="U139" s="67" t="s">
        <v>71</v>
      </c>
      <c r="V139" s="52" t="s">
        <v>700</v>
      </c>
      <c r="W139" s="53">
        <v>37639</v>
      </c>
      <c r="X139" s="53" t="s">
        <v>621</v>
      </c>
      <c r="Y139" s="25" t="s">
        <v>371</v>
      </c>
      <c r="Z139" s="25">
        <v>2009</v>
      </c>
      <c r="AA139" s="25">
        <v>2</v>
      </c>
      <c r="AB139" s="480">
        <v>3</v>
      </c>
      <c r="AC139" s="54"/>
      <c r="AE139" s="67" t="s">
        <v>71</v>
      </c>
      <c r="AF139" s="52" t="s">
        <v>723</v>
      </c>
      <c r="AG139" s="53">
        <v>38657</v>
      </c>
      <c r="AH139" s="53" t="s">
        <v>283</v>
      </c>
      <c r="AI139" s="25" t="s">
        <v>540</v>
      </c>
      <c r="AJ139" s="25">
        <v>2007</v>
      </c>
      <c r="AK139" s="25">
        <v>4</v>
      </c>
      <c r="AL139" s="480">
        <v>6</v>
      </c>
      <c r="AM139" s="54"/>
      <c r="AO139" s="67" t="s">
        <v>71</v>
      </c>
      <c r="AP139" s="52"/>
      <c r="AQ139" s="53"/>
      <c r="AR139" s="53"/>
      <c r="AS139" s="25"/>
      <c r="AT139" s="25"/>
      <c r="AU139" s="25"/>
      <c r="AV139" s="25"/>
      <c r="AW139" s="54"/>
      <c r="AY139" s="75"/>
      <c r="AZ139" s="855"/>
      <c r="BA139" s="855"/>
      <c r="BB139" s="855"/>
      <c r="BC139" s="75"/>
      <c r="BD139" s="75"/>
      <c r="BE139" s="75"/>
      <c r="BF139" s="75"/>
      <c r="BG139" s="855"/>
      <c r="BI139" s="75"/>
      <c r="BJ139" s="855"/>
      <c r="BK139" s="855"/>
      <c r="BL139" s="855"/>
      <c r="BM139" s="75"/>
      <c r="BN139" s="75"/>
      <c r="BO139" s="75"/>
      <c r="BP139" s="75"/>
      <c r="BQ139" s="855"/>
      <c r="BS139" s="75"/>
      <c r="BT139" s="855"/>
      <c r="BU139" s="855"/>
      <c r="BV139" s="855"/>
      <c r="BW139" s="75"/>
      <c r="BX139" s="75"/>
      <c r="BY139" s="75"/>
      <c r="BZ139" s="75"/>
      <c r="CA139" s="855"/>
      <c r="CC139" s="490"/>
      <c r="CD139" s="490"/>
      <c r="CE139" s="490"/>
      <c r="CF139" s="490"/>
      <c r="CG139" s="489"/>
      <c r="CH139" s="489"/>
      <c r="CI139" s="490"/>
      <c r="CJ139" s="490"/>
      <c r="CK139" s="490"/>
      <c r="CM139" s="75"/>
      <c r="CN139" s="855"/>
      <c r="CO139" s="855"/>
      <c r="CP139" s="855"/>
      <c r="CQ139" s="75"/>
      <c r="CR139" s="75"/>
      <c r="CS139" s="75"/>
      <c r="CT139" s="75"/>
      <c r="CU139" s="855"/>
    </row>
    <row r="140" spans="1:99" ht="19.8" customHeight="1" x14ac:dyDescent="0.25">
      <c r="A140" s="75"/>
      <c r="B140" s="855"/>
      <c r="C140" s="855"/>
      <c r="D140" s="855"/>
      <c r="E140" s="75"/>
      <c r="F140" s="75"/>
      <c r="G140" s="75"/>
      <c r="H140" s="75"/>
      <c r="I140" s="855"/>
      <c r="K140" s="67" t="s">
        <v>72</v>
      </c>
      <c r="L140" s="52" t="s">
        <v>663</v>
      </c>
      <c r="M140" s="53">
        <v>40075</v>
      </c>
      <c r="N140" s="53" t="s">
        <v>306</v>
      </c>
      <c r="O140" s="25" t="s">
        <v>544</v>
      </c>
      <c r="P140" s="25">
        <v>2012</v>
      </c>
      <c r="Q140" s="25">
        <v>3</v>
      </c>
      <c r="R140" s="480">
        <v>3</v>
      </c>
      <c r="S140" s="54"/>
      <c r="U140" s="67" t="s">
        <v>72</v>
      </c>
      <c r="V140" s="52" t="s">
        <v>701</v>
      </c>
      <c r="W140" s="53">
        <v>40270</v>
      </c>
      <c r="X140" s="53" t="s">
        <v>702</v>
      </c>
      <c r="Y140" s="25" t="s">
        <v>544</v>
      </c>
      <c r="Z140" s="25">
        <v>2009</v>
      </c>
      <c r="AA140" s="25">
        <v>2</v>
      </c>
      <c r="AB140" s="480">
        <v>0</v>
      </c>
      <c r="AC140" s="54" t="s">
        <v>218</v>
      </c>
      <c r="AE140" s="67" t="s">
        <v>72</v>
      </c>
      <c r="AF140" s="52" t="s">
        <v>724</v>
      </c>
      <c r="AG140" s="53" t="s">
        <v>725</v>
      </c>
      <c r="AH140" s="53" t="s">
        <v>302</v>
      </c>
      <c r="AI140" s="25" t="s">
        <v>619</v>
      </c>
      <c r="AJ140" s="25">
        <v>2007</v>
      </c>
      <c r="AK140" s="25">
        <v>4</v>
      </c>
      <c r="AL140" s="480">
        <v>4</v>
      </c>
      <c r="AM140" s="54"/>
      <c r="AO140" s="67" t="s">
        <v>72</v>
      </c>
      <c r="AP140" s="52"/>
      <c r="AQ140" s="53"/>
      <c r="AR140" s="53"/>
      <c r="AS140" s="25"/>
      <c r="AT140" s="25"/>
      <c r="AU140" s="25"/>
      <c r="AV140" s="25"/>
      <c r="AW140" s="54"/>
      <c r="AY140" s="75"/>
      <c r="AZ140" s="855"/>
      <c r="BA140" s="855"/>
      <c r="BB140" s="855"/>
      <c r="BC140" s="75"/>
      <c r="BD140" s="75"/>
      <c r="BE140" s="75"/>
      <c r="BF140" s="75"/>
      <c r="BG140" s="855"/>
      <c r="BI140" s="75"/>
      <c r="BJ140" s="855"/>
      <c r="BK140" s="855"/>
      <c r="BL140" s="855"/>
      <c r="BM140" s="75"/>
      <c r="BN140" s="75"/>
      <c r="BO140" s="75"/>
      <c r="BP140" s="75"/>
      <c r="BQ140" s="855"/>
      <c r="BS140" s="75"/>
      <c r="BT140" s="855"/>
      <c r="BU140" s="855"/>
      <c r="BV140" s="855"/>
      <c r="BW140" s="75"/>
      <c r="BX140" s="75"/>
      <c r="BY140" s="75"/>
      <c r="BZ140" s="75"/>
      <c r="CA140" s="855"/>
      <c r="CC140" s="75"/>
      <c r="CD140" s="855"/>
      <c r="CE140" s="75"/>
      <c r="CF140" s="855"/>
      <c r="CG140" s="75"/>
      <c r="CH140" s="75"/>
      <c r="CI140" s="75"/>
      <c r="CJ140" s="75"/>
      <c r="CK140" s="855"/>
      <c r="CM140" s="75"/>
      <c r="CN140" s="855"/>
      <c r="CO140" s="855"/>
      <c r="CP140" s="855"/>
      <c r="CQ140" s="75"/>
      <c r="CR140" s="75"/>
      <c r="CS140" s="75"/>
      <c r="CT140" s="75"/>
      <c r="CU140" s="855"/>
    </row>
    <row r="141" spans="1:99" ht="19.8" customHeight="1" x14ac:dyDescent="0.25">
      <c r="A141" s="75"/>
      <c r="B141" s="195"/>
      <c r="C141" s="195"/>
      <c r="D141" s="195"/>
      <c r="E141" s="269"/>
      <c r="F141" s="269"/>
      <c r="G141" s="75"/>
      <c r="H141" s="75"/>
      <c r="I141" s="855"/>
      <c r="K141" s="68" t="s">
        <v>72</v>
      </c>
      <c r="L141" s="111" t="s">
        <v>664</v>
      </c>
      <c r="M141" s="100">
        <v>39007</v>
      </c>
      <c r="N141" s="100" t="s">
        <v>644</v>
      </c>
      <c r="O141" s="99" t="s">
        <v>540</v>
      </c>
      <c r="P141" s="99">
        <v>2012</v>
      </c>
      <c r="Q141" s="25">
        <v>3</v>
      </c>
      <c r="R141" s="480">
        <v>0</v>
      </c>
      <c r="S141" s="54" t="s">
        <v>218</v>
      </c>
      <c r="U141" s="68" t="s">
        <v>72</v>
      </c>
      <c r="V141" s="111"/>
      <c r="W141" s="100"/>
      <c r="X141" s="100"/>
      <c r="Y141" s="99"/>
      <c r="Z141" s="99"/>
      <c r="AA141" s="25"/>
      <c r="AB141" s="25"/>
      <c r="AC141" s="54"/>
      <c r="AE141" s="68" t="s">
        <v>97</v>
      </c>
      <c r="AF141" s="111" t="s">
        <v>726</v>
      </c>
      <c r="AG141" s="100">
        <v>1452</v>
      </c>
      <c r="AH141" s="100" t="s">
        <v>658</v>
      </c>
      <c r="AI141" s="99" t="s">
        <v>619</v>
      </c>
      <c r="AJ141" s="99">
        <v>2007</v>
      </c>
      <c r="AK141" s="25">
        <v>4</v>
      </c>
      <c r="AL141" s="25">
        <v>0</v>
      </c>
      <c r="AM141" s="54" t="s">
        <v>219</v>
      </c>
      <c r="AO141" s="68" t="s">
        <v>72</v>
      </c>
      <c r="AP141" s="111"/>
      <c r="AQ141" s="100"/>
      <c r="AR141" s="100"/>
      <c r="AS141" s="99"/>
      <c r="AT141" s="99"/>
      <c r="AU141" s="25"/>
      <c r="AV141" s="25"/>
      <c r="AW141" s="54"/>
      <c r="AY141" s="75"/>
      <c r="AZ141" s="855"/>
      <c r="BA141" s="855"/>
      <c r="BB141" s="855"/>
      <c r="BC141" s="75"/>
      <c r="BD141" s="75"/>
      <c r="BE141" s="75"/>
      <c r="BF141" s="75"/>
      <c r="BG141" s="855"/>
      <c r="BI141" s="75"/>
      <c r="BJ141" s="855"/>
      <c r="BK141" s="855"/>
      <c r="BL141" s="855"/>
      <c r="BM141" s="75"/>
      <c r="BN141" s="75"/>
      <c r="BO141" s="75"/>
      <c r="BP141" s="75"/>
      <c r="BQ141" s="855"/>
      <c r="BS141" s="75"/>
      <c r="BT141" s="855"/>
      <c r="BU141" s="855"/>
      <c r="BV141" s="855"/>
      <c r="BW141" s="75"/>
      <c r="BX141" s="75"/>
      <c r="BY141" s="75"/>
      <c r="BZ141" s="75"/>
      <c r="CA141" s="855"/>
      <c r="CC141" s="490"/>
      <c r="CD141" s="490"/>
      <c r="CE141" s="490"/>
      <c r="CF141" s="490"/>
      <c r="CG141" s="489"/>
      <c r="CH141" s="489"/>
      <c r="CI141" s="490"/>
      <c r="CJ141" s="490"/>
      <c r="CK141" s="490"/>
      <c r="CM141" s="75"/>
      <c r="CN141" s="855"/>
      <c r="CO141" s="855"/>
      <c r="CP141" s="855"/>
      <c r="CQ141" s="75"/>
      <c r="CR141" s="75"/>
      <c r="CS141" s="75"/>
      <c r="CT141" s="75"/>
      <c r="CU141" s="855"/>
    </row>
    <row r="142" spans="1:99" ht="19.8" customHeight="1" x14ac:dyDescent="0.25">
      <c r="A142" s="1076"/>
      <c r="B142" s="195"/>
      <c r="C142" s="195"/>
      <c r="D142" s="195"/>
      <c r="E142" s="269"/>
      <c r="F142" s="269"/>
      <c r="G142" s="75"/>
      <c r="H142" s="75"/>
      <c r="I142" s="75"/>
      <c r="K142" s="1102" t="s">
        <v>73</v>
      </c>
      <c r="L142" s="111"/>
      <c r="M142" s="100"/>
      <c r="N142" s="100"/>
      <c r="O142" s="99"/>
      <c r="P142" s="99"/>
      <c r="Q142" s="25"/>
      <c r="R142" s="480"/>
      <c r="S142" s="54"/>
      <c r="U142" s="1102" t="s">
        <v>73</v>
      </c>
      <c r="V142" s="111"/>
      <c r="W142" s="100"/>
      <c r="X142" s="100"/>
      <c r="Y142" s="99"/>
      <c r="Z142" s="99"/>
      <c r="AA142" s="25"/>
      <c r="AB142" s="25"/>
      <c r="AC142" s="54"/>
      <c r="AE142" s="1102" t="s">
        <v>73</v>
      </c>
      <c r="AF142" s="111"/>
      <c r="AG142" s="100"/>
      <c r="AH142" s="100"/>
      <c r="AI142" s="99"/>
      <c r="AJ142" s="99"/>
      <c r="AK142" s="25"/>
      <c r="AL142" s="25"/>
      <c r="AM142" s="54"/>
      <c r="AO142" s="1102" t="s">
        <v>73</v>
      </c>
      <c r="AP142" s="111"/>
      <c r="AQ142" s="100"/>
      <c r="AR142" s="100"/>
      <c r="AS142" s="99"/>
      <c r="AT142" s="99"/>
      <c r="AU142" s="25"/>
      <c r="AV142" s="25"/>
      <c r="AW142" s="54"/>
      <c r="AY142" s="1076"/>
      <c r="AZ142" s="855"/>
      <c r="BA142" s="855"/>
      <c r="BB142" s="855"/>
      <c r="BC142" s="75"/>
      <c r="BD142" s="75"/>
      <c r="BE142" s="75"/>
      <c r="BF142" s="75"/>
      <c r="BG142" s="855"/>
      <c r="BI142" s="1076"/>
      <c r="BJ142" s="855"/>
      <c r="BK142" s="855"/>
      <c r="BL142" s="855"/>
      <c r="BM142" s="75"/>
      <c r="BN142" s="75"/>
      <c r="BO142" s="75"/>
      <c r="BP142" s="75"/>
      <c r="BQ142" s="855"/>
      <c r="BS142" s="1076"/>
      <c r="BT142" s="855"/>
      <c r="BU142" s="855"/>
      <c r="BV142" s="855"/>
      <c r="BW142" s="75"/>
      <c r="BX142" s="75"/>
      <c r="BY142" s="75"/>
      <c r="BZ142" s="75"/>
      <c r="CA142" s="855"/>
      <c r="CC142" s="855"/>
      <c r="CD142" s="855"/>
      <c r="CE142" s="75"/>
      <c r="CF142" s="855"/>
      <c r="CG142" s="75"/>
      <c r="CH142" s="75"/>
      <c r="CI142" s="75"/>
      <c r="CJ142" s="75"/>
      <c r="CK142" s="855"/>
      <c r="CM142" s="1076"/>
      <c r="CN142" s="855"/>
      <c r="CO142" s="855"/>
      <c r="CP142" s="855"/>
      <c r="CQ142" s="75"/>
      <c r="CR142" s="75"/>
      <c r="CS142" s="75"/>
      <c r="CT142" s="75"/>
      <c r="CU142" s="855"/>
    </row>
    <row r="143" spans="1:99" ht="19.8" customHeight="1" x14ac:dyDescent="0.25">
      <c r="A143" s="1076"/>
      <c r="B143" s="195"/>
      <c r="C143" s="195"/>
      <c r="D143" s="195"/>
      <c r="E143" s="269"/>
      <c r="F143" s="269"/>
      <c r="G143" s="75"/>
      <c r="H143" s="75"/>
      <c r="I143" s="75"/>
      <c r="K143" s="1103"/>
      <c r="L143" s="111"/>
      <c r="M143" s="100"/>
      <c r="N143" s="100"/>
      <c r="O143" s="99"/>
      <c r="P143" s="99"/>
      <c r="Q143" s="25"/>
      <c r="R143" s="480"/>
      <c r="S143" s="54"/>
      <c r="U143" s="1103"/>
      <c r="V143" s="111"/>
      <c r="W143" s="100"/>
      <c r="X143" s="100"/>
      <c r="Y143" s="99"/>
      <c r="Z143" s="99"/>
      <c r="AA143" s="25"/>
      <c r="AB143" s="25"/>
      <c r="AC143" s="54"/>
      <c r="AE143" s="1103"/>
      <c r="AF143" s="111"/>
      <c r="AG143" s="100"/>
      <c r="AH143" s="100"/>
      <c r="AI143" s="99"/>
      <c r="AJ143" s="99"/>
      <c r="AK143" s="25"/>
      <c r="AL143" s="25"/>
      <c r="AM143" s="54"/>
      <c r="AO143" s="1103"/>
      <c r="AP143" s="111"/>
      <c r="AQ143" s="100"/>
      <c r="AR143" s="100"/>
      <c r="AS143" s="99"/>
      <c r="AT143" s="99"/>
      <c r="AU143" s="25"/>
      <c r="AV143" s="25"/>
      <c r="AW143" s="54"/>
      <c r="AY143" s="1076"/>
      <c r="AZ143" s="855"/>
      <c r="BA143" s="855"/>
      <c r="BB143" s="855"/>
      <c r="BC143" s="75"/>
      <c r="BD143" s="75"/>
      <c r="BE143" s="75"/>
      <c r="BF143" s="75"/>
      <c r="BG143" s="855"/>
      <c r="BI143" s="1076"/>
      <c r="BJ143" s="855"/>
      <c r="BK143" s="855"/>
      <c r="BL143" s="855"/>
      <c r="BM143" s="75"/>
      <c r="BN143" s="75"/>
      <c r="BO143" s="75"/>
      <c r="BP143" s="75"/>
      <c r="BQ143" s="855"/>
      <c r="BS143" s="1076"/>
      <c r="BT143" s="855"/>
      <c r="BU143" s="855"/>
      <c r="BV143" s="855"/>
      <c r="BW143" s="75"/>
      <c r="BX143" s="75"/>
      <c r="BY143" s="75"/>
      <c r="BZ143" s="75"/>
      <c r="CA143" s="855"/>
      <c r="CC143" s="230"/>
      <c r="CD143" s="855"/>
      <c r="CE143" s="75"/>
      <c r="CF143" s="855"/>
      <c r="CG143" s="75"/>
      <c r="CH143" s="75"/>
      <c r="CI143" s="75"/>
      <c r="CJ143" s="75"/>
      <c r="CK143" s="855"/>
      <c r="CM143" s="1076"/>
      <c r="CN143" s="855"/>
      <c r="CO143" s="855"/>
      <c r="CP143" s="855"/>
      <c r="CQ143" s="75"/>
      <c r="CR143" s="75"/>
      <c r="CS143" s="75"/>
      <c r="CT143" s="75"/>
      <c r="CU143" s="855"/>
    </row>
    <row r="144" spans="1:99" ht="19.8" customHeight="1" x14ac:dyDescent="0.25">
      <c r="A144" s="1076"/>
      <c r="B144" s="195"/>
      <c r="C144" s="269"/>
      <c r="D144" s="195"/>
      <c r="E144" s="269"/>
      <c r="F144" s="269"/>
      <c r="G144" s="75"/>
      <c r="H144" s="75"/>
      <c r="I144" s="75"/>
      <c r="K144" s="1103"/>
      <c r="L144" s="100"/>
      <c r="M144" s="99"/>
      <c r="N144" s="100"/>
      <c r="O144" s="99"/>
      <c r="P144" s="99"/>
      <c r="Q144" s="25"/>
      <c r="R144" s="25"/>
      <c r="S144" s="54"/>
      <c r="U144" s="1103"/>
      <c r="V144" s="100"/>
      <c r="W144" s="99"/>
      <c r="X144" s="100"/>
      <c r="Y144" s="99"/>
      <c r="Z144" s="99"/>
      <c r="AA144" s="25"/>
      <c r="AB144" s="25"/>
      <c r="AC144" s="54"/>
      <c r="AE144" s="1103"/>
      <c r="AF144" s="100"/>
      <c r="AG144" s="99"/>
      <c r="AH144" s="100"/>
      <c r="AI144" s="99"/>
      <c r="AJ144" s="99"/>
      <c r="AK144" s="25"/>
      <c r="AL144" s="25"/>
      <c r="AM144" s="54"/>
      <c r="AO144" s="1103"/>
      <c r="AP144" s="100"/>
      <c r="AQ144" s="99"/>
      <c r="AR144" s="100"/>
      <c r="AS144" s="99"/>
      <c r="AT144" s="99"/>
      <c r="AU144" s="25"/>
      <c r="AV144" s="25"/>
      <c r="AW144" s="54"/>
      <c r="AY144" s="1076"/>
      <c r="AZ144" s="855"/>
      <c r="BA144" s="855"/>
      <c r="BB144" s="855"/>
      <c r="BC144" s="75"/>
      <c r="BD144" s="75"/>
      <c r="BE144" s="75"/>
      <c r="BF144" s="75"/>
      <c r="BG144" s="855"/>
      <c r="BI144" s="1076"/>
      <c r="BJ144" s="855"/>
      <c r="BK144" s="855"/>
      <c r="BL144" s="855"/>
      <c r="BM144" s="75"/>
      <c r="BN144" s="75"/>
      <c r="BO144" s="75"/>
      <c r="BP144" s="75"/>
      <c r="BQ144" s="855"/>
      <c r="BS144" s="1076"/>
      <c r="BT144" s="855"/>
      <c r="BU144" s="855"/>
      <c r="BV144" s="855"/>
      <c r="BW144" s="75"/>
      <c r="BX144" s="75"/>
      <c r="BY144" s="75"/>
      <c r="BZ144" s="75"/>
      <c r="CA144" s="855"/>
      <c r="CC144" s="490"/>
      <c r="CD144" s="490"/>
      <c r="CE144" s="490"/>
      <c r="CF144" s="490"/>
      <c r="CG144" s="489"/>
      <c r="CH144" s="489"/>
      <c r="CI144" s="490"/>
      <c r="CJ144" s="490"/>
      <c r="CK144" s="490"/>
      <c r="CM144" s="1076"/>
      <c r="CN144" s="855"/>
      <c r="CO144" s="855"/>
      <c r="CP144" s="855"/>
      <c r="CQ144" s="75"/>
      <c r="CR144" s="75"/>
      <c r="CS144" s="75"/>
      <c r="CT144" s="75"/>
      <c r="CU144" s="855"/>
    </row>
    <row r="145" spans="1:99" ht="19.8" customHeight="1" thickBot="1" x14ac:dyDescent="0.3">
      <c r="A145" s="1076"/>
      <c r="B145" s="195"/>
      <c r="C145" s="269"/>
      <c r="D145" s="195"/>
      <c r="E145" s="269"/>
      <c r="F145" s="269"/>
      <c r="G145" s="75"/>
      <c r="H145" s="75"/>
      <c r="I145" s="75"/>
      <c r="K145" s="1105"/>
      <c r="L145" s="192"/>
      <c r="M145" s="390"/>
      <c r="N145" s="193"/>
      <c r="O145" s="390"/>
      <c r="P145" s="390"/>
      <c r="Q145" s="34"/>
      <c r="R145" s="34"/>
      <c r="S145" s="521"/>
      <c r="U145" s="1104"/>
      <c r="V145" s="192"/>
      <c r="W145" s="390"/>
      <c r="X145" s="193"/>
      <c r="Y145" s="390"/>
      <c r="Z145" s="390"/>
      <c r="AA145" s="34"/>
      <c r="AB145" s="34"/>
      <c r="AC145" s="521"/>
      <c r="AE145" s="1105"/>
      <c r="AF145" s="104"/>
      <c r="AG145" s="105"/>
      <c r="AH145" s="106"/>
      <c r="AI145" s="105"/>
      <c r="AJ145" s="105"/>
      <c r="AK145" s="30"/>
      <c r="AL145" s="30"/>
      <c r="AM145" s="60"/>
      <c r="AO145" s="1105"/>
      <c r="AP145" s="104"/>
      <c r="AQ145" s="105"/>
      <c r="AR145" s="106"/>
      <c r="AS145" s="105"/>
      <c r="AT145" s="105"/>
      <c r="AU145" s="30"/>
      <c r="AV145" s="30"/>
      <c r="AW145" s="60"/>
      <c r="AY145" s="1076"/>
      <c r="AZ145" s="855"/>
      <c r="BA145" s="855"/>
      <c r="BB145" s="855"/>
      <c r="BC145" s="75"/>
      <c r="BD145" s="75"/>
      <c r="BE145" s="75"/>
      <c r="BF145" s="75"/>
      <c r="BG145" s="855"/>
      <c r="BI145" s="1076"/>
      <c r="BJ145" s="855"/>
      <c r="BK145" s="855"/>
      <c r="BL145" s="855"/>
      <c r="BM145" s="75"/>
      <c r="BN145" s="75"/>
      <c r="BO145" s="75"/>
      <c r="BP145" s="75"/>
      <c r="BQ145" s="855"/>
      <c r="BS145" s="1076"/>
      <c r="BT145" s="855"/>
      <c r="BU145" s="855"/>
      <c r="BV145" s="855"/>
      <c r="BW145" s="75"/>
      <c r="BX145" s="75"/>
      <c r="BY145" s="75"/>
      <c r="BZ145" s="75"/>
      <c r="CA145" s="855"/>
      <c r="CC145" s="230"/>
      <c r="CD145" s="855"/>
      <c r="CE145" s="75"/>
      <c r="CF145" s="855"/>
      <c r="CG145" s="75"/>
      <c r="CH145" s="75"/>
      <c r="CI145" s="75"/>
      <c r="CJ145" s="75"/>
      <c r="CK145" s="855"/>
      <c r="CM145" s="1076"/>
      <c r="CN145" s="855"/>
      <c r="CO145" s="855"/>
      <c r="CP145" s="855"/>
      <c r="CQ145" s="75"/>
      <c r="CR145" s="75"/>
      <c r="CS145" s="75"/>
      <c r="CT145" s="75"/>
      <c r="CU145" s="855"/>
    </row>
    <row r="146" spans="1:99" ht="19.8" customHeight="1" thickTop="1" thickBot="1" x14ac:dyDescent="0.3">
      <c r="K146" s="229"/>
      <c r="L146" s="484" t="s">
        <v>301</v>
      </c>
      <c r="M146" s="481"/>
      <c r="N146" s="484"/>
      <c r="O146" s="486" t="s">
        <v>135</v>
      </c>
      <c r="P146" s="486">
        <v>4</v>
      </c>
      <c r="Q146" s="484" t="s">
        <v>134</v>
      </c>
      <c r="R146" s="481"/>
      <c r="S146" s="482"/>
      <c r="U146" s="483"/>
      <c r="V146" s="484" t="s">
        <v>304</v>
      </c>
      <c r="W146" s="481"/>
      <c r="X146" s="484"/>
      <c r="Y146" s="486" t="s">
        <v>135</v>
      </c>
      <c r="Z146" s="486">
        <v>4</v>
      </c>
      <c r="AA146" s="484" t="s">
        <v>134</v>
      </c>
      <c r="AB146" s="481"/>
      <c r="AC146" s="482"/>
      <c r="AE146" s="483"/>
      <c r="AF146" s="484" t="s">
        <v>428</v>
      </c>
      <c r="AG146" s="481"/>
      <c r="AH146" s="484"/>
      <c r="AI146" s="486" t="s">
        <v>135</v>
      </c>
      <c r="AJ146" s="486">
        <v>4</v>
      </c>
      <c r="AK146" s="484" t="s">
        <v>134</v>
      </c>
      <c r="AL146" s="481"/>
      <c r="AM146" s="482"/>
    </row>
    <row r="147" spans="1:99" ht="19.8" customHeight="1" x14ac:dyDescent="0.25">
      <c r="K147" s="66" t="s">
        <v>70</v>
      </c>
      <c r="L147" s="130" t="s">
        <v>665</v>
      </c>
      <c r="M147" s="131">
        <v>41876</v>
      </c>
      <c r="N147" s="131" t="s">
        <v>399</v>
      </c>
      <c r="O147" s="109" t="s">
        <v>619</v>
      </c>
      <c r="P147" s="109">
        <v>2011</v>
      </c>
      <c r="Q147" s="20">
        <v>3</v>
      </c>
      <c r="R147" s="20">
        <v>6</v>
      </c>
      <c r="S147" s="51"/>
      <c r="U147" s="66" t="s">
        <v>70</v>
      </c>
      <c r="V147" s="130" t="s">
        <v>703</v>
      </c>
      <c r="W147" s="131">
        <v>37830</v>
      </c>
      <c r="X147" s="131" t="s">
        <v>328</v>
      </c>
      <c r="Y147" s="109" t="s">
        <v>546</v>
      </c>
      <c r="Z147" s="109">
        <v>2009</v>
      </c>
      <c r="AA147" s="20">
        <v>3</v>
      </c>
      <c r="AB147" s="479">
        <v>6</v>
      </c>
      <c r="AC147" s="51"/>
      <c r="AE147" s="66" t="s">
        <v>70</v>
      </c>
      <c r="AF147" s="130" t="s">
        <v>727</v>
      </c>
      <c r="AG147" s="131">
        <v>36453</v>
      </c>
      <c r="AH147" s="131" t="s">
        <v>582</v>
      </c>
      <c r="AI147" s="109" t="s">
        <v>549</v>
      </c>
      <c r="AJ147" s="109">
        <v>2007</v>
      </c>
      <c r="AK147" s="20">
        <v>3</v>
      </c>
      <c r="AL147" s="479">
        <v>6</v>
      </c>
      <c r="AM147" s="51"/>
      <c r="AY147" s="1077"/>
      <c r="AZ147" s="1077"/>
      <c r="BA147" s="855"/>
      <c r="BB147" s="855"/>
      <c r="BC147" s="75"/>
      <c r="BD147" s="75"/>
      <c r="BE147" s="855"/>
      <c r="BF147" s="855"/>
      <c r="BG147" s="855"/>
      <c r="BI147" s="1077"/>
      <c r="BJ147" s="1077"/>
      <c r="BK147" s="855"/>
      <c r="BL147" s="855"/>
      <c r="BM147" s="75"/>
      <c r="BN147" s="75"/>
      <c r="BO147" s="855"/>
      <c r="BP147" s="855"/>
      <c r="BQ147" s="855"/>
      <c r="BS147" s="1077"/>
      <c r="BT147" s="1077"/>
      <c r="BU147" s="855"/>
      <c r="BV147" s="855"/>
      <c r="BW147" s="75"/>
      <c r="BX147" s="75"/>
      <c r="BY147" s="75"/>
      <c r="BZ147" s="855"/>
      <c r="CA147" s="855"/>
      <c r="CC147" s="1077"/>
      <c r="CD147" s="1077"/>
      <c r="CE147" s="75"/>
      <c r="CF147" s="855"/>
      <c r="CG147" s="75"/>
      <c r="CH147" s="75"/>
      <c r="CI147" s="855"/>
      <c r="CJ147" s="855"/>
      <c r="CK147" s="855"/>
      <c r="CM147" s="1077"/>
      <c r="CN147" s="1077"/>
      <c r="CO147" s="855"/>
      <c r="CP147" s="855"/>
      <c r="CQ147" s="75"/>
      <c r="CR147" s="75"/>
      <c r="CS147" s="855"/>
      <c r="CT147" s="855"/>
      <c r="CU147" s="855"/>
    </row>
    <row r="148" spans="1:99" ht="19.8" customHeight="1" x14ac:dyDescent="0.25">
      <c r="K148" s="67" t="s">
        <v>71</v>
      </c>
      <c r="L148" s="52" t="s">
        <v>666</v>
      </c>
      <c r="M148" s="53">
        <v>41854</v>
      </c>
      <c r="N148" s="53" t="s">
        <v>306</v>
      </c>
      <c r="O148" s="25" t="s">
        <v>619</v>
      </c>
      <c r="P148" s="25">
        <v>2011</v>
      </c>
      <c r="Q148" s="25">
        <v>3</v>
      </c>
      <c r="R148" s="25">
        <v>5</v>
      </c>
      <c r="S148" s="54"/>
      <c r="U148" s="67" t="s">
        <v>71</v>
      </c>
      <c r="V148" s="52" t="s">
        <v>704</v>
      </c>
      <c r="W148" s="53">
        <v>38345</v>
      </c>
      <c r="X148" s="53" t="s">
        <v>644</v>
      </c>
      <c r="Y148" s="25" t="s">
        <v>542</v>
      </c>
      <c r="Z148" s="25">
        <v>2010</v>
      </c>
      <c r="AA148" s="25">
        <v>3</v>
      </c>
      <c r="AB148" s="480">
        <v>5</v>
      </c>
      <c r="AC148" s="54"/>
      <c r="AE148" s="67" t="s">
        <v>71</v>
      </c>
      <c r="AF148" s="52" t="s">
        <v>728</v>
      </c>
      <c r="AG148" s="53">
        <v>39097</v>
      </c>
      <c r="AH148" s="53" t="s">
        <v>387</v>
      </c>
      <c r="AI148" s="25" t="s">
        <v>542</v>
      </c>
      <c r="AJ148" s="25">
        <v>2007</v>
      </c>
      <c r="AK148" s="25">
        <v>3</v>
      </c>
      <c r="AL148" s="480">
        <v>5</v>
      </c>
      <c r="AM148" s="54"/>
    </row>
    <row r="149" spans="1:99" ht="19.8" customHeight="1" x14ac:dyDescent="0.25">
      <c r="K149" s="67" t="s">
        <v>72</v>
      </c>
      <c r="L149" s="52" t="s">
        <v>667</v>
      </c>
      <c r="M149" s="53">
        <v>40148</v>
      </c>
      <c r="N149" s="53" t="s">
        <v>306</v>
      </c>
      <c r="O149" s="25" t="s">
        <v>546</v>
      </c>
      <c r="P149" s="25">
        <v>2012</v>
      </c>
      <c r="Q149" s="25">
        <v>3</v>
      </c>
      <c r="R149" s="25">
        <v>3</v>
      </c>
      <c r="S149" s="54"/>
      <c r="U149" s="67" t="s">
        <v>72</v>
      </c>
      <c r="V149" s="52" t="s">
        <v>705</v>
      </c>
      <c r="W149" s="53">
        <v>41589</v>
      </c>
      <c r="X149" s="53" t="s">
        <v>328</v>
      </c>
      <c r="Y149" s="25" t="s">
        <v>619</v>
      </c>
      <c r="Z149" s="25">
        <v>2010</v>
      </c>
      <c r="AA149" s="25">
        <v>3</v>
      </c>
      <c r="AB149" s="480">
        <v>3</v>
      </c>
      <c r="AC149" s="54"/>
      <c r="AE149" s="67" t="s">
        <v>72</v>
      </c>
      <c r="AF149" s="52" t="s">
        <v>729</v>
      </c>
      <c r="AG149" s="53">
        <v>37593</v>
      </c>
      <c r="AH149" s="53" t="s">
        <v>730</v>
      </c>
      <c r="AI149" s="25" t="s">
        <v>546</v>
      </c>
      <c r="AJ149" s="25">
        <v>2008</v>
      </c>
      <c r="AK149" s="25">
        <v>3</v>
      </c>
      <c r="AL149" s="480">
        <v>3</v>
      </c>
      <c r="AM149" s="54"/>
      <c r="AN149" s="945"/>
    </row>
    <row r="150" spans="1:99" ht="19.8" customHeight="1" x14ac:dyDescent="0.25">
      <c r="K150" s="68" t="s">
        <v>72</v>
      </c>
      <c r="L150" s="111"/>
      <c r="M150" s="100"/>
      <c r="N150" s="100"/>
      <c r="O150" s="99"/>
      <c r="P150" s="99"/>
      <c r="Q150" s="25"/>
      <c r="R150" s="25"/>
      <c r="S150" s="54"/>
      <c r="U150" s="68" t="s">
        <v>72</v>
      </c>
      <c r="V150" s="111"/>
      <c r="W150" s="100"/>
      <c r="X150" s="100"/>
      <c r="Y150" s="99"/>
      <c r="Z150" s="99"/>
      <c r="AA150" s="25"/>
      <c r="AB150" s="25"/>
      <c r="AC150" s="54"/>
      <c r="AE150" s="68" t="s">
        <v>97</v>
      </c>
      <c r="AF150" s="111"/>
      <c r="AG150" s="100"/>
      <c r="AH150" s="100"/>
      <c r="AI150" s="99"/>
      <c r="AJ150" s="99"/>
      <c r="AK150" s="25"/>
      <c r="AL150" s="25"/>
      <c r="AM150" s="54"/>
      <c r="AY150" s="851"/>
      <c r="AZ150" s="851"/>
      <c r="BA150" s="851"/>
      <c r="BB150" s="851"/>
      <c r="BC150" s="75"/>
      <c r="BD150" s="75"/>
      <c r="BE150" s="851"/>
      <c r="BF150" s="851"/>
      <c r="BG150" s="851"/>
      <c r="BI150" s="851"/>
      <c r="BJ150" s="851"/>
      <c r="BK150" s="851"/>
      <c r="BL150" s="851"/>
      <c r="BM150" s="75"/>
      <c r="BN150" s="75"/>
      <c r="BO150" s="851"/>
      <c r="BP150" s="851"/>
      <c r="BQ150" s="851"/>
      <c r="BS150" s="851"/>
      <c r="BT150" s="851"/>
      <c r="BU150" s="851"/>
      <c r="BV150" s="851"/>
      <c r="BW150" s="75"/>
      <c r="BX150" s="75"/>
      <c r="BY150" s="851"/>
      <c r="BZ150" s="851"/>
      <c r="CA150" s="851"/>
      <c r="CC150" s="851"/>
      <c r="CD150" s="851"/>
      <c r="CE150" s="75"/>
      <c r="CF150" s="851"/>
      <c r="CG150" s="75"/>
      <c r="CH150" s="75"/>
      <c r="CI150" s="851"/>
      <c r="CJ150" s="851"/>
      <c r="CK150" s="851"/>
      <c r="CM150" s="851"/>
      <c r="CN150" s="851"/>
      <c r="CO150" s="851"/>
      <c r="CP150" s="851"/>
      <c r="CQ150" s="75"/>
      <c r="CR150" s="75"/>
      <c r="CS150" s="851"/>
      <c r="CT150" s="851"/>
      <c r="CU150" s="851"/>
    </row>
    <row r="151" spans="1:99" ht="19.8" customHeight="1" x14ac:dyDescent="0.25">
      <c r="K151" s="1102" t="s">
        <v>73</v>
      </c>
      <c r="L151" s="111"/>
      <c r="M151" s="100"/>
      <c r="N151" s="100"/>
      <c r="O151" s="99"/>
      <c r="P151" s="99"/>
      <c r="Q151" s="25"/>
      <c r="R151" s="25"/>
      <c r="S151" s="54"/>
      <c r="U151" s="1102" t="s">
        <v>73</v>
      </c>
      <c r="V151" s="111"/>
      <c r="W151" s="100"/>
      <c r="X151" s="100"/>
      <c r="Y151" s="99"/>
      <c r="Z151" s="99"/>
      <c r="AA151" s="25"/>
      <c r="AB151" s="25"/>
      <c r="AC151" s="54"/>
      <c r="AE151" s="1102" t="s">
        <v>73</v>
      </c>
      <c r="AF151" s="111"/>
      <c r="AG151" s="100"/>
      <c r="AH151" s="100"/>
      <c r="AI151" s="99"/>
      <c r="AJ151" s="99"/>
      <c r="AK151" s="25"/>
      <c r="AL151" s="25"/>
      <c r="AM151" s="54"/>
      <c r="AY151" s="851"/>
      <c r="AZ151" s="851"/>
      <c r="BA151" s="851"/>
      <c r="BB151" s="851"/>
      <c r="BC151" s="75"/>
      <c r="BD151" s="75"/>
      <c r="BE151" s="851"/>
      <c r="BF151" s="851"/>
      <c r="BG151" s="851"/>
      <c r="BI151" s="851"/>
      <c r="BJ151" s="851"/>
      <c r="BK151" s="851"/>
      <c r="BL151" s="851"/>
      <c r="BM151" s="75"/>
      <c r="BN151" s="75"/>
      <c r="BO151" s="851"/>
      <c r="BP151" s="851"/>
      <c r="BQ151" s="851"/>
      <c r="BS151" s="851"/>
      <c r="BT151" s="851"/>
      <c r="BU151" s="851"/>
      <c r="BV151" s="851"/>
      <c r="BW151" s="75"/>
      <c r="BX151" s="75"/>
      <c r="BY151" s="851"/>
      <c r="BZ151" s="851"/>
      <c r="CA151" s="851"/>
      <c r="CC151" s="851"/>
      <c r="CD151" s="851"/>
      <c r="CE151" s="75"/>
      <c r="CF151" s="851"/>
      <c r="CG151" s="75"/>
      <c r="CH151" s="75"/>
      <c r="CI151" s="851"/>
      <c r="CJ151" s="851"/>
      <c r="CK151" s="851"/>
      <c r="CM151" s="851"/>
      <c r="CN151" s="851"/>
      <c r="CO151" s="851"/>
      <c r="CP151" s="851"/>
      <c r="CQ151" s="75"/>
      <c r="CR151" s="75"/>
      <c r="CS151" s="851"/>
      <c r="CT151" s="851"/>
      <c r="CU151" s="851"/>
    </row>
    <row r="152" spans="1:99" ht="19.8" customHeight="1" x14ac:dyDescent="0.25">
      <c r="K152" s="1103"/>
      <c r="L152" s="111"/>
      <c r="M152" s="100"/>
      <c r="N152" s="100"/>
      <c r="O152" s="99"/>
      <c r="P152" s="99"/>
      <c r="Q152" s="25"/>
      <c r="R152" s="25"/>
      <c r="S152" s="54"/>
      <c r="U152" s="1103"/>
      <c r="V152" s="111"/>
      <c r="W152" s="100"/>
      <c r="X152" s="100"/>
      <c r="Y152" s="99"/>
      <c r="Z152" s="99"/>
      <c r="AA152" s="25"/>
      <c r="AB152" s="25"/>
      <c r="AC152" s="54"/>
      <c r="AE152" s="1103"/>
      <c r="AF152" s="111"/>
      <c r="AG152" s="100"/>
      <c r="AH152" s="100"/>
      <c r="AI152" s="99"/>
      <c r="AJ152" s="99"/>
      <c r="AK152" s="25"/>
      <c r="AL152" s="25"/>
      <c r="AM152" s="54"/>
      <c r="AY152" s="851"/>
      <c r="AZ152" s="851"/>
      <c r="BA152" s="851"/>
      <c r="BB152" s="851"/>
      <c r="BC152" s="75"/>
      <c r="BD152" s="75"/>
      <c r="BE152" s="851"/>
      <c r="BF152" s="851"/>
      <c r="BG152" s="851"/>
      <c r="BI152" s="851"/>
      <c r="BJ152" s="851"/>
      <c r="BK152" s="851"/>
      <c r="BL152" s="851"/>
      <c r="BM152" s="75"/>
      <c r="BN152" s="75"/>
      <c r="BO152" s="851"/>
      <c r="BP152" s="851"/>
      <c r="BQ152" s="851"/>
      <c r="BS152" s="851"/>
      <c r="BT152" s="851"/>
      <c r="BU152" s="851"/>
      <c r="BV152" s="851"/>
      <c r="BW152" s="75"/>
      <c r="BX152" s="75"/>
      <c r="BY152" s="851"/>
      <c r="BZ152" s="851"/>
      <c r="CA152" s="851"/>
      <c r="CC152" s="851"/>
      <c r="CD152" s="851"/>
      <c r="CE152" s="75"/>
      <c r="CF152" s="851"/>
      <c r="CG152" s="75"/>
      <c r="CH152" s="75"/>
      <c r="CI152" s="851"/>
      <c r="CJ152" s="851"/>
      <c r="CK152" s="851"/>
      <c r="CM152" s="851"/>
      <c r="CN152" s="851"/>
      <c r="CO152" s="851"/>
      <c r="CP152" s="851"/>
      <c r="CQ152" s="75"/>
      <c r="CR152" s="75"/>
      <c r="CS152" s="851"/>
      <c r="CT152" s="851"/>
      <c r="CU152" s="851"/>
    </row>
    <row r="153" spans="1:99" ht="19.8" customHeight="1" x14ac:dyDescent="0.25">
      <c r="K153" s="1103"/>
      <c r="L153" s="100"/>
      <c r="M153" s="99"/>
      <c r="N153" s="100"/>
      <c r="O153" s="99"/>
      <c r="P153" s="99"/>
      <c r="Q153" s="25"/>
      <c r="R153" s="25"/>
      <c r="S153" s="54"/>
      <c r="U153" s="1103"/>
      <c r="V153" s="100"/>
      <c r="W153" s="99"/>
      <c r="X153" s="100"/>
      <c r="Y153" s="99"/>
      <c r="Z153" s="99"/>
      <c r="AA153" s="25"/>
      <c r="AB153" s="25"/>
      <c r="AC153" s="54"/>
      <c r="AE153" s="1103"/>
      <c r="AF153" s="100"/>
      <c r="AG153" s="99"/>
      <c r="AH153" s="100"/>
      <c r="AI153" s="99"/>
      <c r="AJ153" s="99"/>
      <c r="AK153" s="25"/>
      <c r="AL153" s="25"/>
      <c r="AM153" s="54"/>
      <c r="AY153" s="851"/>
      <c r="AZ153" s="851"/>
      <c r="BA153" s="851"/>
      <c r="BB153" s="851"/>
      <c r="BC153" s="75"/>
      <c r="BD153" s="75"/>
      <c r="BE153" s="851"/>
      <c r="BF153" s="851"/>
      <c r="BG153" s="851"/>
      <c r="BI153" s="851"/>
      <c r="BJ153" s="851"/>
      <c r="BK153" s="851"/>
      <c r="BL153" s="851"/>
      <c r="BM153" s="75"/>
      <c r="BN153" s="75"/>
      <c r="BO153" s="851"/>
      <c r="BP153" s="851"/>
      <c r="BQ153" s="851"/>
      <c r="BS153" s="851"/>
      <c r="BT153" s="851"/>
      <c r="BU153" s="851"/>
      <c r="BV153" s="851"/>
      <c r="BW153" s="75"/>
      <c r="BX153" s="75"/>
      <c r="BY153" s="851"/>
      <c r="BZ153" s="851"/>
      <c r="CA153" s="851"/>
      <c r="CC153" s="851"/>
      <c r="CD153" s="851"/>
      <c r="CE153" s="75"/>
      <c r="CF153" s="851"/>
      <c r="CG153" s="75"/>
      <c r="CH153" s="75"/>
      <c r="CI153" s="851"/>
      <c r="CJ153" s="851"/>
      <c r="CK153" s="851"/>
      <c r="CM153" s="851"/>
      <c r="CN153" s="851"/>
      <c r="CO153" s="851"/>
      <c r="CP153" s="851"/>
      <c r="CQ153" s="75"/>
      <c r="CR153" s="75"/>
      <c r="CS153" s="851"/>
      <c r="CT153" s="851"/>
      <c r="CU153" s="851"/>
    </row>
    <row r="154" spans="1:99" ht="19.8" customHeight="1" thickBot="1" x14ac:dyDescent="0.3">
      <c r="K154" s="1105"/>
      <c r="L154" s="104"/>
      <c r="M154" s="105"/>
      <c r="N154" s="106"/>
      <c r="O154" s="105"/>
      <c r="P154" s="105"/>
      <c r="Q154" s="30"/>
      <c r="R154" s="30"/>
      <c r="S154" s="60"/>
      <c r="U154" s="1105"/>
      <c r="V154" s="104"/>
      <c r="W154" s="105"/>
      <c r="X154" s="106"/>
      <c r="Y154" s="105"/>
      <c r="Z154" s="105"/>
      <c r="AA154" s="30"/>
      <c r="AB154" s="30"/>
      <c r="AC154" s="60"/>
      <c r="AE154" s="1104"/>
      <c r="AF154" s="192"/>
      <c r="AG154" s="390"/>
      <c r="AH154" s="193"/>
      <c r="AI154" s="390"/>
      <c r="AJ154" s="390"/>
      <c r="AK154" s="34"/>
      <c r="AL154" s="34"/>
      <c r="AM154" s="521"/>
      <c r="AY154" s="851"/>
      <c r="AZ154" s="851"/>
      <c r="BA154" s="851"/>
      <c r="BB154" s="851"/>
      <c r="BC154" s="75"/>
      <c r="BD154" s="75"/>
      <c r="BE154" s="851"/>
      <c r="BF154" s="851"/>
      <c r="BG154" s="851"/>
      <c r="BI154" s="851"/>
      <c r="BJ154" s="851"/>
      <c r="BK154" s="851"/>
      <c r="BL154" s="851"/>
      <c r="BM154" s="75"/>
      <c r="BN154" s="75"/>
      <c r="BO154" s="851"/>
      <c r="BP154" s="851"/>
      <c r="BQ154" s="851"/>
      <c r="BS154" s="851"/>
      <c r="BT154" s="851"/>
      <c r="BU154" s="851"/>
      <c r="BV154" s="851"/>
      <c r="BW154" s="75"/>
      <c r="BX154" s="75"/>
      <c r="BY154" s="851"/>
      <c r="BZ154" s="851"/>
      <c r="CA154" s="851"/>
      <c r="CC154" s="851"/>
      <c r="CD154" s="851"/>
      <c r="CE154" s="75"/>
      <c r="CF154" s="851"/>
      <c r="CG154" s="75"/>
      <c r="CH154" s="75"/>
      <c r="CI154" s="851"/>
      <c r="CJ154" s="851"/>
      <c r="CK154" s="851"/>
      <c r="CM154" s="851"/>
      <c r="CN154" s="851"/>
      <c r="CO154" s="851"/>
      <c r="CP154" s="851"/>
      <c r="CQ154" s="75"/>
      <c r="CR154" s="75"/>
      <c r="CS154" s="851"/>
      <c r="CT154" s="851"/>
      <c r="CU154" s="851"/>
    </row>
    <row r="155" spans="1:99" ht="19.8" customHeight="1" thickTop="1" thickBot="1" x14ac:dyDescent="0.3">
      <c r="K155" s="852"/>
      <c r="L155" s="195"/>
      <c r="M155" s="269"/>
      <c r="N155" s="195"/>
      <c r="O155" s="269"/>
      <c r="P155" s="269"/>
      <c r="Q155" s="75"/>
      <c r="R155" s="75"/>
      <c r="S155" s="855"/>
      <c r="U155" s="852"/>
      <c r="V155" s="195"/>
      <c r="W155" s="269"/>
      <c r="X155" s="195"/>
      <c r="Y155" s="269"/>
      <c r="Z155" s="269"/>
      <c r="AA155" s="75"/>
      <c r="AB155" s="75"/>
      <c r="AC155" s="855"/>
      <c r="AE155" s="483"/>
      <c r="AF155" s="484" t="s">
        <v>375</v>
      </c>
      <c r="AG155" s="481"/>
      <c r="AH155" s="484"/>
      <c r="AI155" s="486" t="s">
        <v>135</v>
      </c>
      <c r="AJ155" s="486"/>
      <c r="AK155" s="484" t="s">
        <v>134</v>
      </c>
      <c r="AL155" s="481"/>
      <c r="AM155" s="482"/>
      <c r="AY155" s="851"/>
      <c r="AZ155" s="851"/>
      <c r="BA155" s="851"/>
      <c r="BB155" s="851"/>
      <c r="BC155" s="75"/>
      <c r="BD155" s="75"/>
      <c r="BE155" s="851"/>
      <c r="BF155" s="851"/>
      <c r="BG155" s="851"/>
      <c r="BI155" s="851"/>
      <c r="BJ155" s="851"/>
      <c r="BK155" s="851"/>
      <c r="BL155" s="851"/>
      <c r="BM155" s="75"/>
      <c r="BN155" s="75"/>
      <c r="BO155" s="851"/>
      <c r="BP155" s="851"/>
      <c r="BQ155" s="851"/>
      <c r="BS155" s="851"/>
      <c r="BT155" s="851"/>
      <c r="BU155" s="851"/>
      <c r="BV155" s="851"/>
      <c r="BW155" s="75"/>
      <c r="BX155" s="75"/>
      <c r="BY155" s="851"/>
      <c r="BZ155" s="851"/>
      <c r="CA155" s="851"/>
      <c r="CC155" s="851"/>
      <c r="CD155" s="851"/>
      <c r="CE155" s="75"/>
      <c r="CF155" s="851"/>
      <c r="CG155" s="75"/>
      <c r="CH155" s="75"/>
      <c r="CI155" s="851"/>
      <c r="CJ155" s="851"/>
      <c r="CK155" s="851"/>
      <c r="CM155" s="851"/>
      <c r="CN155" s="851"/>
      <c r="CO155" s="851"/>
      <c r="CP155" s="851"/>
      <c r="CQ155" s="75"/>
      <c r="CR155" s="75"/>
      <c r="CS155" s="851"/>
      <c r="CT155" s="851"/>
      <c r="CU155" s="851"/>
    </row>
    <row r="156" spans="1:99" ht="19.8" customHeight="1" x14ac:dyDescent="0.25">
      <c r="K156" s="852"/>
      <c r="L156" s="195"/>
      <c r="M156" s="269"/>
      <c r="N156" s="195"/>
      <c r="O156" s="269"/>
      <c r="P156" s="269"/>
      <c r="Q156" s="75"/>
      <c r="R156" s="75"/>
      <c r="S156" s="855"/>
      <c r="U156" s="852"/>
      <c r="V156" s="195"/>
      <c r="W156" s="269"/>
      <c r="X156" s="195"/>
      <c r="Y156" s="269"/>
      <c r="Z156" s="269"/>
      <c r="AA156" s="75"/>
      <c r="AB156" s="75"/>
      <c r="AC156" s="855"/>
      <c r="AE156" s="66" t="s">
        <v>70</v>
      </c>
      <c r="AF156" s="130"/>
      <c r="AG156" s="131"/>
      <c r="AH156" s="131"/>
      <c r="AI156" s="109"/>
      <c r="AJ156" s="109"/>
      <c r="AK156" s="20"/>
      <c r="AL156" s="479"/>
      <c r="AM156" s="51"/>
      <c r="AY156" s="851"/>
      <c r="AZ156" s="851"/>
      <c r="BA156" s="851"/>
      <c r="BB156" s="851"/>
      <c r="BC156" s="75"/>
      <c r="BD156" s="75"/>
      <c r="BE156" s="851"/>
      <c r="BF156" s="851"/>
      <c r="BG156" s="851"/>
      <c r="BI156" s="851"/>
      <c r="BJ156" s="851"/>
      <c r="BK156" s="851"/>
      <c r="BL156" s="851"/>
      <c r="BM156" s="75"/>
      <c r="BN156" s="75"/>
      <c r="BO156" s="851"/>
      <c r="BP156" s="851"/>
      <c r="BQ156" s="851"/>
      <c r="BS156" s="851"/>
      <c r="BT156" s="851"/>
      <c r="BU156" s="851"/>
      <c r="BV156" s="851"/>
      <c r="BW156" s="75"/>
      <c r="BX156" s="75"/>
      <c r="BY156" s="851"/>
      <c r="BZ156" s="851"/>
      <c r="CA156" s="851"/>
      <c r="CC156" s="851"/>
      <c r="CD156" s="851"/>
      <c r="CE156" s="75"/>
      <c r="CF156" s="851"/>
      <c r="CG156" s="75"/>
      <c r="CH156" s="75"/>
      <c r="CI156" s="851"/>
      <c r="CJ156" s="851"/>
      <c r="CK156" s="851"/>
      <c r="CM156" s="851"/>
      <c r="CN156" s="851"/>
      <c r="CO156" s="851"/>
      <c r="CP156" s="851"/>
      <c r="CQ156" s="75"/>
      <c r="CR156" s="75"/>
      <c r="CS156" s="851"/>
      <c r="CT156" s="851"/>
      <c r="CU156" s="851"/>
    </row>
    <row r="157" spans="1:99" ht="19.8" customHeight="1" x14ac:dyDescent="0.25">
      <c r="K157" s="852"/>
      <c r="L157" s="195"/>
      <c r="M157" s="269"/>
      <c r="N157" s="195"/>
      <c r="O157" s="269"/>
      <c r="P157" s="269"/>
      <c r="Q157" s="75"/>
      <c r="R157" s="75"/>
      <c r="S157" s="855"/>
      <c r="U157" s="852"/>
      <c r="V157" s="195"/>
      <c r="W157" s="269"/>
      <c r="X157" s="195"/>
      <c r="Y157" s="269"/>
      <c r="Z157" s="269"/>
      <c r="AA157" s="75"/>
      <c r="AB157" s="75"/>
      <c r="AC157" s="855"/>
      <c r="AE157" s="67" t="s">
        <v>71</v>
      </c>
      <c r="AF157" s="52"/>
      <c r="AG157" s="53"/>
      <c r="AH157" s="53"/>
      <c r="AI157" s="25"/>
      <c r="AJ157" s="25"/>
      <c r="AK157" s="25"/>
      <c r="AL157" s="480"/>
      <c r="AM157" s="54"/>
      <c r="AY157" s="851"/>
      <c r="AZ157" s="851"/>
      <c r="BA157" s="851"/>
      <c r="BB157" s="851"/>
      <c r="BC157" s="75"/>
      <c r="BD157" s="75"/>
      <c r="BE157" s="851"/>
      <c r="BF157" s="851"/>
      <c r="BG157" s="851"/>
      <c r="BI157" s="851"/>
      <c r="BJ157" s="851"/>
      <c r="BK157" s="851"/>
      <c r="BL157" s="851"/>
      <c r="BM157" s="75"/>
      <c r="BN157" s="75"/>
      <c r="BO157" s="851"/>
      <c r="BP157" s="851"/>
      <c r="BQ157" s="851"/>
      <c r="BS157" s="851"/>
      <c r="BT157" s="851"/>
      <c r="BU157" s="851"/>
      <c r="BV157" s="851"/>
      <c r="BW157" s="75"/>
      <c r="BX157" s="75"/>
      <c r="BY157" s="851"/>
      <c r="BZ157" s="851"/>
      <c r="CA157" s="851"/>
      <c r="CC157" s="851"/>
      <c r="CD157" s="851"/>
      <c r="CE157" s="75"/>
      <c r="CF157" s="851"/>
      <c r="CG157" s="75"/>
      <c r="CH157" s="75"/>
      <c r="CI157" s="851"/>
      <c r="CJ157" s="851"/>
      <c r="CK157" s="851"/>
      <c r="CM157" s="851"/>
      <c r="CN157" s="851"/>
      <c r="CO157" s="851"/>
      <c r="CP157" s="851"/>
      <c r="CQ157" s="75"/>
      <c r="CR157" s="75"/>
      <c r="CS157" s="851"/>
      <c r="CT157" s="851"/>
      <c r="CU157" s="851"/>
    </row>
    <row r="158" spans="1:99" ht="19.8" customHeight="1" x14ac:dyDescent="0.25">
      <c r="K158" s="852"/>
      <c r="L158" s="195"/>
      <c r="M158" s="269"/>
      <c r="N158" s="195"/>
      <c r="O158" s="269"/>
      <c r="P158" s="269"/>
      <c r="Q158" s="75"/>
      <c r="R158" s="75"/>
      <c r="S158" s="855"/>
      <c r="U158" s="852"/>
      <c r="V158" s="195"/>
      <c r="W158" s="269"/>
      <c r="X158" s="195"/>
      <c r="Y158" s="269"/>
      <c r="Z158" s="269"/>
      <c r="AA158" s="75"/>
      <c r="AB158" s="75"/>
      <c r="AC158" s="855"/>
      <c r="AE158" s="67" t="s">
        <v>72</v>
      </c>
      <c r="AF158" s="52"/>
      <c r="AG158" s="53"/>
      <c r="AH158" s="53"/>
      <c r="AI158" s="25"/>
      <c r="AJ158" s="25"/>
      <c r="AK158" s="25"/>
      <c r="AL158" s="480"/>
      <c r="AM158" s="54"/>
      <c r="AY158" s="851"/>
      <c r="AZ158" s="851"/>
      <c r="BA158" s="851"/>
      <c r="BB158" s="851"/>
      <c r="BC158" s="75"/>
      <c r="BD158" s="75"/>
      <c r="BE158" s="851"/>
      <c r="BF158" s="851"/>
      <c r="BG158" s="851"/>
      <c r="BI158" s="851"/>
      <c r="BJ158" s="851"/>
      <c r="BK158" s="851"/>
      <c r="BL158" s="851"/>
      <c r="BM158" s="75"/>
      <c r="BN158" s="75"/>
      <c r="BO158" s="851"/>
      <c r="BP158" s="851"/>
      <c r="BQ158" s="851"/>
      <c r="BS158" s="851"/>
      <c r="BT158" s="851"/>
      <c r="BU158" s="851"/>
      <c r="BV158" s="851"/>
      <c r="BW158" s="75"/>
      <c r="BX158" s="75"/>
      <c r="BY158" s="851"/>
      <c r="BZ158" s="851"/>
      <c r="CA158" s="851"/>
      <c r="CC158" s="851"/>
      <c r="CD158" s="851"/>
      <c r="CE158" s="75"/>
      <c r="CF158" s="851"/>
      <c r="CG158" s="75"/>
      <c r="CH158" s="75"/>
      <c r="CI158" s="851"/>
      <c r="CJ158" s="851"/>
      <c r="CK158" s="851"/>
      <c r="CM158" s="851"/>
      <c r="CN158" s="851"/>
      <c r="CO158" s="851"/>
      <c r="CP158" s="851"/>
      <c r="CQ158" s="75"/>
      <c r="CR158" s="75"/>
      <c r="CS158" s="851"/>
      <c r="CT158" s="851"/>
      <c r="CU158" s="851"/>
    </row>
    <row r="159" spans="1:99" ht="19.8" customHeight="1" x14ac:dyDescent="0.25">
      <c r="K159" s="852"/>
      <c r="L159" s="195"/>
      <c r="M159" s="269"/>
      <c r="N159" s="195"/>
      <c r="O159" s="269"/>
      <c r="P159" s="269"/>
      <c r="Q159" s="75"/>
      <c r="R159" s="75"/>
      <c r="S159" s="855"/>
      <c r="U159" s="852"/>
      <c r="V159" s="195"/>
      <c r="W159" s="269"/>
      <c r="X159" s="195"/>
      <c r="Y159" s="269"/>
      <c r="Z159" s="269"/>
      <c r="AA159" s="75"/>
      <c r="AB159" s="75"/>
      <c r="AC159" s="855"/>
      <c r="AE159" s="68" t="s">
        <v>97</v>
      </c>
      <c r="AF159" s="111"/>
      <c r="AG159" s="100"/>
      <c r="AH159" s="100"/>
      <c r="AI159" s="99"/>
      <c r="AJ159" s="99"/>
      <c r="AK159" s="25"/>
      <c r="AL159" s="25"/>
      <c r="AM159" s="54"/>
      <c r="AY159" s="851"/>
      <c r="AZ159" s="851"/>
      <c r="BA159" s="851"/>
      <c r="BB159" s="851"/>
      <c r="BC159" s="75"/>
      <c r="BD159" s="75"/>
      <c r="BE159" s="851"/>
      <c r="BF159" s="851"/>
      <c r="BG159" s="851"/>
      <c r="BI159" s="851"/>
      <c r="BJ159" s="851"/>
      <c r="BK159" s="851"/>
      <c r="BL159" s="851"/>
      <c r="BM159" s="75"/>
      <c r="BN159" s="75"/>
      <c r="BO159" s="851"/>
      <c r="BP159" s="851"/>
      <c r="BQ159" s="851"/>
      <c r="BS159" s="851"/>
      <c r="BT159" s="851"/>
      <c r="BU159" s="851"/>
      <c r="BV159" s="851"/>
      <c r="BW159" s="75"/>
      <c r="BX159" s="75"/>
      <c r="BY159" s="851"/>
      <c r="BZ159" s="851"/>
      <c r="CA159" s="851"/>
      <c r="CC159" s="851"/>
      <c r="CD159" s="851"/>
      <c r="CE159" s="75"/>
      <c r="CF159" s="851"/>
      <c r="CG159" s="75"/>
      <c r="CH159" s="75"/>
      <c r="CI159" s="851"/>
      <c r="CJ159" s="851"/>
      <c r="CK159" s="851"/>
      <c r="CM159" s="851"/>
      <c r="CN159" s="851"/>
      <c r="CO159" s="851"/>
      <c r="CP159" s="851"/>
      <c r="CQ159" s="75"/>
      <c r="CR159" s="75"/>
      <c r="CS159" s="851"/>
      <c r="CT159" s="851"/>
      <c r="CU159" s="851"/>
    </row>
    <row r="160" spans="1:99" ht="19.8" customHeight="1" x14ac:dyDescent="0.25">
      <c r="K160" s="852"/>
      <c r="L160" s="195"/>
      <c r="M160" s="269"/>
      <c r="N160" s="195"/>
      <c r="O160" s="269"/>
      <c r="P160" s="269"/>
      <c r="Q160" s="75"/>
      <c r="R160" s="75"/>
      <c r="S160" s="855"/>
      <c r="U160" s="852"/>
      <c r="V160" s="195"/>
      <c r="W160" s="269"/>
      <c r="X160" s="195"/>
      <c r="Y160" s="269"/>
      <c r="Z160" s="269"/>
      <c r="AA160" s="75"/>
      <c r="AB160" s="75"/>
      <c r="AC160" s="855"/>
      <c r="AE160" s="1102" t="s">
        <v>73</v>
      </c>
      <c r="AF160" s="111"/>
      <c r="AG160" s="100"/>
      <c r="AH160" s="100"/>
      <c r="AI160" s="99"/>
      <c r="AJ160" s="99"/>
      <c r="AK160" s="25"/>
      <c r="AL160" s="25"/>
      <c r="AM160" s="54"/>
      <c r="AY160" s="851"/>
      <c r="AZ160" s="851"/>
      <c r="BA160" s="851"/>
      <c r="BB160" s="851"/>
      <c r="BC160" s="75"/>
      <c r="BD160" s="75"/>
      <c r="BE160" s="851"/>
      <c r="BF160" s="851"/>
      <c r="BG160" s="851"/>
      <c r="BI160" s="851"/>
      <c r="BJ160" s="851"/>
      <c r="BK160" s="851"/>
      <c r="BL160" s="851"/>
      <c r="BM160" s="75"/>
      <c r="BN160" s="75"/>
      <c r="BO160" s="851"/>
      <c r="BP160" s="851"/>
      <c r="BQ160" s="851"/>
      <c r="BS160" s="851"/>
      <c r="BT160" s="851"/>
      <c r="BU160" s="851"/>
      <c r="BV160" s="851"/>
      <c r="BW160" s="75"/>
      <c r="BX160" s="75"/>
      <c r="BY160" s="851"/>
      <c r="BZ160" s="851"/>
      <c r="CA160" s="851"/>
      <c r="CC160" s="851"/>
      <c r="CD160" s="851"/>
      <c r="CE160" s="75"/>
      <c r="CF160" s="851"/>
      <c r="CG160" s="75"/>
      <c r="CH160" s="75"/>
      <c r="CI160" s="851"/>
      <c r="CJ160" s="851"/>
      <c r="CK160" s="851"/>
      <c r="CM160" s="851"/>
      <c r="CN160" s="851"/>
      <c r="CO160" s="851"/>
      <c r="CP160" s="851"/>
      <c r="CQ160" s="75"/>
      <c r="CR160" s="75"/>
      <c r="CS160" s="851"/>
      <c r="CT160" s="851"/>
      <c r="CU160" s="851"/>
    </row>
    <row r="161" spans="1:99" ht="19.8" customHeight="1" x14ac:dyDescent="0.25">
      <c r="J161" s="61"/>
      <c r="K161" s="852"/>
      <c r="L161" s="195"/>
      <c r="M161" s="269"/>
      <c r="N161" s="195"/>
      <c r="O161" s="269"/>
      <c r="P161" s="269"/>
      <c r="Q161" s="75"/>
      <c r="R161" s="75"/>
      <c r="S161" s="855"/>
      <c r="T161" s="61"/>
      <c r="U161" s="852"/>
      <c r="V161" s="195"/>
      <c r="W161" s="269"/>
      <c r="X161" s="195"/>
      <c r="Y161" s="269"/>
      <c r="Z161" s="269"/>
      <c r="AA161" s="75"/>
      <c r="AB161" s="75"/>
      <c r="AC161" s="855"/>
      <c r="AD161" s="61"/>
      <c r="AE161" s="1103"/>
      <c r="AF161" s="111"/>
      <c r="AG161" s="100"/>
      <c r="AH161" s="100"/>
      <c r="AI161" s="99"/>
      <c r="AJ161" s="99"/>
      <c r="AK161" s="25"/>
      <c r="AL161" s="25"/>
      <c r="AM161" s="54"/>
      <c r="AN161" s="61"/>
      <c r="AX161" s="61"/>
      <c r="AY161" s="851"/>
      <c r="AZ161" s="851"/>
      <c r="BA161" s="851"/>
      <c r="BB161" s="851"/>
      <c r="BC161" s="75"/>
      <c r="BD161" s="75"/>
      <c r="BE161" s="851"/>
      <c r="BF161" s="851"/>
      <c r="BG161" s="851"/>
      <c r="BI161" s="851"/>
      <c r="BJ161" s="851"/>
      <c r="BK161" s="851"/>
      <c r="BL161" s="851"/>
      <c r="BM161" s="75"/>
      <c r="BN161" s="75"/>
      <c r="BO161" s="851"/>
      <c r="BP161" s="851"/>
      <c r="BQ161" s="851"/>
      <c r="BS161" s="851"/>
      <c r="BT161" s="851"/>
      <c r="BU161" s="851"/>
      <c r="BV161" s="851"/>
      <c r="BW161" s="75"/>
      <c r="BX161" s="75"/>
      <c r="BY161" s="851"/>
      <c r="BZ161" s="851"/>
      <c r="CA161" s="851"/>
      <c r="CC161" s="851"/>
      <c r="CD161" s="851"/>
      <c r="CE161" s="75"/>
      <c r="CF161" s="851"/>
      <c r="CG161" s="75"/>
      <c r="CH161" s="75"/>
      <c r="CI161" s="851"/>
      <c r="CJ161" s="851"/>
      <c r="CK161" s="851"/>
      <c r="CM161" s="851"/>
      <c r="CN161" s="851"/>
      <c r="CO161" s="851"/>
      <c r="CP161" s="851"/>
      <c r="CQ161" s="75"/>
      <c r="CR161" s="75"/>
      <c r="CS161" s="851"/>
      <c r="CT161" s="851"/>
      <c r="CU161" s="851"/>
    </row>
    <row r="162" spans="1:99" ht="19.8" customHeight="1" x14ac:dyDescent="0.25">
      <c r="J162" s="61"/>
      <c r="K162" s="852"/>
      <c r="L162" s="195"/>
      <c r="M162" s="269"/>
      <c r="N162" s="195"/>
      <c r="O162" s="269"/>
      <c r="P162" s="269"/>
      <c r="Q162" s="75"/>
      <c r="R162" s="75"/>
      <c r="S162" s="855"/>
      <c r="T162" s="61"/>
      <c r="U162" s="852"/>
      <c r="V162" s="195"/>
      <c r="W162" s="269"/>
      <c r="X162" s="195"/>
      <c r="Y162" s="269"/>
      <c r="Z162" s="269"/>
      <c r="AA162" s="75"/>
      <c r="AB162" s="75"/>
      <c r="AC162" s="855"/>
      <c r="AD162" s="61"/>
      <c r="AE162" s="1103"/>
      <c r="AF162" s="100"/>
      <c r="AG162" s="99"/>
      <c r="AH162" s="100"/>
      <c r="AI162" s="99"/>
      <c r="AJ162" s="99"/>
      <c r="AK162" s="25"/>
      <c r="AL162" s="25"/>
      <c r="AM162" s="54"/>
      <c r="AN162" s="61"/>
      <c r="AX162" s="61"/>
      <c r="AY162" s="851"/>
      <c r="AZ162" s="851"/>
      <c r="BA162" s="851"/>
      <c r="BB162" s="851"/>
      <c r="BC162" s="75"/>
      <c r="BD162" s="75"/>
      <c r="BE162" s="851"/>
      <c r="BF162" s="851"/>
      <c r="BG162" s="851"/>
      <c r="BI162" s="851"/>
      <c r="BJ162" s="851"/>
      <c r="BK162" s="851"/>
      <c r="BL162" s="851"/>
      <c r="BM162" s="75"/>
      <c r="BN162" s="75"/>
      <c r="BO162" s="851"/>
      <c r="BP162" s="851"/>
      <c r="BQ162" s="851"/>
      <c r="BS162" s="851"/>
      <c r="BT162" s="851"/>
      <c r="BU162" s="851"/>
      <c r="BV162" s="851"/>
      <c r="BW162" s="75"/>
      <c r="BX162" s="75"/>
      <c r="BY162" s="851"/>
      <c r="BZ162" s="851"/>
      <c r="CA162" s="851"/>
      <c r="CC162" s="851"/>
      <c r="CD162" s="851"/>
      <c r="CE162" s="75"/>
      <c r="CF162" s="851"/>
      <c r="CG162" s="75"/>
      <c r="CH162" s="75"/>
      <c r="CI162" s="851"/>
      <c r="CJ162" s="851"/>
      <c r="CK162" s="851"/>
      <c r="CM162" s="851"/>
      <c r="CN162" s="851"/>
      <c r="CO162" s="851"/>
      <c r="CP162" s="851"/>
      <c r="CQ162" s="75"/>
      <c r="CR162" s="75"/>
      <c r="CS162" s="851"/>
      <c r="CT162" s="851"/>
      <c r="CU162" s="851"/>
    </row>
    <row r="163" spans="1:99" ht="19.8" customHeight="1" thickBot="1" x14ac:dyDescent="0.3">
      <c r="J163" s="61"/>
      <c r="K163" s="852"/>
      <c r="L163" s="195"/>
      <c r="M163" s="269"/>
      <c r="N163" s="195"/>
      <c r="O163" s="269"/>
      <c r="P163" s="269"/>
      <c r="Q163" s="75"/>
      <c r="R163" s="75"/>
      <c r="S163" s="855"/>
      <c r="T163" s="61"/>
      <c r="U163" s="852"/>
      <c r="V163" s="195"/>
      <c r="W163" s="269"/>
      <c r="X163" s="195"/>
      <c r="Y163" s="269"/>
      <c r="Z163" s="269"/>
      <c r="AA163" s="75"/>
      <c r="AB163" s="75"/>
      <c r="AC163" s="855"/>
      <c r="AD163" s="61"/>
      <c r="AE163" s="1104"/>
      <c r="AF163" s="192"/>
      <c r="AG163" s="390"/>
      <c r="AH163" s="193"/>
      <c r="AI163" s="390"/>
      <c r="AJ163" s="390"/>
      <c r="AK163" s="34"/>
      <c r="AL163" s="34"/>
      <c r="AM163" s="521"/>
      <c r="AN163" s="61"/>
      <c r="AX163" s="61"/>
      <c r="AY163" s="851"/>
      <c r="AZ163" s="851"/>
      <c r="BA163" s="851"/>
      <c r="BB163" s="851"/>
      <c r="BC163" s="75"/>
      <c r="BD163" s="75"/>
      <c r="BE163" s="851"/>
      <c r="BF163" s="851"/>
      <c r="BG163" s="851"/>
      <c r="BI163" s="851"/>
      <c r="BJ163" s="851"/>
      <c r="BK163" s="851"/>
      <c r="BL163" s="851"/>
      <c r="BM163" s="75"/>
      <c r="BN163" s="75"/>
      <c r="BO163" s="851"/>
      <c r="BP163" s="851"/>
      <c r="BQ163" s="851"/>
      <c r="BS163" s="851"/>
      <c r="BT163" s="851"/>
      <c r="BU163" s="851"/>
      <c r="BV163" s="851"/>
      <c r="BW163" s="75"/>
      <c r="BX163" s="75"/>
      <c r="BY163" s="851"/>
      <c r="BZ163" s="851"/>
      <c r="CA163" s="851"/>
      <c r="CC163" s="851"/>
      <c r="CD163" s="851"/>
      <c r="CE163" s="75"/>
      <c r="CF163" s="851"/>
      <c r="CG163" s="75"/>
      <c r="CH163" s="75"/>
      <c r="CI163" s="851"/>
      <c r="CJ163" s="851"/>
      <c r="CK163" s="851"/>
      <c r="CM163" s="851"/>
      <c r="CN163" s="851"/>
      <c r="CO163" s="851"/>
      <c r="CP163" s="851"/>
      <c r="CQ163" s="75"/>
      <c r="CR163" s="75"/>
      <c r="CS163" s="851"/>
      <c r="CT163" s="851"/>
      <c r="CU163" s="851"/>
    </row>
    <row r="164" spans="1:99" ht="19.8" customHeight="1" thickBot="1" x14ac:dyDescent="0.3">
      <c r="J164" s="61"/>
      <c r="K164" s="852"/>
      <c r="L164" s="195"/>
      <c r="M164" s="269"/>
      <c r="N164" s="195"/>
      <c r="O164" s="269"/>
      <c r="P164" s="269"/>
      <c r="Q164" s="75"/>
      <c r="R164" s="75"/>
      <c r="S164" s="855"/>
      <c r="T164" s="61"/>
      <c r="U164" s="852"/>
      <c r="V164" s="195"/>
      <c r="W164" s="269"/>
      <c r="X164" s="195"/>
      <c r="Y164" s="269"/>
      <c r="Z164" s="269"/>
      <c r="AA164" s="75"/>
      <c r="AB164" s="75"/>
      <c r="AC164" s="855"/>
      <c r="AD164" s="61"/>
      <c r="AE164" s="483"/>
      <c r="AF164" s="484" t="s">
        <v>217</v>
      </c>
      <c r="AG164" s="481"/>
      <c r="AH164" s="484"/>
      <c r="AI164" s="486" t="s">
        <v>135</v>
      </c>
      <c r="AJ164" s="486">
        <v>2</v>
      </c>
      <c r="AK164" s="484" t="s">
        <v>134</v>
      </c>
      <c r="AL164" s="481"/>
      <c r="AM164" s="482"/>
      <c r="AN164" s="61"/>
      <c r="AX164" s="61"/>
      <c r="AY164" s="851"/>
      <c r="AZ164" s="851"/>
      <c r="BA164" s="851"/>
      <c r="BB164" s="851"/>
      <c r="BC164" s="75"/>
      <c r="BD164" s="75"/>
      <c r="BE164" s="851"/>
      <c r="BF164" s="851"/>
      <c r="BG164" s="851"/>
      <c r="BI164" s="851"/>
      <c r="BJ164" s="851"/>
      <c r="BK164" s="851"/>
      <c r="BL164" s="851"/>
      <c r="BM164" s="75"/>
      <c r="BN164" s="75"/>
      <c r="BO164" s="851"/>
      <c r="BP164" s="851"/>
      <c r="BQ164" s="851"/>
      <c r="BS164" s="851"/>
      <c r="BT164" s="851"/>
      <c r="BU164" s="851"/>
      <c r="BV164" s="851"/>
      <c r="BW164" s="75"/>
      <c r="BX164" s="75"/>
      <c r="BY164" s="851"/>
      <c r="BZ164" s="851"/>
      <c r="CA164" s="851"/>
      <c r="CC164" s="851"/>
      <c r="CD164" s="851"/>
      <c r="CE164" s="75"/>
      <c r="CF164" s="851"/>
      <c r="CG164" s="75"/>
      <c r="CH164" s="75"/>
      <c r="CI164" s="851"/>
      <c r="CJ164" s="851"/>
      <c r="CK164" s="851"/>
      <c r="CM164" s="851"/>
      <c r="CN164" s="851"/>
      <c r="CO164" s="851"/>
      <c r="CP164" s="851"/>
      <c r="CQ164" s="75"/>
      <c r="CR164" s="75"/>
      <c r="CS164" s="851"/>
      <c r="CT164" s="851"/>
      <c r="CU164" s="851"/>
    </row>
    <row r="165" spans="1:99" ht="19.8" customHeight="1" x14ac:dyDescent="0.25">
      <c r="J165" s="61"/>
      <c r="K165" s="852"/>
      <c r="L165" s="195"/>
      <c r="M165" s="269"/>
      <c r="N165" s="195"/>
      <c r="O165" s="269"/>
      <c r="P165" s="269"/>
      <c r="Q165" s="75"/>
      <c r="R165" s="75"/>
      <c r="S165" s="855"/>
      <c r="T165" s="61"/>
      <c r="U165" s="852"/>
      <c r="V165" s="195"/>
      <c r="W165" s="269"/>
      <c r="X165" s="195"/>
      <c r="Y165" s="269"/>
      <c r="Z165" s="269"/>
      <c r="AA165" s="75"/>
      <c r="AB165" s="75"/>
      <c r="AC165" s="855"/>
      <c r="AD165" s="61"/>
      <c r="AE165" s="66" t="s">
        <v>70</v>
      </c>
      <c r="AF165" s="130" t="s">
        <v>731</v>
      </c>
      <c r="AG165" s="131">
        <v>34966</v>
      </c>
      <c r="AH165" s="131" t="s">
        <v>328</v>
      </c>
      <c r="AI165" s="109" t="s">
        <v>369</v>
      </c>
      <c r="AJ165" s="109">
        <v>2007</v>
      </c>
      <c r="AK165" s="20">
        <v>1</v>
      </c>
      <c r="AL165" s="479">
        <v>3</v>
      </c>
      <c r="AM165" s="51"/>
      <c r="AN165" s="61"/>
      <c r="AX165" s="61"/>
      <c r="AY165" s="851"/>
      <c r="AZ165" s="851"/>
      <c r="BA165" s="851"/>
      <c r="BB165" s="851"/>
      <c r="BC165" s="75"/>
      <c r="BD165" s="75"/>
      <c r="BE165" s="851"/>
      <c r="BF165" s="851"/>
      <c r="BG165" s="851"/>
      <c r="BI165" s="851"/>
      <c r="BJ165" s="851"/>
      <c r="BK165" s="851"/>
      <c r="BL165" s="851"/>
      <c r="BM165" s="75"/>
      <c r="BN165" s="75"/>
      <c r="BO165" s="851"/>
      <c r="BP165" s="851"/>
      <c r="BQ165" s="851"/>
      <c r="BS165" s="851"/>
      <c r="BT165" s="851"/>
      <c r="BU165" s="851"/>
      <c r="BV165" s="851"/>
      <c r="BW165" s="75"/>
      <c r="BX165" s="75"/>
      <c r="BY165" s="851"/>
      <c r="BZ165" s="851"/>
      <c r="CA165" s="851"/>
      <c r="CC165" s="851"/>
      <c r="CD165" s="851"/>
      <c r="CE165" s="75"/>
      <c r="CF165" s="851"/>
      <c r="CG165" s="75"/>
      <c r="CH165" s="75"/>
      <c r="CI165" s="851"/>
      <c r="CJ165" s="851"/>
      <c r="CK165" s="851"/>
      <c r="CM165" s="851"/>
      <c r="CN165" s="851"/>
      <c r="CO165" s="851"/>
      <c r="CP165" s="851"/>
      <c r="CQ165" s="75"/>
      <c r="CR165" s="75"/>
      <c r="CS165" s="851"/>
      <c r="CT165" s="851"/>
      <c r="CU165" s="851"/>
    </row>
    <row r="166" spans="1:99" ht="19.8" customHeight="1" x14ac:dyDescent="0.25">
      <c r="J166" s="61"/>
      <c r="K166" s="852"/>
      <c r="L166" s="195"/>
      <c r="M166" s="269"/>
      <c r="N166" s="195"/>
      <c r="O166" s="269"/>
      <c r="P166" s="269"/>
      <c r="Q166" s="75"/>
      <c r="R166" s="75"/>
      <c r="S166" s="855"/>
      <c r="T166" s="61"/>
      <c r="U166" s="852"/>
      <c r="V166" s="195"/>
      <c r="W166" s="269"/>
      <c r="X166" s="195"/>
      <c r="Y166" s="269"/>
      <c r="Z166" s="269"/>
      <c r="AA166" s="75"/>
      <c r="AB166" s="75"/>
      <c r="AC166" s="855"/>
      <c r="AD166" s="61"/>
      <c r="AE166" s="67" t="s">
        <v>71</v>
      </c>
      <c r="AF166" s="52" t="s">
        <v>534</v>
      </c>
      <c r="AG166" s="53">
        <v>38841</v>
      </c>
      <c r="AH166" s="53" t="s">
        <v>283</v>
      </c>
      <c r="AI166" s="25" t="s">
        <v>549</v>
      </c>
      <c r="AJ166" s="25">
        <v>2008</v>
      </c>
      <c r="AK166" s="25">
        <v>1</v>
      </c>
      <c r="AL166" s="480">
        <v>0</v>
      </c>
      <c r="AM166" s="54" t="s">
        <v>218</v>
      </c>
      <c r="AN166" s="61"/>
      <c r="AX166" s="61"/>
      <c r="AY166" s="851"/>
      <c r="AZ166" s="851"/>
      <c r="BA166" s="851"/>
      <c r="BB166" s="851"/>
      <c r="BC166" s="75"/>
      <c r="BD166" s="75"/>
      <c r="BE166" s="851"/>
      <c r="BF166" s="851"/>
      <c r="BG166" s="851"/>
      <c r="BI166" s="851"/>
      <c r="BJ166" s="851"/>
      <c r="BK166" s="851"/>
      <c r="BL166" s="851"/>
      <c r="BM166" s="75"/>
      <c r="BN166" s="75"/>
      <c r="BO166" s="851"/>
      <c r="BP166" s="851"/>
      <c r="BQ166" s="851"/>
      <c r="BS166" s="851"/>
      <c r="BT166" s="851"/>
      <c r="BU166" s="851"/>
      <c r="BV166" s="851"/>
      <c r="BW166" s="75"/>
      <c r="BX166" s="75"/>
      <c r="BY166" s="851"/>
      <c r="BZ166" s="851"/>
      <c r="CA166" s="851"/>
      <c r="CC166" s="851"/>
      <c r="CD166" s="851"/>
      <c r="CE166" s="75"/>
      <c r="CF166" s="851"/>
      <c r="CG166" s="75"/>
      <c r="CH166" s="75"/>
      <c r="CI166" s="851"/>
      <c r="CJ166" s="851"/>
      <c r="CK166" s="851"/>
      <c r="CM166" s="851"/>
      <c r="CN166" s="851"/>
      <c r="CO166" s="851"/>
      <c r="CP166" s="851"/>
      <c r="CQ166" s="75"/>
      <c r="CR166" s="75"/>
      <c r="CS166" s="851"/>
      <c r="CT166" s="851"/>
      <c r="CU166" s="851"/>
    </row>
    <row r="167" spans="1:99" ht="19.8" customHeight="1" x14ac:dyDescent="0.25">
      <c r="J167" s="61"/>
      <c r="K167" s="852"/>
      <c r="L167" s="195"/>
      <c r="M167" s="269"/>
      <c r="N167" s="195"/>
      <c r="O167" s="269"/>
      <c r="P167" s="269"/>
      <c r="Q167" s="75"/>
      <c r="R167" s="75"/>
      <c r="S167" s="855"/>
      <c r="T167" s="61"/>
      <c r="U167" s="852"/>
      <c r="V167" s="195"/>
      <c r="W167" s="269"/>
      <c r="X167" s="195"/>
      <c r="Y167" s="269"/>
      <c r="Z167" s="269"/>
      <c r="AA167" s="75"/>
      <c r="AB167" s="75"/>
      <c r="AC167" s="855"/>
      <c r="AD167" s="61"/>
      <c r="AE167" s="67" t="s">
        <v>72</v>
      </c>
      <c r="AF167" s="52"/>
      <c r="AG167" s="53"/>
      <c r="AH167" s="53"/>
      <c r="AI167" s="25"/>
      <c r="AJ167" s="25"/>
      <c r="AK167" s="25"/>
      <c r="AL167" s="480"/>
      <c r="AM167" s="54"/>
      <c r="AN167" s="61"/>
      <c r="AX167" s="61"/>
      <c r="AY167" s="851"/>
      <c r="AZ167" s="851"/>
      <c r="BA167" s="851"/>
      <c r="BB167" s="851"/>
      <c r="BC167" s="75"/>
      <c r="BD167" s="75"/>
      <c r="BE167" s="851"/>
      <c r="BF167" s="851"/>
      <c r="BG167" s="851"/>
      <c r="BI167" s="851"/>
      <c r="BJ167" s="851"/>
      <c r="BK167" s="851"/>
      <c r="BL167" s="851"/>
      <c r="BM167" s="75"/>
      <c r="BN167" s="75"/>
      <c r="BO167" s="851"/>
      <c r="BP167" s="851"/>
      <c r="BQ167" s="851"/>
      <c r="BS167" s="851"/>
      <c r="BT167" s="851"/>
      <c r="BU167" s="851"/>
      <c r="BV167" s="851"/>
      <c r="BW167" s="75"/>
      <c r="BX167" s="75"/>
      <c r="BY167" s="851"/>
      <c r="BZ167" s="851"/>
      <c r="CA167" s="851"/>
      <c r="CC167" s="851"/>
      <c r="CD167" s="851"/>
      <c r="CE167" s="75"/>
      <c r="CF167" s="851"/>
      <c r="CG167" s="75"/>
      <c r="CH167" s="75"/>
      <c r="CI167" s="851"/>
      <c r="CJ167" s="851"/>
      <c r="CK167" s="851"/>
      <c r="CM167" s="851"/>
      <c r="CN167" s="851"/>
      <c r="CO167" s="851"/>
      <c r="CP167" s="851"/>
      <c r="CQ167" s="75"/>
      <c r="CR167" s="75"/>
      <c r="CS167" s="851"/>
      <c r="CT167" s="851"/>
      <c r="CU167" s="851"/>
    </row>
    <row r="168" spans="1:99" ht="19.8" customHeight="1" x14ac:dyDescent="0.25">
      <c r="J168" s="61"/>
      <c r="K168" s="852"/>
      <c r="L168" s="195"/>
      <c r="M168" s="269"/>
      <c r="N168" s="195"/>
      <c r="O168" s="269"/>
      <c r="P168" s="269"/>
      <c r="Q168" s="75"/>
      <c r="R168" s="75"/>
      <c r="S168" s="855"/>
      <c r="T168" s="61"/>
      <c r="U168" s="852"/>
      <c r="V168" s="195"/>
      <c r="W168" s="269"/>
      <c r="X168" s="195"/>
      <c r="Y168" s="269"/>
      <c r="Z168" s="269"/>
      <c r="AA168" s="75"/>
      <c r="AB168" s="75"/>
      <c r="AC168" s="855"/>
      <c r="AD168" s="61"/>
      <c r="AE168" s="68" t="s">
        <v>97</v>
      </c>
      <c r="AF168" s="111"/>
      <c r="AG168" s="100"/>
      <c r="AH168" s="100"/>
      <c r="AI168" s="99"/>
      <c r="AJ168" s="99"/>
      <c r="AK168" s="25"/>
      <c r="AL168" s="25"/>
      <c r="AM168" s="54"/>
      <c r="AN168" s="61"/>
      <c r="AX168" s="61"/>
      <c r="AY168" s="851"/>
      <c r="AZ168" s="851"/>
      <c r="BA168" s="851"/>
      <c r="BB168" s="851"/>
      <c r="BC168" s="75"/>
      <c r="BD168" s="75"/>
      <c r="BE168" s="851"/>
      <c r="BF168" s="851"/>
      <c r="BG168" s="851"/>
      <c r="BI168" s="851"/>
      <c r="BJ168" s="851"/>
      <c r="BK168" s="851"/>
      <c r="BL168" s="851"/>
      <c r="BM168" s="75"/>
      <c r="BN168" s="75"/>
      <c r="BO168" s="851"/>
      <c r="BP168" s="851"/>
      <c r="BQ168" s="851"/>
      <c r="BS168" s="851"/>
      <c r="BT168" s="851"/>
      <c r="BU168" s="851"/>
      <c r="BV168" s="851"/>
      <c r="BW168" s="75"/>
      <c r="BX168" s="75"/>
      <c r="BY168" s="851"/>
      <c r="BZ168" s="851"/>
      <c r="CA168" s="851"/>
      <c r="CC168" s="851"/>
      <c r="CD168" s="851"/>
      <c r="CE168" s="75"/>
      <c r="CF168" s="851"/>
      <c r="CG168" s="75"/>
      <c r="CH168" s="75"/>
      <c r="CI168" s="851"/>
      <c r="CJ168" s="851"/>
      <c r="CK168" s="851"/>
      <c r="CM168" s="851"/>
      <c r="CN168" s="851"/>
      <c r="CO168" s="851"/>
      <c r="CP168" s="851"/>
      <c r="CQ168" s="75"/>
      <c r="CR168" s="75"/>
      <c r="CS168" s="851"/>
      <c r="CT168" s="851"/>
      <c r="CU168" s="851"/>
    </row>
    <row r="169" spans="1:99" ht="19.8" customHeight="1" x14ac:dyDescent="0.25">
      <c r="J169" s="61"/>
      <c r="K169" s="852"/>
      <c r="L169" s="195"/>
      <c r="M169" s="269"/>
      <c r="N169" s="195"/>
      <c r="O169" s="269"/>
      <c r="P169" s="269"/>
      <c r="Q169" s="75"/>
      <c r="R169" s="75"/>
      <c r="S169" s="855"/>
      <c r="T169" s="61"/>
      <c r="U169" s="852"/>
      <c r="V169" s="195"/>
      <c r="W169" s="269"/>
      <c r="X169" s="195"/>
      <c r="Y169" s="269"/>
      <c r="Z169" s="269"/>
      <c r="AA169" s="75"/>
      <c r="AB169" s="75"/>
      <c r="AC169" s="855"/>
      <c r="AD169" s="61"/>
      <c r="AE169" s="1102" t="s">
        <v>73</v>
      </c>
      <c r="AF169" s="111"/>
      <c r="AG169" s="100"/>
      <c r="AH169" s="100"/>
      <c r="AI169" s="99"/>
      <c r="AJ169" s="99"/>
      <c r="AK169" s="25"/>
      <c r="AL169" s="25"/>
      <c r="AM169" s="54"/>
      <c r="AN169" s="61"/>
      <c r="AX169" s="61"/>
      <c r="AY169" s="851"/>
      <c r="AZ169" s="851"/>
      <c r="BA169" s="851"/>
      <c r="BB169" s="851"/>
      <c r="BC169" s="75"/>
      <c r="BD169" s="75"/>
      <c r="BE169" s="851"/>
      <c r="BF169" s="851"/>
      <c r="BG169" s="851"/>
      <c r="BI169" s="851"/>
      <c r="BJ169" s="851"/>
      <c r="BK169" s="851"/>
      <c r="BL169" s="851"/>
      <c r="BM169" s="75"/>
      <c r="BN169" s="75"/>
      <c r="BO169" s="851"/>
      <c r="BP169" s="851"/>
      <c r="BQ169" s="851"/>
      <c r="BS169" s="851"/>
      <c r="BT169" s="851"/>
      <c r="BU169" s="851"/>
      <c r="BV169" s="851"/>
      <c r="BW169" s="75"/>
      <c r="BX169" s="75"/>
      <c r="BY169" s="851"/>
      <c r="BZ169" s="851"/>
      <c r="CA169" s="851"/>
      <c r="CC169" s="851"/>
      <c r="CD169" s="851"/>
      <c r="CE169" s="75"/>
      <c r="CF169" s="851"/>
      <c r="CG169" s="75"/>
      <c r="CH169" s="75"/>
      <c r="CI169" s="851"/>
      <c r="CJ169" s="851"/>
      <c r="CK169" s="851"/>
      <c r="CM169" s="851"/>
      <c r="CN169" s="851"/>
      <c r="CO169" s="851"/>
      <c r="CP169" s="851"/>
      <c r="CQ169" s="75"/>
      <c r="CR169" s="75"/>
      <c r="CS169" s="851"/>
      <c r="CT169" s="851"/>
      <c r="CU169" s="851"/>
    </row>
    <row r="170" spans="1:99" ht="19.8" customHeight="1" x14ac:dyDescent="0.25">
      <c r="J170" s="61"/>
      <c r="K170" s="852"/>
      <c r="L170" s="195"/>
      <c r="M170" s="269"/>
      <c r="N170" s="195"/>
      <c r="O170" s="269"/>
      <c r="P170" s="269"/>
      <c r="Q170" s="75"/>
      <c r="R170" s="75"/>
      <c r="S170" s="855"/>
      <c r="T170" s="61"/>
      <c r="U170" s="852"/>
      <c r="V170" s="195"/>
      <c r="W170" s="269"/>
      <c r="X170" s="195"/>
      <c r="Y170" s="269"/>
      <c r="Z170" s="269"/>
      <c r="AA170" s="75"/>
      <c r="AB170" s="75"/>
      <c r="AC170" s="855"/>
      <c r="AD170" s="61"/>
      <c r="AE170" s="1103"/>
      <c r="AF170" s="111"/>
      <c r="AG170" s="100"/>
      <c r="AH170" s="100"/>
      <c r="AI170" s="99"/>
      <c r="AJ170" s="99"/>
      <c r="AK170" s="25"/>
      <c r="AL170" s="25"/>
      <c r="AM170" s="54"/>
      <c r="AN170" s="61"/>
      <c r="AX170" s="61"/>
      <c r="AY170" s="851"/>
      <c r="AZ170" s="851"/>
      <c r="BA170" s="851"/>
      <c r="BB170" s="851"/>
      <c r="BC170" s="75"/>
      <c r="BD170" s="75"/>
      <c r="BE170" s="851"/>
      <c r="BF170" s="851"/>
      <c r="BG170" s="851"/>
      <c r="BI170" s="851"/>
      <c r="BJ170" s="851"/>
      <c r="BK170" s="851"/>
      <c r="BL170" s="851"/>
      <c r="BM170" s="75"/>
      <c r="BN170" s="75"/>
      <c r="BO170" s="851"/>
      <c r="BP170" s="851"/>
      <c r="BQ170" s="851"/>
      <c r="BS170" s="851"/>
      <c r="BT170" s="851"/>
      <c r="BU170" s="851"/>
      <c r="BV170" s="851"/>
      <c r="BW170" s="75"/>
      <c r="BX170" s="75"/>
      <c r="BY170" s="851"/>
      <c r="BZ170" s="851"/>
      <c r="CA170" s="851"/>
      <c r="CC170" s="851"/>
      <c r="CD170" s="851"/>
      <c r="CE170" s="75"/>
      <c r="CF170" s="851"/>
      <c r="CG170" s="75"/>
      <c r="CH170" s="75"/>
      <c r="CI170" s="851"/>
      <c r="CJ170" s="851"/>
      <c r="CK170" s="851"/>
      <c r="CM170" s="851"/>
      <c r="CN170" s="851"/>
      <c r="CO170" s="851"/>
      <c r="CP170" s="851"/>
      <c r="CQ170" s="75"/>
      <c r="CR170" s="75"/>
      <c r="CS170" s="851"/>
      <c r="CT170" s="851"/>
      <c r="CU170" s="851"/>
    </row>
    <row r="171" spans="1:99" ht="19.8" customHeight="1" x14ac:dyDescent="0.25">
      <c r="J171" s="61"/>
      <c r="K171" s="852"/>
      <c r="L171" s="195"/>
      <c r="M171" s="269"/>
      <c r="N171" s="195"/>
      <c r="O171" s="269"/>
      <c r="P171" s="269"/>
      <c r="Q171" s="75"/>
      <c r="R171" s="75"/>
      <c r="S171" s="855"/>
      <c r="T171" s="61"/>
      <c r="U171" s="852"/>
      <c r="V171" s="195"/>
      <c r="W171" s="269"/>
      <c r="X171" s="195"/>
      <c r="Y171" s="269"/>
      <c r="Z171" s="269"/>
      <c r="AA171" s="75"/>
      <c r="AB171" s="75"/>
      <c r="AC171" s="855"/>
      <c r="AD171" s="61"/>
      <c r="AE171" s="1103"/>
      <c r="AF171" s="100"/>
      <c r="AG171" s="99"/>
      <c r="AH171" s="100"/>
      <c r="AI171" s="99"/>
      <c r="AJ171" s="99"/>
      <c r="AK171" s="25"/>
      <c r="AL171" s="25"/>
      <c r="AM171" s="54"/>
      <c r="AN171" s="61"/>
      <c r="AX171" s="61"/>
      <c r="AY171" s="851"/>
      <c r="AZ171" s="851"/>
      <c r="BA171" s="851"/>
      <c r="BB171" s="851"/>
      <c r="BC171" s="75"/>
      <c r="BD171" s="75"/>
      <c r="BE171" s="851"/>
      <c r="BF171" s="851"/>
      <c r="BG171" s="851"/>
      <c r="BI171" s="851"/>
      <c r="BJ171" s="851"/>
      <c r="BK171" s="851"/>
      <c r="BL171" s="851"/>
      <c r="BM171" s="75"/>
      <c r="BN171" s="75"/>
      <c r="BO171" s="851"/>
      <c r="BP171" s="851"/>
      <c r="BQ171" s="851"/>
      <c r="BS171" s="851"/>
      <c r="BT171" s="851"/>
      <c r="BU171" s="851"/>
      <c r="BV171" s="851"/>
      <c r="BW171" s="75"/>
      <c r="BX171" s="75"/>
      <c r="BY171" s="851"/>
      <c r="BZ171" s="851"/>
      <c r="CA171" s="851"/>
      <c r="CC171" s="851"/>
      <c r="CD171" s="851"/>
      <c r="CE171" s="75"/>
      <c r="CF171" s="851"/>
      <c r="CG171" s="75"/>
      <c r="CH171" s="75"/>
      <c r="CI171" s="851"/>
      <c r="CJ171" s="851"/>
      <c r="CK171" s="851"/>
      <c r="CM171" s="851"/>
      <c r="CN171" s="851"/>
      <c r="CO171" s="851"/>
      <c r="CP171" s="851"/>
      <c r="CQ171" s="75"/>
      <c r="CR171" s="75"/>
      <c r="CS171" s="851"/>
      <c r="CT171" s="851"/>
      <c r="CU171" s="851"/>
    </row>
    <row r="172" spans="1:99" ht="19.8" customHeight="1" thickBot="1" x14ac:dyDescent="0.3">
      <c r="J172" s="61"/>
      <c r="K172" s="852"/>
      <c r="L172" s="195"/>
      <c r="M172" s="269"/>
      <c r="N172" s="195"/>
      <c r="O172" s="269"/>
      <c r="P172" s="269"/>
      <c r="Q172" s="75"/>
      <c r="R172" s="75"/>
      <c r="S172" s="855"/>
      <c r="T172" s="61"/>
      <c r="U172" s="852"/>
      <c r="V172" s="195"/>
      <c r="W172" s="269"/>
      <c r="X172" s="195"/>
      <c r="Y172" s="269"/>
      <c r="Z172" s="269"/>
      <c r="AA172" s="75"/>
      <c r="AB172" s="75"/>
      <c r="AC172" s="855"/>
      <c r="AD172" s="61"/>
      <c r="AE172" s="1105"/>
      <c r="AF172" s="104"/>
      <c r="AG172" s="105"/>
      <c r="AH172" s="106"/>
      <c r="AI172" s="105"/>
      <c r="AJ172" s="105"/>
      <c r="AK172" s="30"/>
      <c r="AL172" s="30"/>
      <c r="AM172" s="60"/>
      <c r="AN172" s="61"/>
      <c r="AX172" s="61"/>
      <c r="AY172" s="851"/>
      <c r="AZ172" s="851"/>
      <c r="BA172" s="851"/>
      <c r="BB172" s="851"/>
      <c r="BC172" s="75"/>
      <c r="BD172" s="75"/>
      <c r="BE172" s="851"/>
      <c r="BF172" s="851"/>
      <c r="BG172" s="851"/>
      <c r="BI172" s="851"/>
      <c r="BJ172" s="851"/>
      <c r="BK172" s="851"/>
      <c r="BL172" s="851"/>
      <c r="BM172" s="75"/>
      <c r="BN172" s="75"/>
      <c r="BO172" s="851"/>
      <c r="BP172" s="851"/>
      <c r="BQ172" s="851"/>
      <c r="BS172" s="851"/>
      <c r="BT172" s="851"/>
      <c r="BU172" s="851"/>
      <c r="BV172" s="851"/>
      <c r="BW172" s="75"/>
      <c r="BX172" s="75"/>
      <c r="BY172" s="851"/>
      <c r="BZ172" s="851"/>
      <c r="CA172" s="851"/>
      <c r="CC172" s="851"/>
      <c r="CD172" s="851"/>
      <c r="CE172" s="75"/>
      <c r="CF172" s="851"/>
      <c r="CG172" s="75"/>
      <c r="CH172" s="75"/>
      <c r="CI172" s="851"/>
      <c r="CJ172" s="851"/>
      <c r="CK172" s="851"/>
      <c r="CM172" s="851"/>
      <c r="CN172" s="851"/>
      <c r="CO172" s="851"/>
      <c r="CP172" s="851"/>
      <c r="CQ172" s="75"/>
      <c r="CR172" s="75"/>
      <c r="CS172" s="851"/>
      <c r="CT172" s="851"/>
      <c r="CU172" s="851"/>
    </row>
    <row r="173" spans="1:99" ht="19.8" customHeight="1" thickTop="1" x14ac:dyDescent="0.25">
      <c r="J173" s="61"/>
      <c r="K173" s="852"/>
      <c r="L173" s="195"/>
      <c r="M173" s="269"/>
      <c r="N173" s="195"/>
      <c r="O173" s="269"/>
      <c r="P173" s="269"/>
      <c r="Q173" s="75"/>
      <c r="R173" s="75"/>
      <c r="S173" s="855"/>
      <c r="T173" s="61"/>
      <c r="U173" s="852"/>
      <c r="V173" s="195"/>
      <c r="W173" s="269"/>
      <c r="X173" s="195"/>
      <c r="Y173" s="269"/>
      <c r="Z173" s="269"/>
      <c r="AA173" s="75"/>
      <c r="AB173" s="75"/>
      <c r="AC173" s="855"/>
      <c r="AD173" s="61"/>
      <c r="AE173" s="852"/>
      <c r="AF173" s="195"/>
      <c r="AG173" s="269"/>
      <c r="AH173" s="195"/>
      <c r="AI173" s="269"/>
      <c r="AJ173" s="269"/>
      <c r="AK173" s="75"/>
      <c r="AL173" s="75"/>
      <c r="AM173" s="855"/>
      <c r="AN173" s="61"/>
      <c r="AX173" s="61"/>
      <c r="AY173" s="851"/>
      <c r="AZ173" s="851"/>
      <c r="BA173" s="851"/>
      <c r="BB173" s="851"/>
      <c r="BC173" s="75"/>
      <c r="BD173" s="75"/>
      <c r="BE173" s="851"/>
      <c r="BF173" s="851"/>
      <c r="BG173" s="851"/>
      <c r="BI173" s="851"/>
      <c r="BJ173" s="851"/>
      <c r="BK173" s="851"/>
      <c r="BL173" s="851"/>
      <c r="BM173" s="75"/>
      <c r="BN173" s="75"/>
      <c r="BO173" s="851"/>
      <c r="BP173" s="851"/>
      <c r="BQ173" s="851"/>
      <c r="BS173" s="851"/>
      <c r="BT173" s="851"/>
      <c r="BU173" s="851"/>
      <c r="BV173" s="851"/>
      <c r="BW173" s="75"/>
      <c r="BX173" s="75"/>
      <c r="BY173" s="851"/>
      <c r="BZ173" s="851"/>
      <c r="CA173" s="851"/>
      <c r="CC173" s="851"/>
      <c r="CD173" s="851"/>
      <c r="CE173" s="75"/>
      <c r="CF173" s="851"/>
      <c r="CG173" s="75"/>
      <c r="CH173" s="75"/>
      <c r="CI173" s="851"/>
      <c r="CJ173" s="851"/>
      <c r="CK173" s="851"/>
      <c r="CM173" s="851"/>
      <c r="CN173" s="851"/>
      <c r="CO173" s="851"/>
      <c r="CP173" s="851"/>
      <c r="CQ173" s="75"/>
      <c r="CR173" s="75"/>
      <c r="CS173" s="851"/>
      <c r="CT173" s="851"/>
      <c r="CU173" s="851"/>
    </row>
    <row r="174" spans="1:99" ht="40.200000000000003" customHeight="1" x14ac:dyDescent="0.25">
      <c r="A174" s="1084" t="s">
        <v>64</v>
      </c>
      <c r="B174" s="1084"/>
      <c r="J174" s="61"/>
      <c r="K174" s="1084" t="s">
        <v>64</v>
      </c>
      <c r="L174" s="1084"/>
      <c r="T174" s="61"/>
      <c r="U174" s="1084" t="s">
        <v>64</v>
      </c>
      <c r="V174" s="1084"/>
      <c r="AD174" s="61"/>
      <c r="AE174" s="1084" t="s">
        <v>64</v>
      </c>
      <c r="AF174" s="1084"/>
      <c r="AN174" s="61"/>
      <c r="AO174" s="1084" t="s">
        <v>64</v>
      </c>
      <c r="AP174" s="1084"/>
      <c r="AX174" s="61"/>
      <c r="AY174" s="1084" t="s">
        <v>64</v>
      </c>
      <c r="AZ174" s="1084"/>
      <c r="BI174" s="1084" t="s">
        <v>64</v>
      </c>
      <c r="BJ174" s="1084"/>
      <c r="BS174" s="1084" t="s">
        <v>64</v>
      </c>
      <c r="BT174" s="1084"/>
      <c r="CC174" s="1084" t="s">
        <v>64</v>
      </c>
      <c r="CD174" s="1084"/>
      <c r="CM174" s="1084" t="s">
        <v>64</v>
      </c>
      <c r="CN174" s="1084"/>
    </row>
    <row r="175" spans="1:99" ht="19.8" customHeight="1" x14ac:dyDescent="0.25">
      <c r="J175" s="61"/>
      <c r="T175" s="61"/>
      <c r="AD175" s="61"/>
      <c r="AN175" s="61"/>
      <c r="AX175" s="61"/>
    </row>
    <row r="176" spans="1:99" ht="19.8" customHeight="1" x14ac:dyDescent="0.25">
      <c r="A176" s="1085" t="s">
        <v>74</v>
      </c>
      <c r="B176" s="1085"/>
      <c r="C176" s="1085"/>
      <c r="D176" s="1085"/>
      <c r="E176" s="1085"/>
      <c r="F176" s="1085"/>
      <c r="G176" s="1085"/>
      <c r="H176" s="1085"/>
      <c r="I176" s="1085"/>
      <c r="J176" s="61"/>
      <c r="K176" s="1085" t="s">
        <v>74</v>
      </c>
      <c r="L176" s="1085"/>
      <c r="M176" s="1085"/>
      <c r="N176" s="1085"/>
      <c r="O176" s="1085"/>
      <c r="P176" s="1085"/>
      <c r="Q176" s="1085"/>
      <c r="R176" s="1085"/>
      <c r="S176" s="1085"/>
      <c r="T176" s="61"/>
      <c r="U176" s="1085" t="s">
        <v>74</v>
      </c>
      <c r="V176" s="1085"/>
      <c r="W176" s="1085"/>
      <c r="X176" s="1085"/>
      <c r="Y176" s="1085"/>
      <c r="Z176" s="1085"/>
      <c r="AA176" s="1085"/>
      <c r="AB176" s="1085"/>
      <c r="AC176" s="1085"/>
      <c r="AD176" s="61"/>
      <c r="AE176" s="1085" t="s">
        <v>74</v>
      </c>
      <c r="AF176" s="1085"/>
      <c r="AG176" s="1085"/>
      <c r="AH176" s="1085"/>
      <c r="AI176" s="1085"/>
      <c r="AJ176" s="1085"/>
      <c r="AK176" s="1085"/>
      <c r="AL176" s="1085"/>
      <c r="AM176" s="1085"/>
      <c r="AN176" s="61"/>
      <c r="AO176" s="1085" t="s">
        <v>74</v>
      </c>
      <c r="AP176" s="1085"/>
      <c r="AQ176" s="1085"/>
      <c r="AR176" s="1085"/>
      <c r="AS176" s="1085"/>
      <c r="AT176" s="1085"/>
      <c r="AU176" s="1085"/>
      <c r="AV176" s="1085"/>
      <c r="AW176" s="1085"/>
      <c r="AX176" s="61"/>
      <c r="AY176" s="1085" t="s">
        <v>96</v>
      </c>
      <c r="AZ176" s="1085"/>
      <c r="BA176" s="1085"/>
      <c r="BB176" s="1085"/>
      <c r="BC176" s="1085"/>
      <c r="BD176" s="1085"/>
      <c r="BE176" s="1085"/>
      <c r="BF176" s="1085"/>
      <c r="BG176" s="1085"/>
      <c r="BI176" s="1085" t="s">
        <v>96</v>
      </c>
      <c r="BJ176" s="1085"/>
      <c r="BK176" s="1085"/>
      <c r="BL176" s="1085"/>
      <c r="BM176" s="1085"/>
      <c r="BN176" s="1085"/>
      <c r="BO176" s="1085"/>
      <c r="BP176" s="1085"/>
      <c r="BQ176" s="1085"/>
      <c r="BS176" s="1085" t="s">
        <v>96</v>
      </c>
      <c r="BT176" s="1085"/>
      <c r="BU176" s="1085"/>
      <c r="BV176" s="1085"/>
      <c r="BW176" s="1085"/>
      <c r="BX176" s="1085"/>
      <c r="BY176" s="1085"/>
      <c r="BZ176" s="1085"/>
      <c r="CA176" s="1085"/>
      <c r="CC176" s="1085" t="s">
        <v>96</v>
      </c>
      <c r="CD176" s="1085"/>
      <c r="CE176" s="1085"/>
      <c r="CF176" s="1085"/>
      <c r="CG176" s="1085"/>
      <c r="CH176" s="1085"/>
      <c r="CI176" s="1085"/>
      <c r="CJ176" s="1085"/>
      <c r="CK176" s="1085"/>
      <c r="CM176" s="1085" t="s">
        <v>96</v>
      </c>
      <c r="CN176" s="1085"/>
      <c r="CO176" s="1085"/>
      <c r="CP176" s="1085"/>
      <c r="CQ176" s="1085"/>
      <c r="CR176" s="1085"/>
      <c r="CS176" s="1085"/>
      <c r="CT176" s="1085"/>
      <c r="CU176" s="1085"/>
    </row>
    <row r="177" spans="1:99" ht="19.8" customHeight="1" thickBot="1" x14ac:dyDescent="0.3">
      <c r="B177" s="853"/>
      <c r="C177" s="853"/>
      <c r="D177" s="853"/>
      <c r="E177" s="853"/>
      <c r="F177" s="853"/>
      <c r="G177" s="853"/>
      <c r="H177" s="853"/>
      <c r="I177" s="853"/>
      <c r="J177" s="61"/>
      <c r="L177" s="853"/>
      <c r="M177" s="853"/>
      <c r="N177" s="853"/>
      <c r="O177" s="853"/>
      <c r="P177" s="853"/>
      <c r="Q177" s="853"/>
      <c r="R177" s="853"/>
      <c r="S177" s="853"/>
      <c r="T177" s="61"/>
      <c r="V177" s="853"/>
      <c r="W177" s="853"/>
      <c r="X177" s="853"/>
      <c r="Y177" s="853"/>
      <c r="Z177" s="853"/>
      <c r="AA177" s="853"/>
      <c r="AB177" s="853"/>
      <c r="AC177" s="853"/>
      <c r="AD177" s="61"/>
      <c r="AF177" s="853"/>
      <c r="AG177" s="853"/>
      <c r="AH177" s="853"/>
      <c r="AI177" s="853"/>
      <c r="AJ177" s="853"/>
      <c r="AK177" s="853"/>
      <c r="AL177" s="853"/>
      <c r="AM177" s="853"/>
      <c r="AN177" s="61"/>
      <c r="AP177" s="853"/>
      <c r="AQ177" s="853"/>
      <c r="AR177" s="853"/>
      <c r="AS177" s="853"/>
      <c r="AT177" s="853"/>
      <c r="AU177" s="853"/>
      <c r="AV177" s="853"/>
      <c r="AW177" s="853"/>
      <c r="AX177" s="61"/>
      <c r="AZ177" s="853"/>
      <c r="BA177" s="853"/>
      <c r="BB177" s="853"/>
      <c r="BC177" s="853"/>
      <c r="BD177" s="853"/>
      <c r="BE177" s="853"/>
      <c r="BF177" s="853"/>
      <c r="BG177" s="853"/>
      <c r="BJ177" s="853"/>
      <c r="BK177" s="853"/>
      <c r="BL177" s="853"/>
      <c r="BM177" s="853"/>
      <c r="BN177" s="853"/>
      <c r="BO177" s="853"/>
      <c r="BP177" s="853"/>
      <c r="BQ177" s="853"/>
      <c r="BT177" s="853"/>
      <c r="BU177" s="853"/>
      <c r="BV177" s="853"/>
      <c r="BW177" s="853"/>
      <c r="BX177" s="853"/>
      <c r="BY177" s="853"/>
      <c r="BZ177" s="853"/>
      <c r="CA177" s="853"/>
      <c r="CD177" s="853"/>
      <c r="CE177" s="853"/>
      <c r="CF177" s="853"/>
      <c r="CG177" s="853"/>
      <c r="CH177" s="853"/>
      <c r="CI177" s="853"/>
      <c r="CJ177" s="853"/>
      <c r="CK177" s="853"/>
      <c r="CN177" s="853"/>
      <c r="CO177" s="853"/>
      <c r="CP177" s="853"/>
      <c r="CQ177" s="853"/>
      <c r="CR177" s="853"/>
      <c r="CS177" s="853"/>
      <c r="CT177" s="853"/>
      <c r="CU177" s="853"/>
    </row>
    <row r="178" spans="1:99" ht="19.8" customHeight="1" thickTop="1" x14ac:dyDescent="0.25">
      <c r="A178" s="293" t="s">
        <v>415</v>
      </c>
      <c r="B178" s="224"/>
      <c r="C178" s="224"/>
      <c r="D178" s="224"/>
      <c r="E178" s="271" t="s">
        <v>137</v>
      </c>
      <c r="F178" s="1086" t="s">
        <v>225</v>
      </c>
      <c r="G178" s="1086"/>
      <c r="H178" s="222" t="s">
        <v>136</v>
      </c>
      <c r="I178" s="327" t="s">
        <v>470</v>
      </c>
      <c r="K178" s="293" t="s">
        <v>415</v>
      </c>
      <c r="L178" s="224"/>
      <c r="M178" s="224"/>
      <c r="N178" s="224"/>
      <c r="O178" s="271" t="s">
        <v>137</v>
      </c>
      <c r="P178" s="1086" t="s">
        <v>225</v>
      </c>
      <c r="Q178" s="1086"/>
      <c r="R178" s="222" t="s">
        <v>136</v>
      </c>
      <c r="S178" s="327" t="s">
        <v>470</v>
      </c>
      <c r="U178" s="293" t="s">
        <v>415</v>
      </c>
      <c r="V178" s="224"/>
      <c r="W178" s="224"/>
      <c r="X178" s="224"/>
      <c r="Y178" s="271" t="s">
        <v>137</v>
      </c>
      <c r="Z178" s="1086" t="s">
        <v>225</v>
      </c>
      <c r="AA178" s="1086"/>
      <c r="AB178" s="222" t="s">
        <v>136</v>
      </c>
      <c r="AC178" s="327" t="s">
        <v>470</v>
      </c>
      <c r="AE178" s="293" t="s">
        <v>415</v>
      </c>
      <c r="AF178" s="224"/>
      <c r="AG178" s="224"/>
      <c r="AH178" s="224"/>
      <c r="AI178" s="271" t="s">
        <v>137</v>
      </c>
      <c r="AJ178" s="1086" t="s">
        <v>225</v>
      </c>
      <c r="AK178" s="1086"/>
      <c r="AL178" s="222" t="s">
        <v>136</v>
      </c>
      <c r="AM178" s="327" t="s">
        <v>470</v>
      </c>
      <c r="AO178" s="293" t="s">
        <v>415</v>
      </c>
      <c r="AP178" s="224"/>
      <c r="AQ178" s="224"/>
      <c r="AR178" s="224"/>
      <c r="AS178" s="271" t="s">
        <v>137</v>
      </c>
      <c r="AT178" s="1086" t="s">
        <v>225</v>
      </c>
      <c r="AU178" s="1086"/>
      <c r="AV178" s="222" t="s">
        <v>136</v>
      </c>
      <c r="AW178" s="327" t="s">
        <v>470</v>
      </c>
      <c r="AY178" s="293" t="s">
        <v>415</v>
      </c>
      <c r="AZ178" s="224"/>
      <c r="BA178" s="224"/>
      <c r="BB178" s="224"/>
      <c r="BC178" s="271" t="s">
        <v>137</v>
      </c>
      <c r="BD178" s="1086" t="s">
        <v>225</v>
      </c>
      <c r="BE178" s="1086"/>
      <c r="BF178" s="222" t="s">
        <v>136</v>
      </c>
      <c r="BG178" s="327" t="s">
        <v>470</v>
      </c>
      <c r="BI178" s="293" t="s">
        <v>415</v>
      </c>
      <c r="BJ178" s="224"/>
      <c r="BK178" s="224"/>
      <c r="BL178" s="224"/>
      <c r="BM178" s="271" t="s">
        <v>137</v>
      </c>
      <c r="BN178" s="1086" t="s">
        <v>225</v>
      </c>
      <c r="BO178" s="1086"/>
      <c r="BP178" s="222" t="s">
        <v>136</v>
      </c>
      <c r="BQ178" s="327" t="s">
        <v>470</v>
      </c>
      <c r="BS178" s="293" t="s">
        <v>415</v>
      </c>
      <c r="BT178" s="224"/>
      <c r="BU178" s="224"/>
      <c r="BV178" s="224"/>
      <c r="BW178" s="271" t="s">
        <v>137</v>
      </c>
      <c r="BX178" s="1086" t="s">
        <v>225</v>
      </c>
      <c r="BY178" s="1086"/>
      <c r="BZ178" s="222" t="s">
        <v>136</v>
      </c>
      <c r="CA178" s="327" t="s">
        <v>470</v>
      </c>
      <c r="CC178" s="293" t="s">
        <v>415</v>
      </c>
      <c r="CD178" s="224"/>
      <c r="CE178" s="224"/>
      <c r="CF178" s="224"/>
      <c r="CG178" s="271" t="s">
        <v>137</v>
      </c>
      <c r="CH178" s="1086" t="s">
        <v>225</v>
      </c>
      <c r="CI178" s="1086"/>
      <c r="CJ178" s="222" t="s">
        <v>136</v>
      </c>
      <c r="CK178" s="327" t="s">
        <v>470</v>
      </c>
      <c r="CM178" s="293" t="s">
        <v>415</v>
      </c>
      <c r="CN178" s="224"/>
      <c r="CO178" s="224"/>
      <c r="CP178" s="224"/>
      <c r="CQ178" s="271" t="s">
        <v>137</v>
      </c>
      <c r="CR178" s="1086" t="s">
        <v>225</v>
      </c>
      <c r="CS178" s="1086"/>
      <c r="CT178" s="222" t="s">
        <v>136</v>
      </c>
      <c r="CU178" s="327" t="s">
        <v>470</v>
      </c>
    </row>
    <row r="179" spans="1:99" ht="19.8" customHeight="1" thickBot="1" x14ac:dyDescent="0.3">
      <c r="A179" s="1087" t="s">
        <v>126</v>
      </c>
      <c r="B179" s="1106"/>
      <c r="C179" s="1106"/>
      <c r="D179" s="1106"/>
      <c r="E179" s="1106"/>
      <c r="F179" s="1106"/>
      <c r="G179" s="1106"/>
      <c r="H179" s="1106"/>
      <c r="I179" s="1107"/>
      <c r="K179" s="1087" t="s">
        <v>127</v>
      </c>
      <c r="L179" s="1106"/>
      <c r="M179" s="1106"/>
      <c r="N179" s="1106"/>
      <c r="O179" s="1106"/>
      <c r="P179" s="1106"/>
      <c r="Q179" s="1106"/>
      <c r="R179" s="1106"/>
      <c r="S179" s="1107"/>
      <c r="U179" s="1087" t="s">
        <v>165</v>
      </c>
      <c r="V179" s="1106"/>
      <c r="W179" s="1106"/>
      <c r="X179" s="1106"/>
      <c r="Y179" s="1106"/>
      <c r="Z179" s="1106"/>
      <c r="AA179" s="1106"/>
      <c r="AB179" s="1106"/>
      <c r="AC179" s="1107"/>
      <c r="AE179" s="1087" t="s">
        <v>168</v>
      </c>
      <c r="AF179" s="1106"/>
      <c r="AG179" s="1106"/>
      <c r="AH179" s="1106"/>
      <c r="AI179" s="1106"/>
      <c r="AJ179" s="1106"/>
      <c r="AK179" s="1106"/>
      <c r="AL179" s="1106"/>
      <c r="AM179" s="1107"/>
      <c r="AO179" s="1087" t="s">
        <v>169</v>
      </c>
      <c r="AP179" s="1106"/>
      <c r="AQ179" s="1106"/>
      <c r="AR179" s="1106"/>
      <c r="AS179" s="1106"/>
      <c r="AT179" s="1106"/>
      <c r="AU179" s="1106"/>
      <c r="AV179" s="1106"/>
      <c r="AW179" s="1107"/>
      <c r="AY179" s="1087" t="s">
        <v>228</v>
      </c>
      <c r="AZ179" s="1088"/>
      <c r="BA179" s="1088"/>
      <c r="BB179" s="1088"/>
      <c r="BC179" s="1088"/>
      <c r="BD179" s="1088"/>
      <c r="BE179" s="1088"/>
      <c r="BF179" s="1088"/>
      <c r="BG179" s="1089"/>
      <c r="BI179" s="1087" t="s">
        <v>192</v>
      </c>
      <c r="BJ179" s="1088"/>
      <c r="BK179" s="1088"/>
      <c r="BL179" s="1088"/>
      <c r="BM179" s="1088"/>
      <c r="BN179" s="1088"/>
      <c r="BO179" s="1088"/>
      <c r="BP179" s="1088"/>
      <c r="BQ179" s="1089"/>
      <c r="BS179" s="1087" t="s">
        <v>194</v>
      </c>
      <c r="BT179" s="1088"/>
      <c r="BU179" s="1088"/>
      <c r="BV179" s="1088"/>
      <c r="BW179" s="1088"/>
      <c r="BX179" s="1088"/>
      <c r="BY179" s="1088"/>
      <c r="BZ179" s="1088"/>
      <c r="CA179" s="1089"/>
      <c r="CC179" s="1087" t="s">
        <v>195</v>
      </c>
      <c r="CD179" s="1088"/>
      <c r="CE179" s="1088"/>
      <c r="CF179" s="1088"/>
      <c r="CG179" s="1088"/>
      <c r="CH179" s="1088"/>
      <c r="CI179" s="1088"/>
      <c r="CJ179" s="1088"/>
      <c r="CK179" s="1089"/>
      <c r="CM179" s="1087" t="s">
        <v>196</v>
      </c>
      <c r="CN179" s="1088"/>
      <c r="CO179" s="1088"/>
      <c r="CP179" s="1088"/>
      <c r="CQ179" s="1088"/>
      <c r="CR179" s="1088"/>
      <c r="CS179" s="1088"/>
      <c r="CT179" s="1088"/>
      <c r="CU179" s="1089"/>
    </row>
    <row r="180" spans="1:99" ht="19.8" customHeight="1" thickBot="1" x14ac:dyDescent="0.3">
      <c r="A180" s="229"/>
      <c r="B180" s="226" t="s">
        <v>299</v>
      </c>
      <c r="C180" s="858"/>
      <c r="D180" s="226"/>
      <c r="E180" s="231" t="s">
        <v>135</v>
      </c>
      <c r="F180" s="231">
        <v>9</v>
      </c>
      <c r="G180" s="226" t="s">
        <v>134</v>
      </c>
      <c r="H180" s="858"/>
      <c r="I180" s="859"/>
      <c r="K180" s="229"/>
      <c r="L180" s="226" t="s">
        <v>175</v>
      </c>
      <c r="M180" s="858"/>
      <c r="N180" s="226"/>
      <c r="O180" s="231" t="s">
        <v>135</v>
      </c>
      <c r="P180" s="231">
        <v>6</v>
      </c>
      <c r="Q180" s="226" t="s">
        <v>134</v>
      </c>
      <c r="R180" s="858"/>
      <c r="S180" s="859"/>
      <c r="U180" s="229"/>
      <c r="V180" s="226" t="s">
        <v>173</v>
      </c>
      <c r="W180" s="858"/>
      <c r="X180" s="226"/>
      <c r="Y180" s="231" t="s">
        <v>135</v>
      </c>
      <c r="Z180" s="231">
        <v>8</v>
      </c>
      <c r="AA180" s="226" t="s">
        <v>134</v>
      </c>
      <c r="AB180" s="858"/>
      <c r="AC180" s="859"/>
      <c r="AE180" s="229"/>
      <c r="AF180" s="226" t="s">
        <v>234</v>
      </c>
      <c r="AG180" s="858"/>
      <c r="AH180" s="226"/>
      <c r="AI180" s="231" t="s">
        <v>135</v>
      </c>
      <c r="AJ180" s="231">
        <v>5</v>
      </c>
      <c r="AK180" s="226" t="s">
        <v>134</v>
      </c>
      <c r="AL180" s="858"/>
      <c r="AM180" s="859"/>
      <c r="AO180" s="229"/>
      <c r="AP180" s="226" t="s">
        <v>179</v>
      </c>
      <c r="AQ180" s="858"/>
      <c r="AR180" s="226"/>
      <c r="AS180" s="231" t="s">
        <v>135</v>
      </c>
      <c r="AT180" s="231"/>
      <c r="AU180" s="226" t="s">
        <v>134</v>
      </c>
      <c r="AV180" s="858"/>
      <c r="AW180" s="859"/>
      <c r="AY180" s="229"/>
      <c r="AZ180" s="226" t="s">
        <v>147</v>
      </c>
      <c r="BA180" s="858"/>
      <c r="BB180" s="226"/>
      <c r="BC180" s="231" t="s">
        <v>135</v>
      </c>
      <c r="BD180" s="231">
        <v>8</v>
      </c>
      <c r="BE180" s="226" t="s">
        <v>134</v>
      </c>
      <c r="BF180" s="858"/>
      <c r="BG180" s="859"/>
      <c r="BI180" s="229"/>
      <c r="BJ180" s="226" t="s">
        <v>147</v>
      </c>
      <c r="BK180" s="858"/>
      <c r="BL180" s="226"/>
      <c r="BM180" s="231" t="s">
        <v>135</v>
      </c>
      <c r="BN180" s="231">
        <v>8</v>
      </c>
      <c r="BO180" s="226" t="s">
        <v>134</v>
      </c>
      <c r="BP180" s="858"/>
      <c r="BQ180" s="859"/>
      <c r="BS180" s="229"/>
      <c r="BT180" s="226" t="s">
        <v>147</v>
      </c>
      <c r="BU180" s="858"/>
      <c r="BV180" s="226"/>
      <c r="BW180" s="231" t="s">
        <v>135</v>
      </c>
      <c r="BX180" s="231">
        <v>7</v>
      </c>
      <c r="BY180" s="231" t="s">
        <v>134</v>
      </c>
      <c r="BZ180" s="858"/>
      <c r="CA180" s="859"/>
      <c r="CC180" s="229"/>
      <c r="CD180" s="226" t="s">
        <v>147</v>
      </c>
      <c r="CE180" s="857"/>
      <c r="CF180" s="226"/>
      <c r="CG180" s="231" t="s">
        <v>135</v>
      </c>
      <c r="CH180" s="231">
        <v>4</v>
      </c>
      <c r="CI180" s="226" t="s">
        <v>134</v>
      </c>
      <c r="CJ180" s="858"/>
      <c r="CK180" s="859"/>
      <c r="CM180" s="229"/>
      <c r="CN180" s="226" t="s">
        <v>147</v>
      </c>
      <c r="CO180" s="858"/>
      <c r="CP180" s="226"/>
      <c r="CQ180" s="231" t="s">
        <v>135</v>
      </c>
      <c r="CR180" s="231"/>
      <c r="CS180" s="226" t="s">
        <v>134</v>
      </c>
      <c r="CT180" s="858"/>
      <c r="CU180" s="859"/>
    </row>
    <row r="181" spans="1:99" ht="19.8" customHeight="1" x14ac:dyDescent="0.25">
      <c r="A181" s="1090" t="s">
        <v>82</v>
      </c>
      <c r="B181" s="1092" t="s">
        <v>81</v>
      </c>
      <c r="C181" s="1094" t="s">
        <v>65</v>
      </c>
      <c r="D181" s="1096" t="s">
        <v>4</v>
      </c>
      <c r="E181" s="1094" t="s">
        <v>66</v>
      </c>
      <c r="F181" s="1094" t="s">
        <v>67</v>
      </c>
      <c r="G181" s="1098" t="s">
        <v>32</v>
      </c>
      <c r="H181" s="1094" t="s">
        <v>68</v>
      </c>
      <c r="I181" s="1100" t="s">
        <v>69</v>
      </c>
      <c r="K181" s="1090" t="s">
        <v>82</v>
      </c>
      <c r="L181" s="1092" t="s">
        <v>81</v>
      </c>
      <c r="M181" s="1094" t="s">
        <v>65</v>
      </c>
      <c r="N181" s="1096" t="s">
        <v>4</v>
      </c>
      <c r="O181" s="1094" t="s">
        <v>66</v>
      </c>
      <c r="P181" s="1094" t="s">
        <v>67</v>
      </c>
      <c r="Q181" s="1098" t="s">
        <v>32</v>
      </c>
      <c r="R181" s="1094" t="s">
        <v>68</v>
      </c>
      <c r="S181" s="1100" t="s">
        <v>69</v>
      </c>
      <c r="U181" s="1090" t="s">
        <v>82</v>
      </c>
      <c r="V181" s="1092" t="s">
        <v>81</v>
      </c>
      <c r="W181" s="1094" t="s">
        <v>65</v>
      </c>
      <c r="X181" s="1096" t="s">
        <v>4</v>
      </c>
      <c r="Y181" s="1094" t="s">
        <v>66</v>
      </c>
      <c r="Z181" s="1094" t="s">
        <v>67</v>
      </c>
      <c r="AA181" s="1098" t="s">
        <v>32</v>
      </c>
      <c r="AB181" s="1094" t="s">
        <v>68</v>
      </c>
      <c r="AC181" s="1100" t="s">
        <v>69</v>
      </c>
      <c r="AE181" s="1090" t="s">
        <v>82</v>
      </c>
      <c r="AF181" s="1092" t="s">
        <v>81</v>
      </c>
      <c r="AG181" s="1094" t="s">
        <v>65</v>
      </c>
      <c r="AH181" s="1096" t="s">
        <v>4</v>
      </c>
      <c r="AI181" s="1094" t="s">
        <v>66</v>
      </c>
      <c r="AJ181" s="1094" t="s">
        <v>67</v>
      </c>
      <c r="AK181" s="1098" t="s">
        <v>32</v>
      </c>
      <c r="AL181" s="1094" t="s">
        <v>68</v>
      </c>
      <c r="AM181" s="1100" t="s">
        <v>69</v>
      </c>
      <c r="AO181" s="1090" t="s">
        <v>82</v>
      </c>
      <c r="AP181" s="1092" t="s">
        <v>81</v>
      </c>
      <c r="AQ181" s="1094" t="s">
        <v>65</v>
      </c>
      <c r="AR181" s="1096" t="s">
        <v>4</v>
      </c>
      <c r="AS181" s="1094" t="s">
        <v>66</v>
      </c>
      <c r="AT181" s="1094" t="s">
        <v>67</v>
      </c>
      <c r="AU181" s="1098" t="s">
        <v>32</v>
      </c>
      <c r="AV181" s="1094" t="s">
        <v>68</v>
      </c>
      <c r="AW181" s="1100" t="s">
        <v>69</v>
      </c>
      <c r="AY181" s="1090" t="s">
        <v>82</v>
      </c>
      <c r="AZ181" s="1092" t="s">
        <v>81</v>
      </c>
      <c r="BA181" s="1108" t="s">
        <v>65</v>
      </c>
      <c r="BB181" s="1110" t="s">
        <v>4</v>
      </c>
      <c r="BC181" s="1108" t="s">
        <v>66</v>
      </c>
      <c r="BD181" s="1108" t="s">
        <v>67</v>
      </c>
      <c r="BE181" s="1112" t="s">
        <v>32</v>
      </c>
      <c r="BF181" s="1108" t="s">
        <v>68</v>
      </c>
      <c r="BG181" s="1114" t="s">
        <v>69</v>
      </c>
      <c r="BI181" s="1090" t="s">
        <v>82</v>
      </c>
      <c r="BJ181" s="1092" t="s">
        <v>81</v>
      </c>
      <c r="BK181" s="1094" t="s">
        <v>65</v>
      </c>
      <c r="BL181" s="1096" t="s">
        <v>4</v>
      </c>
      <c r="BM181" s="1094" t="s">
        <v>66</v>
      </c>
      <c r="BN181" s="1094" t="s">
        <v>67</v>
      </c>
      <c r="BO181" s="1098" t="s">
        <v>32</v>
      </c>
      <c r="BP181" s="1094" t="s">
        <v>68</v>
      </c>
      <c r="BQ181" s="1100" t="s">
        <v>69</v>
      </c>
      <c r="BS181" s="1090" t="s">
        <v>82</v>
      </c>
      <c r="BT181" s="1092" t="s">
        <v>81</v>
      </c>
      <c r="BU181" s="1094" t="s">
        <v>65</v>
      </c>
      <c r="BV181" s="1096" t="s">
        <v>4</v>
      </c>
      <c r="BW181" s="1094" t="s">
        <v>66</v>
      </c>
      <c r="BX181" s="1094" t="s">
        <v>67</v>
      </c>
      <c r="BY181" s="1098" t="s">
        <v>32</v>
      </c>
      <c r="BZ181" s="1094" t="s">
        <v>68</v>
      </c>
      <c r="CA181" s="1100" t="s">
        <v>69</v>
      </c>
      <c r="CC181" s="1090" t="s">
        <v>82</v>
      </c>
      <c r="CD181" s="1092" t="s">
        <v>81</v>
      </c>
      <c r="CE181" s="1094" t="s">
        <v>65</v>
      </c>
      <c r="CF181" s="1096" t="s">
        <v>4</v>
      </c>
      <c r="CG181" s="1094" t="s">
        <v>66</v>
      </c>
      <c r="CH181" s="1094" t="s">
        <v>67</v>
      </c>
      <c r="CI181" s="1098" t="s">
        <v>32</v>
      </c>
      <c r="CJ181" s="1094" t="s">
        <v>68</v>
      </c>
      <c r="CK181" s="1100" t="s">
        <v>69</v>
      </c>
      <c r="CM181" s="1090" t="s">
        <v>82</v>
      </c>
      <c r="CN181" s="1092" t="s">
        <v>81</v>
      </c>
      <c r="CO181" s="1094" t="s">
        <v>65</v>
      </c>
      <c r="CP181" s="1096" t="s">
        <v>4</v>
      </c>
      <c r="CQ181" s="1094" t="s">
        <v>66</v>
      </c>
      <c r="CR181" s="1094" t="s">
        <v>67</v>
      </c>
      <c r="CS181" s="1098" t="s">
        <v>32</v>
      </c>
      <c r="CT181" s="1094" t="s">
        <v>68</v>
      </c>
      <c r="CU181" s="1100" t="s">
        <v>69</v>
      </c>
    </row>
    <row r="182" spans="1:99" ht="19.8" customHeight="1" thickBot="1" x14ac:dyDescent="0.3">
      <c r="A182" s="1091"/>
      <c r="B182" s="1093"/>
      <c r="C182" s="1095"/>
      <c r="D182" s="1097"/>
      <c r="E182" s="1095"/>
      <c r="F182" s="1095"/>
      <c r="G182" s="1099"/>
      <c r="H182" s="1095"/>
      <c r="I182" s="1101"/>
      <c r="K182" s="1091"/>
      <c r="L182" s="1093"/>
      <c r="M182" s="1095"/>
      <c r="N182" s="1097"/>
      <c r="O182" s="1095"/>
      <c r="P182" s="1095"/>
      <c r="Q182" s="1099"/>
      <c r="R182" s="1095"/>
      <c r="S182" s="1101"/>
      <c r="U182" s="1091"/>
      <c r="V182" s="1093"/>
      <c r="W182" s="1095"/>
      <c r="X182" s="1097"/>
      <c r="Y182" s="1095"/>
      <c r="Z182" s="1095"/>
      <c r="AA182" s="1099"/>
      <c r="AB182" s="1095"/>
      <c r="AC182" s="1101"/>
      <c r="AE182" s="1091"/>
      <c r="AF182" s="1093"/>
      <c r="AG182" s="1095"/>
      <c r="AH182" s="1097"/>
      <c r="AI182" s="1095"/>
      <c r="AJ182" s="1095"/>
      <c r="AK182" s="1099"/>
      <c r="AL182" s="1095"/>
      <c r="AM182" s="1101"/>
      <c r="AO182" s="1091"/>
      <c r="AP182" s="1093"/>
      <c r="AQ182" s="1095"/>
      <c r="AR182" s="1097"/>
      <c r="AS182" s="1095"/>
      <c r="AT182" s="1095"/>
      <c r="AU182" s="1099"/>
      <c r="AV182" s="1095"/>
      <c r="AW182" s="1101"/>
      <c r="AY182" s="1091"/>
      <c r="AZ182" s="1093"/>
      <c r="BA182" s="1109"/>
      <c r="BB182" s="1111"/>
      <c r="BC182" s="1109"/>
      <c r="BD182" s="1109"/>
      <c r="BE182" s="1113"/>
      <c r="BF182" s="1109"/>
      <c r="BG182" s="1115"/>
      <c r="BI182" s="1091"/>
      <c r="BJ182" s="1093"/>
      <c r="BK182" s="1095"/>
      <c r="BL182" s="1097"/>
      <c r="BM182" s="1095"/>
      <c r="BN182" s="1095"/>
      <c r="BO182" s="1099"/>
      <c r="BP182" s="1095"/>
      <c r="BQ182" s="1101"/>
      <c r="BS182" s="1091"/>
      <c r="BT182" s="1093"/>
      <c r="BU182" s="1095"/>
      <c r="BV182" s="1097"/>
      <c r="BW182" s="1095"/>
      <c r="BX182" s="1095"/>
      <c r="BY182" s="1099"/>
      <c r="BZ182" s="1095"/>
      <c r="CA182" s="1101"/>
      <c r="CC182" s="1091"/>
      <c r="CD182" s="1093"/>
      <c r="CE182" s="1095"/>
      <c r="CF182" s="1097"/>
      <c r="CG182" s="1095"/>
      <c r="CH182" s="1095"/>
      <c r="CI182" s="1099"/>
      <c r="CJ182" s="1095"/>
      <c r="CK182" s="1101"/>
      <c r="CM182" s="1091"/>
      <c r="CN182" s="1093"/>
      <c r="CO182" s="1095"/>
      <c r="CP182" s="1097"/>
      <c r="CQ182" s="1095"/>
      <c r="CR182" s="1095"/>
      <c r="CS182" s="1099"/>
      <c r="CT182" s="1095"/>
      <c r="CU182" s="1101"/>
    </row>
    <row r="183" spans="1:99" ht="19.8" customHeight="1" x14ac:dyDescent="0.25">
      <c r="A183" s="66" t="s">
        <v>70</v>
      </c>
      <c r="B183" s="130" t="s">
        <v>636</v>
      </c>
      <c r="C183" s="131">
        <v>39627</v>
      </c>
      <c r="D183" s="131" t="s">
        <v>399</v>
      </c>
      <c r="E183" s="109" t="s">
        <v>546</v>
      </c>
      <c r="F183" s="109">
        <v>2013</v>
      </c>
      <c r="G183" s="20">
        <v>4</v>
      </c>
      <c r="H183" s="103">
        <v>8</v>
      </c>
      <c r="I183" s="51"/>
      <c r="K183" s="66" t="s">
        <v>70</v>
      </c>
      <c r="L183" s="130" t="s">
        <v>668</v>
      </c>
      <c r="M183" s="131">
        <v>39447</v>
      </c>
      <c r="N183" s="131" t="s">
        <v>517</v>
      </c>
      <c r="O183" s="109" t="s">
        <v>540</v>
      </c>
      <c r="P183" s="109">
        <v>2011</v>
      </c>
      <c r="Q183" s="20">
        <v>3</v>
      </c>
      <c r="R183" s="103">
        <v>6</v>
      </c>
      <c r="S183" s="51"/>
      <c r="U183" s="66" t="s">
        <v>70</v>
      </c>
      <c r="V183" s="130" t="s">
        <v>706</v>
      </c>
      <c r="W183" s="131">
        <v>35354</v>
      </c>
      <c r="X183" s="131" t="s">
        <v>306</v>
      </c>
      <c r="Y183" s="109" t="s">
        <v>369</v>
      </c>
      <c r="Z183" s="109">
        <v>2009</v>
      </c>
      <c r="AA183" s="20">
        <v>3</v>
      </c>
      <c r="AB183" s="103">
        <v>6</v>
      </c>
      <c r="AC183" s="51"/>
      <c r="AE183" s="66" t="s">
        <v>70</v>
      </c>
      <c r="AF183" s="130" t="s">
        <v>537</v>
      </c>
      <c r="AG183" s="131" t="s">
        <v>554</v>
      </c>
      <c r="AH183" s="131" t="s">
        <v>555</v>
      </c>
      <c r="AI183" s="109" t="s">
        <v>542</v>
      </c>
      <c r="AJ183" s="109">
        <v>2008</v>
      </c>
      <c r="AK183" s="20">
        <v>4</v>
      </c>
      <c r="AL183" s="103">
        <v>8</v>
      </c>
      <c r="AM183" s="51"/>
      <c r="AO183" s="66" t="s">
        <v>70</v>
      </c>
      <c r="AP183" s="130"/>
      <c r="AQ183" s="131"/>
      <c r="AR183" s="131"/>
      <c r="AS183" s="109"/>
      <c r="AT183" s="109"/>
      <c r="AU183" s="20"/>
      <c r="AV183" s="103"/>
      <c r="AW183" s="51"/>
      <c r="AY183" s="296" t="s">
        <v>70</v>
      </c>
      <c r="AZ183" s="130" t="s">
        <v>643</v>
      </c>
      <c r="BA183" s="131">
        <v>42492</v>
      </c>
      <c r="BB183" s="131" t="s">
        <v>644</v>
      </c>
      <c r="BC183" s="109" t="s">
        <v>544</v>
      </c>
      <c r="BD183" s="109">
        <v>2013</v>
      </c>
      <c r="BE183" s="109">
        <v>3</v>
      </c>
      <c r="BF183" s="496">
        <v>5</v>
      </c>
      <c r="BG183" s="37"/>
      <c r="BI183" s="296" t="s">
        <v>70</v>
      </c>
      <c r="BJ183" s="130" t="s">
        <v>669</v>
      </c>
      <c r="BK183" s="131">
        <v>40387</v>
      </c>
      <c r="BL183" s="131" t="s">
        <v>399</v>
      </c>
      <c r="BM183" s="109" t="s">
        <v>549</v>
      </c>
      <c r="BN183" s="109">
        <v>2011</v>
      </c>
      <c r="BO183" s="109">
        <v>3</v>
      </c>
      <c r="BP183" s="496">
        <v>5</v>
      </c>
      <c r="BQ183" s="37"/>
      <c r="BS183" s="296" t="s">
        <v>70</v>
      </c>
      <c r="BT183" s="130" t="s">
        <v>706</v>
      </c>
      <c r="BU183" s="131">
        <v>35354</v>
      </c>
      <c r="BV183" s="131" t="s">
        <v>306</v>
      </c>
      <c r="BW183" s="109" t="s">
        <v>369</v>
      </c>
      <c r="BX183" s="109">
        <v>2009</v>
      </c>
      <c r="BY183" s="109">
        <v>3</v>
      </c>
      <c r="BZ183" s="496">
        <v>5</v>
      </c>
      <c r="CA183" s="37"/>
      <c r="CC183" s="296" t="s">
        <v>70</v>
      </c>
      <c r="CD183" s="130" t="s">
        <v>539</v>
      </c>
      <c r="CE183" s="109">
        <v>38948</v>
      </c>
      <c r="CF183" s="131" t="s">
        <v>283</v>
      </c>
      <c r="CG183" s="109" t="s">
        <v>542</v>
      </c>
      <c r="CH183" s="109">
        <v>2008</v>
      </c>
      <c r="CI183" s="109">
        <v>3</v>
      </c>
      <c r="CJ183" s="496">
        <v>5</v>
      </c>
      <c r="CK183" s="37"/>
      <c r="CM183" s="296" t="s">
        <v>70</v>
      </c>
      <c r="CN183" s="130"/>
      <c r="CO183" s="131"/>
      <c r="CP183" s="131"/>
      <c r="CQ183" s="109"/>
      <c r="CR183" s="109"/>
      <c r="CS183" s="109"/>
      <c r="CT183" s="496">
        <v>0</v>
      </c>
      <c r="CU183" s="37" t="s">
        <v>219</v>
      </c>
    </row>
    <row r="184" spans="1:99" ht="19.8" customHeight="1" x14ac:dyDescent="0.25">
      <c r="A184" s="67" t="s">
        <v>71</v>
      </c>
      <c r="B184" s="52" t="s">
        <v>637</v>
      </c>
      <c r="C184" s="53">
        <v>40977</v>
      </c>
      <c r="D184" s="53" t="s">
        <v>285</v>
      </c>
      <c r="E184" s="25" t="s">
        <v>619</v>
      </c>
      <c r="F184" s="25">
        <v>2014</v>
      </c>
      <c r="G184" s="25">
        <v>4</v>
      </c>
      <c r="H184" s="99">
        <v>6</v>
      </c>
      <c r="I184" s="54"/>
      <c r="K184" s="67" t="s">
        <v>71</v>
      </c>
      <c r="L184" s="52" t="s">
        <v>669</v>
      </c>
      <c r="M184" s="53">
        <v>40387</v>
      </c>
      <c r="N184" s="53" t="s">
        <v>399</v>
      </c>
      <c r="O184" s="25" t="s">
        <v>549</v>
      </c>
      <c r="P184" s="25">
        <v>2011</v>
      </c>
      <c r="Q184" s="25">
        <v>3</v>
      </c>
      <c r="R184" s="99">
        <v>5</v>
      </c>
      <c r="S184" s="54"/>
      <c r="U184" s="67" t="s">
        <v>71</v>
      </c>
      <c r="V184" s="52" t="s">
        <v>707</v>
      </c>
      <c r="W184" s="53">
        <v>40868</v>
      </c>
      <c r="X184" s="53" t="s">
        <v>283</v>
      </c>
      <c r="Y184" s="25" t="s">
        <v>544</v>
      </c>
      <c r="Z184" s="25">
        <v>2009</v>
      </c>
      <c r="AA184" s="25">
        <v>3</v>
      </c>
      <c r="AB184" s="99">
        <v>5</v>
      </c>
      <c r="AC184" s="54"/>
      <c r="AE184" s="67" t="s">
        <v>71</v>
      </c>
      <c r="AF184" s="52" t="s">
        <v>535</v>
      </c>
      <c r="AG184" s="53">
        <v>38052</v>
      </c>
      <c r="AH184" s="53" t="s">
        <v>306</v>
      </c>
      <c r="AI184" s="25" t="s">
        <v>369</v>
      </c>
      <c r="AJ184" s="25">
        <v>2008</v>
      </c>
      <c r="AK184" s="25">
        <v>4</v>
      </c>
      <c r="AL184" s="99">
        <v>6</v>
      </c>
      <c r="AM184" s="54"/>
      <c r="AO184" s="67" t="s">
        <v>71</v>
      </c>
      <c r="AP184" s="52"/>
      <c r="AQ184" s="53"/>
      <c r="AR184" s="53"/>
      <c r="AS184" s="25"/>
      <c r="AT184" s="25"/>
      <c r="AU184" s="25"/>
      <c r="AV184" s="99"/>
      <c r="AW184" s="54"/>
      <c r="AY184" s="67" t="s">
        <v>71</v>
      </c>
      <c r="AZ184" s="52" t="s">
        <v>739</v>
      </c>
      <c r="BA184" s="53">
        <v>39318</v>
      </c>
      <c r="BB184" s="53" t="s">
        <v>627</v>
      </c>
      <c r="BC184" s="25" t="s">
        <v>619</v>
      </c>
      <c r="BD184" s="25">
        <v>2013</v>
      </c>
      <c r="BE184" s="25">
        <v>3</v>
      </c>
      <c r="BF184" s="480">
        <v>4</v>
      </c>
      <c r="BG184" s="37"/>
      <c r="BI184" s="67" t="s">
        <v>71</v>
      </c>
      <c r="BJ184" s="52" t="s">
        <v>748</v>
      </c>
      <c r="BK184" s="53">
        <v>59746</v>
      </c>
      <c r="BL184" s="53" t="s">
        <v>749</v>
      </c>
      <c r="BM184" s="25" t="s">
        <v>549</v>
      </c>
      <c r="BN184" s="25">
        <v>2012</v>
      </c>
      <c r="BO184" s="25">
        <v>3</v>
      </c>
      <c r="BP184" s="480">
        <v>0</v>
      </c>
      <c r="BQ184" s="37" t="s">
        <v>219</v>
      </c>
      <c r="BS184" s="67" t="s">
        <v>71</v>
      </c>
      <c r="BT184" s="52" t="s">
        <v>753</v>
      </c>
      <c r="BU184" s="53">
        <v>37771</v>
      </c>
      <c r="BV184" s="53" t="s">
        <v>662</v>
      </c>
      <c r="BW184" s="25" t="s">
        <v>540</v>
      </c>
      <c r="BX184" s="25">
        <v>2009</v>
      </c>
      <c r="BY184" s="25">
        <v>3</v>
      </c>
      <c r="BZ184" s="480">
        <v>4</v>
      </c>
      <c r="CA184" s="37"/>
      <c r="CC184" s="67" t="s">
        <v>71</v>
      </c>
      <c r="CD184" s="52" t="s">
        <v>758</v>
      </c>
      <c r="CE184" s="25">
        <v>37763</v>
      </c>
      <c r="CF184" s="500" t="s">
        <v>644</v>
      </c>
      <c r="CG184" s="25" t="s">
        <v>542</v>
      </c>
      <c r="CH184" s="25">
        <v>2008</v>
      </c>
      <c r="CI184" s="25">
        <v>3</v>
      </c>
      <c r="CJ184" s="480">
        <v>4</v>
      </c>
      <c r="CK184" s="37"/>
      <c r="CM184" s="67" t="s">
        <v>71</v>
      </c>
      <c r="CN184" s="52"/>
      <c r="CO184" s="53"/>
      <c r="CP184" s="53"/>
      <c r="CQ184" s="25"/>
      <c r="CR184" s="25"/>
      <c r="CS184" s="25"/>
      <c r="CT184" s="480">
        <v>0</v>
      </c>
      <c r="CU184" s="37" t="s">
        <v>218</v>
      </c>
    </row>
    <row r="185" spans="1:99" ht="19.8" customHeight="1" x14ac:dyDescent="0.25">
      <c r="A185" s="67" t="s">
        <v>72</v>
      </c>
      <c r="B185" s="111" t="s">
        <v>638</v>
      </c>
      <c r="C185" s="99">
        <v>42702</v>
      </c>
      <c r="D185" s="100" t="s">
        <v>399</v>
      </c>
      <c r="E185" s="99" t="s">
        <v>619</v>
      </c>
      <c r="F185" s="99">
        <v>2013</v>
      </c>
      <c r="G185" s="25">
        <v>4</v>
      </c>
      <c r="H185" s="99">
        <v>4</v>
      </c>
      <c r="I185" s="54"/>
      <c r="K185" s="67" t="s">
        <v>72</v>
      </c>
      <c r="L185" s="111" t="s">
        <v>670</v>
      </c>
      <c r="M185" s="99">
        <v>42985</v>
      </c>
      <c r="N185" s="100" t="s">
        <v>283</v>
      </c>
      <c r="O185" s="99" t="s">
        <v>619</v>
      </c>
      <c r="P185" s="99">
        <v>2012</v>
      </c>
      <c r="Q185" s="25">
        <v>3</v>
      </c>
      <c r="R185" s="99">
        <v>3</v>
      </c>
      <c r="S185" s="54"/>
      <c r="U185" s="67" t="s">
        <v>72</v>
      </c>
      <c r="V185" s="111" t="s">
        <v>708</v>
      </c>
      <c r="W185" s="99">
        <v>40597</v>
      </c>
      <c r="X185" s="100" t="s">
        <v>283</v>
      </c>
      <c r="Y185" s="99" t="s">
        <v>540</v>
      </c>
      <c r="Z185" s="99">
        <v>2009</v>
      </c>
      <c r="AA185" s="25">
        <v>3</v>
      </c>
      <c r="AB185" s="99">
        <v>3</v>
      </c>
      <c r="AC185" s="54"/>
      <c r="AE185" s="67" t="s">
        <v>72</v>
      </c>
      <c r="AF185" s="111" t="s">
        <v>732</v>
      </c>
      <c r="AG185" s="99">
        <v>37826</v>
      </c>
      <c r="AH185" s="100" t="s">
        <v>328</v>
      </c>
      <c r="AI185" s="99" t="s">
        <v>371</v>
      </c>
      <c r="AJ185" s="99">
        <v>2008</v>
      </c>
      <c r="AK185" s="25">
        <v>4</v>
      </c>
      <c r="AL185" s="99">
        <v>4</v>
      </c>
      <c r="AM185" s="54"/>
      <c r="AO185" s="67" t="s">
        <v>72</v>
      </c>
      <c r="AP185" s="111"/>
      <c r="AQ185" s="99"/>
      <c r="AR185" s="100"/>
      <c r="AS185" s="99"/>
      <c r="AT185" s="99"/>
      <c r="AU185" s="25"/>
      <c r="AV185" s="99"/>
      <c r="AW185" s="54"/>
      <c r="AY185" s="67" t="s">
        <v>72</v>
      </c>
      <c r="AZ185" s="52" t="s">
        <v>740</v>
      </c>
      <c r="BA185" s="53">
        <v>43553</v>
      </c>
      <c r="BB185" s="53" t="s">
        <v>741</v>
      </c>
      <c r="BC185" s="25" t="s">
        <v>619</v>
      </c>
      <c r="BD185" s="25">
        <v>2013</v>
      </c>
      <c r="BE185" s="25">
        <v>3</v>
      </c>
      <c r="BF185" s="480">
        <v>2</v>
      </c>
      <c r="BG185" s="37"/>
      <c r="BI185" s="67" t="s">
        <v>72</v>
      </c>
      <c r="BJ185" s="52" t="s">
        <v>750</v>
      </c>
      <c r="BK185" s="53">
        <v>38177</v>
      </c>
      <c r="BL185" s="53" t="s">
        <v>662</v>
      </c>
      <c r="BM185" s="25" t="s">
        <v>546</v>
      </c>
      <c r="BN185" s="25">
        <v>2011</v>
      </c>
      <c r="BO185" s="25">
        <v>3</v>
      </c>
      <c r="BP185" s="480">
        <v>2</v>
      </c>
      <c r="BQ185" s="37"/>
      <c r="BS185" s="67" t="s">
        <v>72</v>
      </c>
      <c r="BT185" s="52" t="s">
        <v>712</v>
      </c>
      <c r="BU185" s="53">
        <v>1450</v>
      </c>
      <c r="BV185" s="53" t="s">
        <v>658</v>
      </c>
      <c r="BW185" s="25" t="s">
        <v>619</v>
      </c>
      <c r="BX185" s="25">
        <v>2010</v>
      </c>
      <c r="BY185" s="25">
        <v>3</v>
      </c>
      <c r="BZ185" s="480">
        <v>0</v>
      </c>
      <c r="CA185" s="37" t="s">
        <v>219</v>
      </c>
      <c r="CC185" s="67" t="s">
        <v>72</v>
      </c>
      <c r="CD185" s="52" t="s">
        <v>557</v>
      </c>
      <c r="CE185" s="25">
        <v>36174</v>
      </c>
      <c r="CF185" s="53" t="s">
        <v>302</v>
      </c>
      <c r="CG185" s="25" t="s">
        <v>369</v>
      </c>
      <c r="CH185" s="25">
        <v>2007</v>
      </c>
      <c r="CI185" s="25">
        <v>3</v>
      </c>
      <c r="CJ185" s="480">
        <v>2</v>
      </c>
      <c r="CK185" s="37"/>
      <c r="CM185" s="67" t="s">
        <v>72</v>
      </c>
      <c r="CN185" s="52"/>
      <c r="CO185" s="53"/>
      <c r="CP185" s="53"/>
      <c r="CQ185" s="25"/>
      <c r="CR185" s="25"/>
      <c r="CS185" s="25"/>
      <c r="CT185" s="480">
        <v>0</v>
      </c>
      <c r="CU185" s="37" t="s">
        <v>218</v>
      </c>
    </row>
    <row r="186" spans="1:99" ht="19.8" customHeight="1" x14ac:dyDescent="0.25">
      <c r="A186" s="68" t="s">
        <v>72</v>
      </c>
      <c r="B186" s="100" t="s">
        <v>639</v>
      </c>
      <c r="C186" s="99">
        <v>42685</v>
      </c>
      <c r="D186" s="100" t="s">
        <v>399</v>
      </c>
      <c r="E186" s="99" t="s">
        <v>619</v>
      </c>
      <c r="F186" s="99">
        <v>2013</v>
      </c>
      <c r="G186" s="25">
        <v>4</v>
      </c>
      <c r="H186" s="25">
        <v>4</v>
      </c>
      <c r="I186" s="54"/>
      <c r="K186" s="68" t="s">
        <v>72</v>
      </c>
      <c r="L186" s="100"/>
      <c r="M186" s="99"/>
      <c r="N186" s="100"/>
      <c r="O186" s="99"/>
      <c r="P186" s="99"/>
      <c r="Q186" s="25"/>
      <c r="R186" s="25"/>
      <c r="S186" s="54"/>
      <c r="U186" s="68" t="s">
        <v>72</v>
      </c>
      <c r="V186" s="100" t="s">
        <v>709</v>
      </c>
      <c r="W186" s="99">
        <v>40587</v>
      </c>
      <c r="X186" s="100" t="s">
        <v>283</v>
      </c>
      <c r="Y186" s="99" t="s">
        <v>544</v>
      </c>
      <c r="Z186" s="99">
        <v>2010</v>
      </c>
      <c r="AA186" s="25">
        <v>3</v>
      </c>
      <c r="AB186" s="25">
        <v>3</v>
      </c>
      <c r="AC186" s="54"/>
      <c r="AE186" s="68" t="s">
        <v>97</v>
      </c>
      <c r="AF186" s="100" t="s">
        <v>536</v>
      </c>
      <c r="AG186" s="99">
        <v>38432</v>
      </c>
      <c r="AH186" s="100" t="s">
        <v>285</v>
      </c>
      <c r="AI186" s="99" t="s">
        <v>542</v>
      </c>
      <c r="AJ186" s="99">
        <v>2008</v>
      </c>
      <c r="AK186" s="25">
        <v>4</v>
      </c>
      <c r="AL186" s="25">
        <v>3</v>
      </c>
      <c r="AM186" s="54"/>
      <c r="AO186" s="68" t="s">
        <v>72</v>
      </c>
      <c r="AP186" s="100"/>
      <c r="AQ186" s="99"/>
      <c r="AR186" s="100"/>
      <c r="AS186" s="99"/>
      <c r="AT186" s="99"/>
      <c r="AU186" s="25"/>
      <c r="AV186" s="25"/>
      <c r="AW186" s="54"/>
      <c r="AY186" s="67" t="s">
        <v>72</v>
      </c>
      <c r="AZ186" s="52" t="s">
        <v>638</v>
      </c>
      <c r="BA186" s="53">
        <v>42702</v>
      </c>
      <c r="BB186" s="53" t="s">
        <v>399</v>
      </c>
      <c r="BC186" s="25" t="s">
        <v>619</v>
      </c>
      <c r="BD186" s="25">
        <v>2013</v>
      </c>
      <c r="BE186" s="25">
        <v>3</v>
      </c>
      <c r="BF186" s="480">
        <v>2</v>
      </c>
      <c r="BG186" s="37"/>
      <c r="BI186" s="67" t="s">
        <v>72</v>
      </c>
      <c r="BJ186" s="52" t="s">
        <v>751</v>
      </c>
      <c r="BK186" s="53">
        <v>42982</v>
      </c>
      <c r="BL186" s="53" t="s">
        <v>283</v>
      </c>
      <c r="BM186" s="25" t="s">
        <v>619</v>
      </c>
      <c r="BN186" s="25">
        <v>2011</v>
      </c>
      <c r="BO186" s="25">
        <v>3</v>
      </c>
      <c r="BP186" s="480">
        <v>2</v>
      </c>
      <c r="BQ186" s="37"/>
      <c r="BS186" s="67" t="s">
        <v>72</v>
      </c>
      <c r="BT186" s="52" t="s">
        <v>754</v>
      </c>
      <c r="BU186" s="53">
        <v>38378</v>
      </c>
      <c r="BV186" s="53" t="s">
        <v>755</v>
      </c>
      <c r="BW186" s="25" t="s">
        <v>540</v>
      </c>
      <c r="BX186" s="25">
        <v>2009</v>
      </c>
      <c r="BY186" s="25">
        <v>3</v>
      </c>
      <c r="BZ186" s="480">
        <v>2</v>
      </c>
      <c r="CA186" s="37"/>
      <c r="CC186" s="67" t="s">
        <v>97</v>
      </c>
      <c r="CD186" s="52" t="s">
        <v>735</v>
      </c>
      <c r="CE186" s="25">
        <v>39315</v>
      </c>
      <c r="CF186" s="53" t="s">
        <v>662</v>
      </c>
      <c r="CG186" s="25" t="s">
        <v>546</v>
      </c>
      <c r="CH186" s="25">
        <v>2008</v>
      </c>
      <c r="CI186" s="25">
        <v>3</v>
      </c>
      <c r="CJ186" s="480">
        <v>0</v>
      </c>
      <c r="CK186" s="37" t="s">
        <v>218</v>
      </c>
      <c r="CM186" s="67" t="s">
        <v>97</v>
      </c>
      <c r="CN186" s="52"/>
      <c r="CO186" s="53"/>
      <c r="CP186" s="53"/>
      <c r="CQ186" s="25"/>
      <c r="CR186" s="25"/>
      <c r="CS186" s="25"/>
      <c r="CT186" s="480">
        <v>0</v>
      </c>
      <c r="CU186" s="37" t="s">
        <v>219</v>
      </c>
    </row>
    <row r="187" spans="1:99" ht="19.8" customHeight="1" x14ac:dyDescent="0.25">
      <c r="A187" s="1102" t="s">
        <v>73</v>
      </c>
      <c r="B187" s="100" t="s">
        <v>640</v>
      </c>
      <c r="C187" s="99">
        <v>42578</v>
      </c>
      <c r="D187" s="102" t="s">
        <v>641</v>
      </c>
      <c r="E187" s="99" t="s">
        <v>619</v>
      </c>
      <c r="F187" s="99">
        <v>2014</v>
      </c>
      <c r="G187" s="25">
        <v>4</v>
      </c>
      <c r="H187" s="480">
        <v>2</v>
      </c>
      <c r="I187" s="54"/>
      <c r="K187" s="1102" t="s">
        <v>73</v>
      </c>
      <c r="L187" s="100"/>
      <c r="M187" s="99"/>
      <c r="N187" s="102"/>
      <c r="O187" s="99"/>
      <c r="P187" s="99"/>
      <c r="Q187" s="25"/>
      <c r="R187" s="25"/>
      <c r="S187" s="54"/>
      <c r="U187" s="1102" t="s">
        <v>73</v>
      </c>
      <c r="V187" s="100"/>
      <c r="W187" s="99"/>
      <c r="X187" s="102"/>
      <c r="Y187" s="99"/>
      <c r="Z187" s="99"/>
      <c r="AA187" s="25"/>
      <c r="AB187" s="25"/>
      <c r="AC187" s="54"/>
      <c r="AE187" s="1102" t="s">
        <v>73</v>
      </c>
      <c r="AF187" s="100"/>
      <c r="AG187" s="99"/>
      <c r="AH187" s="102"/>
      <c r="AI187" s="99"/>
      <c r="AJ187" s="99"/>
      <c r="AK187" s="25"/>
      <c r="AL187" s="25"/>
      <c r="AM187" s="54"/>
      <c r="AO187" s="1102" t="s">
        <v>73</v>
      </c>
      <c r="AP187" s="100"/>
      <c r="AQ187" s="99"/>
      <c r="AR187" s="102"/>
      <c r="AS187" s="99"/>
      <c r="AT187" s="99"/>
      <c r="AU187" s="25"/>
      <c r="AV187" s="25"/>
      <c r="AW187" s="54"/>
      <c r="AY187" s="1102" t="s">
        <v>73</v>
      </c>
      <c r="AZ187" s="207"/>
      <c r="BA187" s="100"/>
      <c r="BB187" s="100"/>
      <c r="BC187" s="99"/>
      <c r="BD187" s="99"/>
      <c r="BE187" s="25"/>
      <c r="BF187" s="25"/>
      <c r="BG187" s="37"/>
      <c r="BI187" s="1102" t="s">
        <v>73</v>
      </c>
      <c r="BJ187" s="207"/>
      <c r="BK187" s="100"/>
      <c r="BL187" s="100"/>
      <c r="BM187" s="99"/>
      <c r="BN187" s="99"/>
      <c r="BO187" s="25"/>
      <c r="BP187" s="480"/>
      <c r="BQ187" s="37"/>
      <c r="BS187" s="1102" t="s">
        <v>73</v>
      </c>
      <c r="BT187" s="207"/>
      <c r="BU187" s="100"/>
      <c r="BV187" s="100"/>
      <c r="BW187" s="99"/>
      <c r="BX187" s="99"/>
      <c r="BY187" s="25"/>
      <c r="BZ187" s="237"/>
      <c r="CA187" s="37"/>
      <c r="CC187" s="1102" t="s">
        <v>73</v>
      </c>
      <c r="CD187" s="207"/>
      <c r="CE187" s="99"/>
      <c r="CF187" s="100"/>
      <c r="CG187" s="99"/>
      <c r="CH187" s="99"/>
      <c r="CI187" s="237"/>
      <c r="CJ187" s="237"/>
      <c r="CK187" s="37"/>
      <c r="CM187" s="1102" t="s">
        <v>73</v>
      </c>
      <c r="CN187" s="207"/>
      <c r="CO187" s="100"/>
      <c r="CP187" s="100"/>
      <c r="CQ187" s="99"/>
      <c r="CR187" s="99"/>
      <c r="CS187" s="25"/>
      <c r="CT187" s="237"/>
      <c r="CU187" s="37"/>
    </row>
    <row r="188" spans="1:99" ht="19.8" customHeight="1" x14ac:dyDescent="0.25">
      <c r="A188" s="1103"/>
      <c r="B188" s="102"/>
      <c r="C188" s="103"/>
      <c r="D188" s="102"/>
      <c r="E188" s="103"/>
      <c r="F188" s="103"/>
      <c r="G188" s="25"/>
      <c r="H188" s="25"/>
      <c r="I188" s="54"/>
      <c r="K188" s="1103"/>
      <c r="L188" s="102"/>
      <c r="M188" s="103"/>
      <c r="N188" s="102"/>
      <c r="O188" s="103"/>
      <c r="P188" s="103"/>
      <c r="Q188" s="25"/>
      <c r="R188" s="25"/>
      <c r="S188" s="54"/>
      <c r="U188" s="1103"/>
      <c r="V188" s="102"/>
      <c r="W188" s="103"/>
      <c r="X188" s="102"/>
      <c r="Y188" s="103"/>
      <c r="Z188" s="103"/>
      <c r="AA188" s="25"/>
      <c r="AB188" s="25"/>
      <c r="AC188" s="54"/>
      <c r="AE188" s="1103"/>
      <c r="AF188" s="102"/>
      <c r="AG188" s="103"/>
      <c r="AH188" s="102"/>
      <c r="AI188" s="103"/>
      <c r="AJ188" s="103"/>
      <c r="AK188" s="25"/>
      <c r="AL188" s="25"/>
      <c r="AM188" s="54"/>
      <c r="AO188" s="1103"/>
      <c r="AP188" s="102"/>
      <c r="AQ188" s="103"/>
      <c r="AR188" s="102"/>
      <c r="AS188" s="103"/>
      <c r="AT188" s="103"/>
      <c r="AU188" s="25"/>
      <c r="AV188" s="25"/>
      <c r="AW188" s="54"/>
      <c r="AY188" s="1103"/>
      <c r="AZ188" s="100"/>
      <c r="BA188" s="100"/>
      <c r="BB188" s="100"/>
      <c r="BC188" s="99"/>
      <c r="BD188" s="99"/>
      <c r="BE188" s="25"/>
      <c r="BF188" s="25"/>
      <c r="BG188" s="37"/>
      <c r="BI188" s="1103"/>
      <c r="BJ188" s="100"/>
      <c r="BK188" s="100"/>
      <c r="BL188" s="100"/>
      <c r="BM188" s="99"/>
      <c r="BN188" s="99"/>
      <c r="BO188" s="25"/>
      <c r="BP188" s="480"/>
      <c r="BQ188" s="37"/>
      <c r="BS188" s="1103"/>
      <c r="BT188" s="100"/>
      <c r="BU188" s="100"/>
      <c r="BV188" s="100"/>
      <c r="BW188" s="99"/>
      <c r="BX188" s="99"/>
      <c r="BY188" s="25"/>
      <c r="BZ188" s="25"/>
      <c r="CA188" s="37"/>
      <c r="CC188" s="1103"/>
      <c r="CD188" s="100"/>
      <c r="CE188" s="99"/>
      <c r="CF188" s="100"/>
      <c r="CG188" s="99"/>
      <c r="CH188" s="99"/>
      <c r="CI188" s="25"/>
      <c r="CJ188" s="25"/>
      <c r="CK188" s="37"/>
      <c r="CM188" s="1103"/>
      <c r="CN188" s="100"/>
      <c r="CO188" s="100"/>
      <c r="CP188" s="100"/>
      <c r="CQ188" s="99"/>
      <c r="CR188" s="99"/>
      <c r="CS188" s="25"/>
      <c r="CT188" s="25"/>
      <c r="CU188" s="37"/>
    </row>
    <row r="189" spans="1:99" ht="19.8" customHeight="1" x14ac:dyDescent="0.25">
      <c r="A189" s="1103"/>
      <c r="B189" s="100"/>
      <c r="C189" s="99"/>
      <c r="D189" s="100"/>
      <c r="E189" s="99"/>
      <c r="F189" s="99"/>
      <c r="G189" s="25"/>
      <c r="H189" s="25"/>
      <c r="I189" s="54"/>
      <c r="K189" s="1103"/>
      <c r="L189" s="100"/>
      <c r="M189" s="99"/>
      <c r="N189" s="100"/>
      <c r="O189" s="99"/>
      <c r="P189" s="99"/>
      <c r="Q189" s="25"/>
      <c r="R189" s="25"/>
      <c r="S189" s="54"/>
      <c r="U189" s="1103"/>
      <c r="V189" s="100"/>
      <c r="W189" s="99"/>
      <c r="X189" s="100"/>
      <c r="Y189" s="99"/>
      <c r="Z189" s="99"/>
      <c r="AA189" s="25"/>
      <c r="AB189" s="25"/>
      <c r="AC189" s="54"/>
      <c r="AE189" s="1103"/>
      <c r="AF189" s="100"/>
      <c r="AG189" s="99"/>
      <c r="AH189" s="100"/>
      <c r="AI189" s="99"/>
      <c r="AJ189" s="99"/>
      <c r="AK189" s="25"/>
      <c r="AL189" s="25"/>
      <c r="AM189" s="54"/>
      <c r="AO189" s="1103"/>
      <c r="AP189" s="100"/>
      <c r="AQ189" s="99"/>
      <c r="AR189" s="100"/>
      <c r="AS189" s="99"/>
      <c r="AT189" s="99"/>
      <c r="AU189" s="25"/>
      <c r="AV189" s="25"/>
      <c r="AW189" s="54"/>
      <c r="AY189" s="1103"/>
      <c r="AZ189" s="52"/>
      <c r="BA189" s="53"/>
      <c r="BB189" s="53"/>
      <c r="BC189" s="25"/>
      <c r="BD189" s="25"/>
      <c r="BE189" s="25"/>
      <c r="BF189" s="25"/>
      <c r="BG189" s="37"/>
      <c r="BI189" s="1103"/>
      <c r="BJ189" s="52"/>
      <c r="BK189" s="53"/>
      <c r="BL189" s="53"/>
      <c r="BM189" s="25"/>
      <c r="BN189" s="25"/>
      <c r="BO189" s="25"/>
      <c r="BP189" s="480"/>
      <c r="BQ189" s="37"/>
      <c r="BS189" s="1103"/>
      <c r="BT189" s="52"/>
      <c r="BU189" s="53"/>
      <c r="BV189" s="53"/>
      <c r="BW189" s="25"/>
      <c r="BX189" s="25"/>
      <c r="BY189" s="25"/>
      <c r="BZ189" s="25"/>
      <c r="CA189" s="37"/>
      <c r="CC189" s="1103"/>
      <c r="CD189" s="52"/>
      <c r="CE189" s="25"/>
      <c r="CF189" s="53"/>
      <c r="CG189" s="25"/>
      <c r="CH189" s="25"/>
      <c r="CI189" s="53"/>
      <c r="CJ189" s="53"/>
      <c r="CK189" s="37"/>
      <c r="CM189" s="1103"/>
      <c r="CN189" s="52"/>
      <c r="CO189" s="53"/>
      <c r="CP189" s="53"/>
      <c r="CQ189" s="25"/>
      <c r="CR189" s="25"/>
      <c r="CS189" s="53"/>
      <c r="CT189" s="53"/>
      <c r="CU189" s="37"/>
    </row>
    <row r="190" spans="1:99" ht="19.8" customHeight="1" thickBot="1" x14ac:dyDescent="0.3">
      <c r="A190" s="1103"/>
      <c r="B190" s="100"/>
      <c r="C190" s="99"/>
      <c r="D190" s="100"/>
      <c r="E190" s="99"/>
      <c r="F190" s="99"/>
      <c r="G190" s="69"/>
      <c r="H190" s="69"/>
      <c r="I190" s="57"/>
      <c r="K190" s="1103"/>
      <c r="L190" s="100"/>
      <c r="M190" s="99"/>
      <c r="N190" s="100"/>
      <c r="O190" s="99"/>
      <c r="P190" s="99"/>
      <c r="Q190" s="69"/>
      <c r="R190" s="69"/>
      <c r="S190" s="57"/>
      <c r="U190" s="1103"/>
      <c r="V190" s="100"/>
      <c r="W190" s="99"/>
      <c r="X190" s="100"/>
      <c r="Y190" s="99"/>
      <c r="Z190" s="99"/>
      <c r="AA190" s="69"/>
      <c r="AB190" s="69"/>
      <c r="AC190" s="57"/>
      <c r="AE190" s="1103"/>
      <c r="AF190" s="100"/>
      <c r="AG190" s="99"/>
      <c r="AH190" s="100"/>
      <c r="AI190" s="99"/>
      <c r="AJ190" s="99"/>
      <c r="AK190" s="69"/>
      <c r="AL190" s="69"/>
      <c r="AM190" s="57"/>
      <c r="AO190" s="1103"/>
      <c r="AP190" s="100"/>
      <c r="AQ190" s="99"/>
      <c r="AR190" s="100"/>
      <c r="AS190" s="99"/>
      <c r="AT190" s="99"/>
      <c r="AU190" s="69"/>
      <c r="AV190" s="69"/>
      <c r="AW190" s="57"/>
      <c r="AY190" s="1105"/>
      <c r="AZ190" s="58"/>
      <c r="BA190" s="59"/>
      <c r="BB190" s="59"/>
      <c r="BC190" s="30"/>
      <c r="BD190" s="30"/>
      <c r="BE190" s="59"/>
      <c r="BF190" s="59"/>
      <c r="BG190" s="110"/>
      <c r="BI190" s="1105"/>
      <c r="BJ190" s="58"/>
      <c r="BK190" s="59"/>
      <c r="BL190" s="59"/>
      <c r="BM190" s="30"/>
      <c r="BN190" s="30"/>
      <c r="BO190" s="30"/>
      <c r="BP190" s="508"/>
      <c r="BQ190" s="110"/>
      <c r="BS190" s="1105"/>
      <c r="BT190" s="58"/>
      <c r="BU190" s="59"/>
      <c r="BV190" s="59"/>
      <c r="BW190" s="30"/>
      <c r="BX190" s="30"/>
      <c r="BY190" s="30"/>
      <c r="BZ190" s="30"/>
      <c r="CA190" s="110"/>
      <c r="CC190" s="1105"/>
      <c r="CD190" s="58"/>
      <c r="CE190" s="30"/>
      <c r="CF190" s="59"/>
      <c r="CG190" s="30"/>
      <c r="CH190" s="30"/>
      <c r="CI190" s="59"/>
      <c r="CJ190" s="59"/>
      <c r="CK190" s="110"/>
      <c r="CM190" s="1105"/>
      <c r="CN190" s="58"/>
      <c r="CO190" s="59"/>
      <c r="CP190" s="59"/>
      <c r="CQ190" s="30"/>
      <c r="CR190" s="30"/>
      <c r="CS190" s="59"/>
      <c r="CT190" s="59"/>
      <c r="CU190" s="110"/>
    </row>
    <row r="191" spans="1:99" ht="19.8" customHeight="1" thickTop="1" thickBot="1" x14ac:dyDescent="0.3">
      <c r="A191" s="229"/>
      <c r="B191" s="226" t="s">
        <v>209</v>
      </c>
      <c r="C191" s="858"/>
      <c r="D191" s="226"/>
      <c r="E191" s="231" t="s">
        <v>135</v>
      </c>
      <c r="F191" s="231">
        <v>5</v>
      </c>
      <c r="G191" s="226" t="s">
        <v>134</v>
      </c>
      <c r="H191" s="858"/>
      <c r="I191" s="859"/>
      <c r="K191" s="229"/>
      <c r="L191" s="226" t="s">
        <v>176</v>
      </c>
      <c r="M191" s="858"/>
      <c r="N191" s="226"/>
      <c r="O191" s="231" t="s">
        <v>135</v>
      </c>
      <c r="P191" s="231">
        <v>8</v>
      </c>
      <c r="Q191" s="226" t="s">
        <v>134</v>
      </c>
      <c r="R191" s="858"/>
      <c r="S191" s="859"/>
      <c r="U191" s="229"/>
      <c r="V191" s="226" t="s">
        <v>181</v>
      </c>
      <c r="W191" s="858"/>
      <c r="X191" s="226"/>
      <c r="Y191" s="231" t="s">
        <v>135</v>
      </c>
      <c r="Z191" s="231">
        <v>7</v>
      </c>
      <c r="AA191" s="226" t="s">
        <v>134</v>
      </c>
      <c r="AB191" s="858"/>
      <c r="AC191" s="859"/>
      <c r="AE191" s="229"/>
      <c r="AF191" s="226" t="s">
        <v>314</v>
      </c>
      <c r="AG191" s="858"/>
      <c r="AH191" s="226"/>
      <c r="AI191" s="231" t="s">
        <v>135</v>
      </c>
      <c r="AJ191" s="231">
        <v>3</v>
      </c>
      <c r="AK191" s="226" t="s">
        <v>134</v>
      </c>
      <c r="AL191" s="858"/>
      <c r="AM191" s="859"/>
      <c r="AO191" s="229"/>
      <c r="AP191" s="226" t="s">
        <v>161</v>
      </c>
      <c r="AQ191" s="858"/>
      <c r="AR191" s="226"/>
      <c r="AS191" s="231" t="s">
        <v>135</v>
      </c>
      <c r="AT191" s="231"/>
      <c r="AU191" s="226" t="s">
        <v>134</v>
      </c>
      <c r="AV191" s="858"/>
      <c r="AW191" s="859"/>
    </row>
    <row r="192" spans="1:99" ht="19.8" customHeight="1" x14ac:dyDescent="0.25">
      <c r="A192" s="66" t="s">
        <v>70</v>
      </c>
      <c r="B192" s="107" t="s">
        <v>642</v>
      </c>
      <c r="C192" s="108">
        <v>42139</v>
      </c>
      <c r="D192" s="108" t="s">
        <v>627</v>
      </c>
      <c r="E192" s="232" t="s">
        <v>619</v>
      </c>
      <c r="F192" s="232">
        <v>2013</v>
      </c>
      <c r="G192" s="20">
        <v>4</v>
      </c>
      <c r="H192" s="103">
        <v>8</v>
      </c>
      <c r="I192" s="51"/>
      <c r="K192" s="66" t="s">
        <v>70</v>
      </c>
      <c r="L192" s="107" t="s">
        <v>671</v>
      </c>
      <c r="M192" s="108">
        <v>39794</v>
      </c>
      <c r="N192" s="108" t="s">
        <v>285</v>
      </c>
      <c r="O192" s="232" t="s">
        <v>549</v>
      </c>
      <c r="P192" s="232">
        <v>2011</v>
      </c>
      <c r="Q192" s="20">
        <v>3</v>
      </c>
      <c r="R192" s="20">
        <v>6</v>
      </c>
      <c r="S192" s="51"/>
      <c r="U192" s="66" t="s">
        <v>70</v>
      </c>
      <c r="V192" s="107" t="s">
        <v>710</v>
      </c>
      <c r="W192" s="108">
        <v>42280</v>
      </c>
      <c r="X192" s="108" t="s">
        <v>621</v>
      </c>
      <c r="Y192" s="232" t="s">
        <v>546</v>
      </c>
      <c r="Z192" s="232">
        <v>2009</v>
      </c>
      <c r="AA192" s="20">
        <v>3</v>
      </c>
      <c r="AB192" s="103">
        <v>6</v>
      </c>
      <c r="AC192" s="51"/>
      <c r="AE192" s="66" t="s">
        <v>70</v>
      </c>
      <c r="AF192" s="107" t="s">
        <v>733</v>
      </c>
      <c r="AG192" s="108">
        <v>41417</v>
      </c>
      <c r="AH192" s="108" t="s">
        <v>283</v>
      </c>
      <c r="AI192" s="232" t="s">
        <v>544</v>
      </c>
      <c r="AJ192" s="232">
        <v>2008</v>
      </c>
      <c r="AK192" s="20">
        <v>2</v>
      </c>
      <c r="AL192" s="479">
        <v>4</v>
      </c>
      <c r="AM192" s="51"/>
      <c r="AO192" s="66" t="s">
        <v>70</v>
      </c>
      <c r="AP192" s="107"/>
      <c r="AQ192" s="108"/>
      <c r="AR192" s="108"/>
      <c r="AS192" s="232"/>
      <c r="AT192" s="232"/>
      <c r="AU192" s="20"/>
      <c r="AV192" s="479"/>
      <c r="AW192" s="51"/>
    </row>
    <row r="193" spans="1:49" ht="19.8" customHeight="1" x14ac:dyDescent="0.25">
      <c r="A193" s="67" t="s">
        <v>71</v>
      </c>
      <c r="B193" s="111" t="s">
        <v>643</v>
      </c>
      <c r="C193" s="100">
        <v>42492</v>
      </c>
      <c r="D193" s="100" t="s">
        <v>644</v>
      </c>
      <c r="E193" s="99" t="s">
        <v>544</v>
      </c>
      <c r="F193" s="99">
        <v>2013</v>
      </c>
      <c r="G193" s="25">
        <v>4</v>
      </c>
      <c r="H193" s="99">
        <v>6</v>
      </c>
      <c r="I193" s="54"/>
      <c r="K193" s="67" t="s">
        <v>71</v>
      </c>
      <c r="L193" s="111" t="s">
        <v>672</v>
      </c>
      <c r="M193" s="100" t="s">
        <v>673</v>
      </c>
      <c r="N193" s="100" t="s">
        <v>306</v>
      </c>
      <c r="O193" s="99" t="s">
        <v>540</v>
      </c>
      <c r="P193" s="99">
        <v>2011</v>
      </c>
      <c r="Q193" s="25">
        <v>3</v>
      </c>
      <c r="R193" s="25">
        <v>5</v>
      </c>
      <c r="S193" s="54"/>
      <c r="U193" s="67" t="s">
        <v>71</v>
      </c>
      <c r="V193" s="111" t="s">
        <v>711</v>
      </c>
      <c r="W193" s="100">
        <v>1132</v>
      </c>
      <c r="X193" s="100" t="s">
        <v>658</v>
      </c>
      <c r="Y193" s="99" t="s">
        <v>371</v>
      </c>
      <c r="Z193" s="99">
        <v>2009</v>
      </c>
      <c r="AA193" s="25">
        <v>3</v>
      </c>
      <c r="AB193" s="99">
        <v>0</v>
      </c>
      <c r="AC193" s="54" t="s">
        <v>219</v>
      </c>
      <c r="AE193" s="67" t="s">
        <v>71</v>
      </c>
      <c r="AF193" s="111" t="s">
        <v>734</v>
      </c>
      <c r="AG193" s="100">
        <v>1409</v>
      </c>
      <c r="AH193" s="100" t="s">
        <v>681</v>
      </c>
      <c r="AI193" s="99" t="s">
        <v>619</v>
      </c>
      <c r="AJ193" s="99">
        <v>2008</v>
      </c>
      <c r="AK193" s="25">
        <v>2</v>
      </c>
      <c r="AL193" s="480">
        <v>0</v>
      </c>
      <c r="AM193" s="54" t="s">
        <v>219</v>
      </c>
      <c r="AO193" s="67" t="s">
        <v>71</v>
      </c>
      <c r="AP193" s="111"/>
      <c r="AQ193" s="100"/>
      <c r="AR193" s="100"/>
      <c r="AS193" s="99"/>
      <c r="AT193" s="99"/>
      <c r="AU193" s="25"/>
      <c r="AV193" s="25"/>
      <c r="AW193" s="54"/>
    </row>
    <row r="194" spans="1:49" ht="19.8" customHeight="1" x14ac:dyDescent="0.25">
      <c r="A194" s="67" t="s">
        <v>72</v>
      </c>
      <c r="B194" s="111" t="s">
        <v>645</v>
      </c>
      <c r="C194" s="100">
        <v>42505</v>
      </c>
      <c r="D194" s="100" t="s">
        <v>555</v>
      </c>
      <c r="E194" s="99" t="s">
        <v>619</v>
      </c>
      <c r="F194" s="99">
        <v>2013</v>
      </c>
      <c r="G194" s="25">
        <v>4</v>
      </c>
      <c r="H194" s="99">
        <v>4</v>
      </c>
      <c r="I194" s="54"/>
      <c r="K194" s="67" t="s">
        <v>72</v>
      </c>
      <c r="L194" s="111" t="s">
        <v>674</v>
      </c>
      <c r="M194" s="100">
        <v>40149</v>
      </c>
      <c r="N194" s="100" t="s">
        <v>306</v>
      </c>
      <c r="O194" s="99" t="s">
        <v>540</v>
      </c>
      <c r="P194" s="99">
        <v>2011</v>
      </c>
      <c r="Q194" s="25">
        <v>3</v>
      </c>
      <c r="R194" s="25">
        <v>3</v>
      </c>
      <c r="S194" s="54"/>
      <c r="U194" s="67" t="s">
        <v>72</v>
      </c>
      <c r="V194" s="111" t="s">
        <v>712</v>
      </c>
      <c r="W194" s="100">
        <v>1450</v>
      </c>
      <c r="X194" s="100" t="s">
        <v>658</v>
      </c>
      <c r="Y194" s="99" t="s">
        <v>619</v>
      </c>
      <c r="Z194" s="99">
        <v>2010</v>
      </c>
      <c r="AA194" s="25">
        <v>3</v>
      </c>
      <c r="AB194" s="99">
        <v>0</v>
      </c>
      <c r="AC194" s="54" t="s">
        <v>219</v>
      </c>
      <c r="AE194" s="67" t="s">
        <v>72</v>
      </c>
      <c r="AF194" s="111" t="s">
        <v>539</v>
      </c>
      <c r="AG194" s="100">
        <v>38948</v>
      </c>
      <c r="AH194" s="100" t="s">
        <v>283</v>
      </c>
      <c r="AI194" s="99" t="s">
        <v>542</v>
      </c>
      <c r="AJ194" s="99">
        <v>2008</v>
      </c>
      <c r="AK194" s="25">
        <v>2</v>
      </c>
      <c r="AL194" s="480">
        <v>2</v>
      </c>
      <c r="AM194" s="54"/>
      <c r="AO194" s="67" t="s">
        <v>72</v>
      </c>
      <c r="AP194" s="111"/>
      <c r="AQ194" s="100"/>
      <c r="AR194" s="100"/>
      <c r="AS194" s="99"/>
      <c r="AT194" s="99"/>
      <c r="AU194" s="25"/>
      <c r="AV194" s="25"/>
      <c r="AW194" s="54"/>
    </row>
    <row r="195" spans="1:49" ht="19.8" customHeight="1" x14ac:dyDescent="0.25">
      <c r="A195" s="68" t="s">
        <v>97</v>
      </c>
      <c r="B195" s="100" t="s">
        <v>646</v>
      </c>
      <c r="C195" s="99">
        <v>42583</v>
      </c>
      <c r="D195" s="100" t="s">
        <v>378</v>
      </c>
      <c r="E195" s="99" t="s">
        <v>619</v>
      </c>
      <c r="F195" s="99">
        <v>2014</v>
      </c>
      <c r="G195" s="25">
        <v>4</v>
      </c>
      <c r="H195" s="25">
        <v>3</v>
      </c>
      <c r="I195" s="54"/>
      <c r="K195" s="68" t="s">
        <v>72</v>
      </c>
      <c r="L195" s="100" t="s">
        <v>675</v>
      </c>
      <c r="M195" s="99">
        <v>39453</v>
      </c>
      <c r="N195" s="100" t="s">
        <v>621</v>
      </c>
      <c r="O195" s="99" t="s">
        <v>546</v>
      </c>
      <c r="P195" s="99">
        <v>2012</v>
      </c>
      <c r="Q195" s="25">
        <v>3</v>
      </c>
      <c r="R195" s="25">
        <v>3</v>
      </c>
      <c r="S195" s="54"/>
      <c r="U195" s="68" t="s">
        <v>72</v>
      </c>
      <c r="V195" s="100" t="s">
        <v>713</v>
      </c>
      <c r="W195" s="99">
        <v>1468</v>
      </c>
      <c r="X195" s="100" t="s">
        <v>658</v>
      </c>
      <c r="Y195" s="99" t="s">
        <v>619</v>
      </c>
      <c r="Z195" s="99">
        <v>2009</v>
      </c>
      <c r="AA195" s="25">
        <v>3</v>
      </c>
      <c r="AB195" s="25">
        <v>0</v>
      </c>
      <c r="AC195" s="54" t="s">
        <v>219</v>
      </c>
      <c r="AE195" s="68" t="s">
        <v>97</v>
      </c>
      <c r="AF195" s="100"/>
      <c r="AG195" s="99"/>
      <c r="AH195" s="100"/>
      <c r="AI195" s="99"/>
      <c r="AJ195" s="99"/>
      <c r="AK195" s="25"/>
      <c r="AL195" s="25"/>
      <c r="AM195" s="54"/>
      <c r="AO195" s="68" t="s">
        <v>72</v>
      </c>
      <c r="AP195" s="100"/>
      <c r="AQ195" s="99"/>
      <c r="AR195" s="100"/>
      <c r="AS195" s="99"/>
      <c r="AT195" s="99"/>
      <c r="AU195" s="25"/>
      <c r="AV195" s="25"/>
      <c r="AW195" s="54"/>
    </row>
    <row r="196" spans="1:49" ht="19.8" customHeight="1" x14ac:dyDescent="0.25">
      <c r="A196" s="1102" t="s">
        <v>73</v>
      </c>
      <c r="B196" s="111"/>
      <c r="C196" s="100"/>
      <c r="D196" s="100"/>
      <c r="E196" s="99"/>
      <c r="F196" s="99"/>
      <c r="G196" s="20"/>
      <c r="H196" s="103"/>
      <c r="I196" s="54"/>
      <c r="K196" s="1102" t="s">
        <v>73</v>
      </c>
      <c r="L196" s="100"/>
      <c r="M196" s="99"/>
      <c r="N196" s="100"/>
      <c r="O196" s="99"/>
      <c r="P196" s="99"/>
      <c r="Q196" s="25"/>
      <c r="R196" s="25"/>
      <c r="S196" s="54"/>
      <c r="U196" s="1102" t="s">
        <v>73</v>
      </c>
      <c r="V196" s="100"/>
      <c r="W196" s="99"/>
      <c r="X196" s="100"/>
      <c r="Y196" s="99"/>
      <c r="Z196" s="99"/>
      <c r="AA196" s="25"/>
      <c r="AB196" s="25"/>
      <c r="AC196" s="54"/>
      <c r="AE196" s="1102" t="s">
        <v>73</v>
      </c>
      <c r="AF196" s="100"/>
      <c r="AG196" s="99"/>
      <c r="AH196" s="100"/>
      <c r="AI196" s="99"/>
      <c r="AJ196" s="99"/>
      <c r="AK196" s="25"/>
      <c r="AL196" s="25"/>
      <c r="AM196" s="54"/>
      <c r="AO196" s="1102" t="s">
        <v>73</v>
      </c>
      <c r="AP196" s="100"/>
      <c r="AQ196" s="99"/>
      <c r="AR196" s="100"/>
      <c r="AS196" s="99"/>
      <c r="AT196" s="99"/>
      <c r="AU196" s="25"/>
      <c r="AV196" s="25"/>
      <c r="AW196" s="54"/>
    </row>
    <row r="197" spans="1:49" ht="19.8" customHeight="1" x14ac:dyDescent="0.25">
      <c r="A197" s="1103"/>
      <c r="B197" s="111"/>
      <c r="C197" s="100"/>
      <c r="D197" s="100"/>
      <c r="E197" s="99"/>
      <c r="F197" s="99"/>
      <c r="G197" s="25"/>
      <c r="H197" s="99"/>
      <c r="I197" s="54"/>
      <c r="K197" s="1103"/>
      <c r="L197" s="100"/>
      <c r="M197" s="99"/>
      <c r="N197" s="100"/>
      <c r="O197" s="99"/>
      <c r="P197" s="99"/>
      <c r="Q197" s="25"/>
      <c r="R197" s="25"/>
      <c r="S197" s="54"/>
      <c r="U197" s="1103"/>
      <c r="V197" s="100"/>
      <c r="W197" s="99"/>
      <c r="X197" s="100"/>
      <c r="Y197" s="99"/>
      <c r="Z197" s="99"/>
      <c r="AA197" s="25"/>
      <c r="AB197" s="25"/>
      <c r="AC197" s="54"/>
      <c r="AE197" s="1103"/>
      <c r="AF197" s="100"/>
      <c r="AG197" s="99"/>
      <c r="AH197" s="100"/>
      <c r="AI197" s="99"/>
      <c r="AJ197" s="99"/>
      <c r="AK197" s="25"/>
      <c r="AL197" s="25"/>
      <c r="AM197" s="54"/>
      <c r="AO197" s="1103"/>
      <c r="AP197" s="100"/>
      <c r="AQ197" s="99"/>
      <c r="AR197" s="100"/>
      <c r="AS197" s="99"/>
      <c r="AT197" s="99"/>
      <c r="AU197" s="25"/>
      <c r="AV197" s="25"/>
      <c r="AW197" s="54"/>
    </row>
    <row r="198" spans="1:49" ht="19.8" customHeight="1" x14ac:dyDescent="0.25">
      <c r="A198" s="1103"/>
      <c r="B198" s="100"/>
      <c r="C198" s="99"/>
      <c r="D198" s="100"/>
      <c r="E198" s="99"/>
      <c r="F198" s="99"/>
      <c r="G198" s="25"/>
      <c r="H198" s="25"/>
      <c r="I198" s="54"/>
      <c r="K198" s="1103"/>
      <c r="L198" s="100"/>
      <c r="M198" s="99"/>
      <c r="N198" s="100"/>
      <c r="O198" s="99"/>
      <c r="P198" s="99"/>
      <c r="Q198" s="25"/>
      <c r="R198" s="25"/>
      <c r="S198" s="54"/>
      <c r="U198" s="1103"/>
      <c r="V198" s="100"/>
      <c r="W198" s="99"/>
      <c r="X198" s="100"/>
      <c r="Y198" s="99"/>
      <c r="Z198" s="99"/>
      <c r="AA198" s="25"/>
      <c r="AB198" s="25"/>
      <c r="AC198" s="54"/>
      <c r="AE198" s="1103"/>
      <c r="AF198" s="100"/>
      <c r="AG198" s="99"/>
      <c r="AH198" s="100"/>
      <c r="AI198" s="99"/>
      <c r="AJ198" s="99"/>
      <c r="AK198" s="25"/>
      <c r="AL198" s="25"/>
      <c r="AM198" s="54"/>
      <c r="AO198" s="1103"/>
      <c r="AP198" s="100"/>
      <c r="AQ198" s="99"/>
      <c r="AR198" s="100"/>
      <c r="AS198" s="99"/>
      <c r="AT198" s="99"/>
      <c r="AU198" s="25"/>
      <c r="AV198" s="25"/>
      <c r="AW198" s="54"/>
    </row>
    <row r="199" spans="1:49" ht="19.8" customHeight="1" thickBot="1" x14ac:dyDescent="0.3">
      <c r="A199" s="1104"/>
      <c r="B199" s="193"/>
      <c r="C199" s="487"/>
      <c r="D199" s="193"/>
      <c r="E199" s="390"/>
      <c r="F199" s="390"/>
      <c r="G199" s="34"/>
      <c r="H199" s="34"/>
      <c r="I199" s="521"/>
      <c r="K199" s="1105"/>
      <c r="L199" s="192"/>
      <c r="M199" s="487"/>
      <c r="N199" s="193"/>
      <c r="O199" s="390"/>
      <c r="P199" s="390"/>
      <c r="Q199" s="34"/>
      <c r="R199" s="34"/>
      <c r="S199" s="521"/>
      <c r="U199" s="1104"/>
      <c r="V199" s="193"/>
      <c r="W199" s="487"/>
      <c r="X199" s="193"/>
      <c r="Y199" s="390"/>
      <c r="Z199" s="390"/>
      <c r="AA199" s="34"/>
      <c r="AB199" s="34"/>
      <c r="AC199" s="521"/>
      <c r="AE199" s="1104"/>
      <c r="AF199" s="193"/>
      <c r="AG199" s="487"/>
      <c r="AH199" s="193"/>
      <c r="AI199" s="390"/>
      <c r="AJ199" s="390"/>
      <c r="AK199" s="34"/>
      <c r="AL199" s="34"/>
      <c r="AM199" s="521"/>
      <c r="AO199" s="1104"/>
      <c r="AP199" s="193"/>
      <c r="AQ199" s="487"/>
      <c r="AR199" s="193"/>
      <c r="AS199" s="390"/>
      <c r="AT199" s="390"/>
      <c r="AU199" s="34"/>
      <c r="AV199" s="34"/>
      <c r="AW199" s="521"/>
    </row>
    <row r="200" spans="1:49" ht="19.8" customHeight="1" thickBot="1" x14ac:dyDescent="0.3">
      <c r="A200" s="483"/>
      <c r="B200" s="484" t="s">
        <v>210</v>
      </c>
      <c r="C200" s="481"/>
      <c r="D200" s="484"/>
      <c r="E200" s="486" t="s">
        <v>135</v>
      </c>
      <c r="F200" s="486">
        <v>3</v>
      </c>
      <c r="G200" s="484" t="s">
        <v>134</v>
      </c>
      <c r="H200" s="481"/>
      <c r="I200" s="482"/>
      <c r="K200" s="229"/>
      <c r="L200" s="484" t="s">
        <v>177</v>
      </c>
      <c r="M200" s="481"/>
      <c r="N200" s="484"/>
      <c r="O200" s="486" t="s">
        <v>135</v>
      </c>
      <c r="P200" s="486">
        <v>8</v>
      </c>
      <c r="Q200" s="484" t="s">
        <v>134</v>
      </c>
      <c r="R200" s="481"/>
      <c r="S200" s="482"/>
      <c r="U200" s="483"/>
      <c r="V200" s="484" t="s">
        <v>182</v>
      </c>
      <c r="W200" s="481"/>
      <c r="X200" s="484"/>
      <c r="Y200" s="486" t="s">
        <v>135</v>
      </c>
      <c r="Z200" s="486">
        <v>5</v>
      </c>
      <c r="AA200" s="484" t="s">
        <v>134</v>
      </c>
      <c r="AB200" s="481"/>
      <c r="AC200" s="482"/>
      <c r="AE200" s="483"/>
      <c r="AF200" s="484" t="s">
        <v>161</v>
      </c>
      <c r="AG200" s="481"/>
      <c r="AH200" s="484"/>
      <c r="AI200" s="486" t="s">
        <v>135</v>
      </c>
      <c r="AJ200" s="486">
        <v>4</v>
      </c>
      <c r="AK200" s="484" t="s">
        <v>134</v>
      </c>
      <c r="AL200" s="481"/>
      <c r="AM200" s="482"/>
      <c r="AO200" s="483"/>
      <c r="AP200" s="484" t="s">
        <v>187</v>
      </c>
      <c r="AQ200" s="481"/>
      <c r="AR200" s="484"/>
      <c r="AS200" s="486" t="s">
        <v>135</v>
      </c>
      <c r="AT200" s="486"/>
      <c r="AU200" s="484" t="s">
        <v>134</v>
      </c>
      <c r="AV200" s="481"/>
      <c r="AW200" s="482"/>
    </row>
    <row r="201" spans="1:49" ht="19.8" customHeight="1" x14ac:dyDescent="0.25">
      <c r="A201" s="66" t="s">
        <v>70</v>
      </c>
      <c r="B201" s="107" t="s">
        <v>647</v>
      </c>
      <c r="C201" s="108">
        <v>40334</v>
      </c>
      <c r="D201" s="108" t="s">
        <v>285</v>
      </c>
      <c r="E201" s="232" t="s">
        <v>546</v>
      </c>
      <c r="F201" s="232">
        <v>2013</v>
      </c>
      <c r="G201" s="20">
        <v>2</v>
      </c>
      <c r="H201" s="20">
        <v>4</v>
      </c>
      <c r="I201" s="51"/>
      <c r="K201" s="66" t="s">
        <v>70</v>
      </c>
      <c r="L201" s="107" t="s">
        <v>676</v>
      </c>
      <c r="M201" s="108">
        <v>39193</v>
      </c>
      <c r="N201" s="108" t="s">
        <v>302</v>
      </c>
      <c r="O201" s="232" t="s">
        <v>540</v>
      </c>
      <c r="P201" s="232">
        <v>2011</v>
      </c>
      <c r="Q201" s="20">
        <v>3</v>
      </c>
      <c r="R201" s="20">
        <v>6</v>
      </c>
      <c r="S201" s="51"/>
      <c r="U201" s="66" t="s">
        <v>70</v>
      </c>
      <c r="V201" s="107" t="s">
        <v>714</v>
      </c>
      <c r="W201" s="108">
        <v>1008</v>
      </c>
      <c r="X201" s="108" t="s">
        <v>681</v>
      </c>
      <c r="Y201" s="232" t="s">
        <v>549</v>
      </c>
      <c r="Z201" s="232">
        <v>2010</v>
      </c>
      <c r="AA201" s="20">
        <v>4</v>
      </c>
      <c r="AB201" s="479">
        <v>0</v>
      </c>
      <c r="AC201" s="51" t="s">
        <v>219</v>
      </c>
      <c r="AE201" s="66" t="s">
        <v>70</v>
      </c>
      <c r="AF201" s="107" t="s">
        <v>557</v>
      </c>
      <c r="AG201" s="108">
        <v>36174</v>
      </c>
      <c r="AH201" s="108" t="s">
        <v>302</v>
      </c>
      <c r="AI201" s="232" t="s">
        <v>369</v>
      </c>
      <c r="AJ201" s="232">
        <v>2007</v>
      </c>
      <c r="AK201" s="20">
        <v>3</v>
      </c>
      <c r="AL201" s="479">
        <v>6</v>
      </c>
      <c r="AM201" s="51"/>
      <c r="AO201" s="66" t="s">
        <v>70</v>
      </c>
      <c r="AP201" s="107"/>
      <c r="AQ201" s="108"/>
      <c r="AR201" s="108"/>
      <c r="AS201" s="232"/>
      <c r="AT201" s="232"/>
      <c r="AU201" s="20"/>
      <c r="AV201" s="20"/>
      <c r="AW201" s="51"/>
    </row>
    <row r="202" spans="1:49" ht="19.8" customHeight="1" x14ac:dyDescent="0.25">
      <c r="A202" s="67" t="s">
        <v>71</v>
      </c>
      <c r="B202" s="111" t="s">
        <v>648</v>
      </c>
      <c r="C202" s="100">
        <v>39452</v>
      </c>
      <c r="D202" s="100" t="s">
        <v>621</v>
      </c>
      <c r="E202" s="99" t="s">
        <v>546</v>
      </c>
      <c r="F202" s="99">
        <v>2014</v>
      </c>
      <c r="G202" s="25">
        <v>2</v>
      </c>
      <c r="H202" s="25">
        <v>3</v>
      </c>
      <c r="I202" s="54"/>
      <c r="K202" s="67" t="s">
        <v>71</v>
      </c>
      <c r="L202" s="111" t="s">
        <v>677</v>
      </c>
      <c r="M202" s="100">
        <v>39401</v>
      </c>
      <c r="N202" s="100" t="s">
        <v>678</v>
      </c>
      <c r="O202" s="99" t="s">
        <v>544</v>
      </c>
      <c r="P202" s="99">
        <v>2011</v>
      </c>
      <c r="Q202" s="25">
        <v>3</v>
      </c>
      <c r="R202" s="25">
        <v>5</v>
      </c>
      <c r="S202" s="54"/>
      <c r="U202" s="67" t="s">
        <v>71</v>
      </c>
      <c r="V202" s="111" t="s">
        <v>715</v>
      </c>
      <c r="W202" s="100">
        <v>35947</v>
      </c>
      <c r="X202" s="100" t="s">
        <v>621</v>
      </c>
      <c r="Y202" s="99" t="s">
        <v>371</v>
      </c>
      <c r="Z202" s="99">
        <v>2010</v>
      </c>
      <c r="AA202" s="25">
        <v>4</v>
      </c>
      <c r="AB202" s="480">
        <v>6</v>
      </c>
      <c r="AC202" s="54"/>
      <c r="AE202" s="67" t="s">
        <v>71</v>
      </c>
      <c r="AF202" s="111" t="s">
        <v>558</v>
      </c>
      <c r="AG202" s="100">
        <v>38435</v>
      </c>
      <c r="AH202" s="100" t="s">
        <v>285</v>
      </c>
      <c r="AI202" s="99" t="s">
        <v>542</v>
      </c>
      <c r="AJ202" s="99">
        <v>2008</v>
      </c>
      <c r="AK202" s="25">
        <v>3</v>
      </c>
      <c r="AL202" s="480">
        <v>5</v>
      </c>
      <c r="AM202" s="54"/>
      <c r="AO202" s="67" t="s">
        <v>71</v>
      </c>
      <c r="AP202" s="111"/>
      <c r="AQ202" s="100"/>
      <c r="AR202" s="100"/>
      <c r="AS202" s="99"/>
      <c r="AT202" s="99"/>
      <c r="AU202" s="25"/>
      <c r="AV202" s="25"/>
      <c r="AW202" s="54"/>
    </row>
    <row r="203" spans="1:49" ht="19.8" customHeight="1" x14ac:dyDescent="0.25">
      <c r="A203" s="67" t="s">
        <v>72</v>
      </c>
      <c r="B203" s="111" t="s">
        <v>642</v>
      </c>
      <c r="C203" s="100">
        <v>42139</v>
      </c>
      <c r="D203" s="100" t="s">
        <v>627</v>
      </c>
      <c r="E203" s="99" t="s">
        <v>619</v>
      </c>
      <c r="F203" s="99">
        <v>2013</v>
      </c>
      <c r="G203" s="25">
        <v>2</v>
      </c>
      <c r="H203" s="25">
        <v>0</v>
      </c>
      <c r="I203" s="54" t="s">
        <v>218</v>
      </c>
      <c r="K203" s="67" t="s">
        <v>72</v>
      </c>
      <c r="L203" s="111" t="s">
        <v>679</v>
      </c>
      <c r="M203" s="100">
        <v>42696</v>
      </c>
      <c r="N203" s="100" t="s">
        <v>399</v>
      </c>
      <c r="O203" s="99" t="s">
        <v>619</v>
      </c>
      <c r="P203" s="99">
        <v>2012</v>
      </c>
      <c r="Q203" s="25">
        <v>3</v>
      </c>
      <c r="R203" s="25">
        <v>3</v>
      </c>
      <c r="S203" s="54"/>
      <c r="U203" s="67" t="s">
        <v>72</v>
      </c>
      <c r="V203" s="111" t="s">
        <v>716</v>
      </c>
      <c r="W203" s="100">
        <v>1068</v>
      </c>
      <c r="X203" s="100" t="s">
        <v>681</v>
      </c>
      <c r="Y203" s="99" t="s">
        <v>544</v>
      </c>
      <c r="Z203" s="99">
        <v>2009</v>
      </c>
      <c r="AA203" s="25">
        <v>4</v>
      </c>
      <c r="AB203" s="480">
        <v>0</v>
      </c>
      <c r="AC203" s="54" t="s">
        <v>219</v>
      </c>
      <c r="AE203" s="67" t="s">
        <v>72</v>
      </c>
      <c r="AF203" s="111" t="s">
        <v>735</v>
      </c>
      <c r="AG203" s="100">
        <v>39315</v>
      </c>
      <c r="AH203" s="100" t="s">
        <v>662</v>
      </c>
      <c r="AI203" s="99" t="s">
        <v>546</v>
      </c>
      <c r="AJ203" s="99">
        <v>2008</v>
      </c>
      <c r="AK203" s="25">
        <v>3</v>
      </c>
      <c r="AL203" s="480">
        <v>3</v>
      </c>
      <c r="AM203" s="54"/>
      <c r="AO203" s="67" t="s">
        <v>72</v>
      </c>
      <c r="AP203" s="111"/>
      <c r="AQ203" s="100"/>
      <c r="AR203" s="100"/>
      <c r="AS203" s="99"/>
      <c r="AT203" s="99"/>
      <c r="AU203" s="25"/>
      <c r="AV203" s="25"/>
      <c r="AW203" s="54"/>
    </row>
    <row r="204" spans="1:49" ht="19.8" customHeight="1" x14ac:dyDescent="0.25">
      <c r="A204" s="68" t="s">
        <v>72</v>
      </c>
      <c r="B204" s="100"/>
      <c r="C204" s="99"/>
      <c r="D204" s="100"/>
      <c r="E204" s="99"/>
      <c r="F204" s="99"/>
      <c r="G204" s="25"/>
      <c r="H204" s="25"/>
      <c r="I204" s="54"/>
      <c r="K204" s="68" t="s">
        <v>72</v>
      </c>
      <c r="L204" s="100" t="s">
        <v>680</v>
      </c>
      <c r="M204" s="99">
        <v>1005</v>
      </c>
      <c r="N204" s="100" t="s">
        <v>681</v>
      </c>
      <c r="O204" s="99" t="s">
        <v>546</v>
      </c>
      <c r="P204" s="99">
        <v>2011</v>
      </c>
      <c r="Q204" s="25">
        <v>3</v>
      </c>
      <c r="R204" s="25">
        <v>0</v>
      </c>
      <c r="S204" s="54" t="s">
        <v>219</v>
      </c>
      <c r="U204" s="68" t="s">
        <v>97</v>
      </c>
      <c r="V204" s="100" t="s">
        <v>717</v>
      </c>
      <c r="W204" s="99">
        <v>41174</v>
      </c>
      <c r="X204" s="100" t="s">
        <v>285</v>
      </c>
      <c r="Y204" s="99" t="s">
        <v>544</v>
      </c>
      <c r="Z204" s="99">
        <v>2010</v>
      </c>
      <c r="AA204" s="25">
        <v>4</v>
      </c>
      <c r="AB204" s="25">
        <v>3</v>
      </c>
      <c r="AC204" s="54"/>
      <c r="AE204" s="68" t="s">
        <v>97</v>
      </c>
      <c r="AF204" s="100"/>
      <c r="AG204" s="99"/>
      <c r="AH204" s="100"/>
      <c r="AI204" s="99"/>
      <c r="AJ204" s="99"/>
      <c r="AK204" s="25"/>
      <c r="AL204" s="480"/>
      <c r="AM204" s="54"/>
      <c r="AO204" s="68" t="s">
        <v>97</v>
      </c>
      <c r="AP204" s="100"/>
      <c r="AQ204" s="99"/>
      <c r="AR204" s="100"/>
      <c r="AS204" s="99"/>
      <c r="AT204" s="99"/>
      <c r="AU204" s="25"/>
      <c r="AV204" s="25"/>
      <c r="AW204" s="54"/>
    </row>
    <row r="205" spans="1:49" ht="19.8" customHeight="1" x14ac:dyDescent="0.25">
      <c r="A205" s="1102" t="s">
        <v>73</v>
      </c>
      <c r="B205" s="100"/>
      <c r="C205" s="99"/>
      <c r="D205" s="100"/>
      <c r="E205" s="99"/>
      <c r="F205" s="99"/>
      <c r="G205" s="25"/>
      <c r="H205" s="25"/>
      <c r="I205" s="54"/>
      <c r="K205" s="1102" t="s">
        <v>73</v>
      </c>
      <c r="L205" s="100"/>
      <c r="M205" s="99"/>
      <c r="N205" s="100"/>
      <c r="O205" s="99"/>
      <c r="P205" s="99"/>
      <c r="Q205" s="25"/>
      <c r="R205" s="25"/>
      <c r="S205" s="54"/>
      <c r="U205" s="1102" t="s">
        <v>73</v>
      </c>
      <c r="V205" s="100"/>
      <c r="W205" s="99"/>
      <c r="X205" s="100"/>
      <c r="Y205" s="99"/>
      <c r="Z205" s="99"/>
      <c r="AA205" s="25"/>
      <c r="AB205" s="25"/>
      <c r="AC205" s="54"/>
      <c r="AE205" s="1102" t="s">
        <v>73</v>
      </c>
      <c r="AF205" s="100"/>
      <c r="AG205" s="99"/>
      <c r="AH205" s="100"/>
      <c r="AI205" s="99"/>
      <c r="AJ205" s="99"/>
      <c r="AK205" s="25"/>
      <c r="AL205" s="480"/>
      <c r="AM205" s="54"/>
      <c r="AO205" s="1102" t="s">
        <v>73</v>
      </c>
      <c r="AP205" s="100"/>
      <c r="AQ205" s="99"/>
      <c r="AR205" s="100"/>
      <c r="AS205" s="99"/>
      <c r="AT205" s="99"/>
      <c r="AU205" s="25"/>
      <c r="AV205" s="25"/>
      <c r="AW205" s="54"/>
    </row>
    <row r="206" spans="1:49" ht="19.8" customHeight="1" x14ac:dyDescent="0.25">
      <c r="A206" s="1103"/>
      <c r="B206" s="100"/>
      <c r="C206" s="99"/>
      <c r="D206" s="100"/>
      <c r="E206" s="99"/>
      <c r="F206" s="99"/>
      <c r="G206" s="25"/>
      <c r="H206" s="25"/>
      <c r="I206" s="54"/>
      <c r="K206" s="1103"/>
      <c r="L206" s="100"/>
      <c r="M206" s="99"/>
      <c r="N206" s="100"/>
      <c r="O206" s="99"/>
      <c r="P206" s="99"/>
      <c r="Q206" s="25"/>
      <c r="R206" s="25"/>
      <c r="S206" s="54"/>
      <c r="U206" s="1103"/>
      <c r="V206" s="100"/>
      <c r="W206" s="99"/>
      <c r="X206" s="100"/>
      <c r="Y206" s="99"/>
      <c r="Z206" s="99"/>
      <c r="AA206" s="25"/>
      <c r="AB206" s="25"/>
      <c r="AC206" s="54"/>
      <c r="AE206" s="1103"/>
      <c r="AF206" s="100"/>
      <c r="AG206" s="99"/>
      <c r="AH206" s="100"/>
      <c r="AI206" s="99"/>
      <c r="AJ206" s="99"/>
      <c r="AK206" s="25"/>
      <c r="AL206" s="25"/>
      <c r="AM206" s="54"/>
      <c r="AO206" s="1103"/>
      <c r="AP206" s="100"/>
      <c r="AQ206" s="99"/>
      <c r="AR206" s="100"/>
      <c r="AS206" s="99"/>
      <c r="AT206" s="99"/>
      <c r="AU206" s="25"/>
      <c r="AV206" s="25"/>
      <c r="AW206" s="54"/>
    </row>
    <row r="207" spans="1:49" ht="19.8" customHeight="1" x14ac:dyDescent="0.25">
      <c r="A207" s="1103"/>
      <c r="B207" s="100"/>
      <c r="C207" s="99"/>
      <c r="D207" s="100"/>
      <c r="E207" s="99"/>
      <c r="F207" s="99"/>
      <c r="G207" s="25"/>
      <c r="H207" s="25"/>
      <c r="I207" s="54"/>
      <c r="K207" s="1103"/>
      <c r="L207" s="100"/>
      <c r="M207" s="99"/>
      <c r="N207" s="100"/>
      <c r="O207" s="99"/>
      <c r="P207" s="99"/>
      <c r="Q207" s="25"/>
      <c r="R207" s="25"/>
      <c r="S207" s="54"/>
      <c r="U207" s="1103"/>
      <c r="V207" s="100"/>
      <c r="W207" s="99"/>
      <c r="X207" s="100"/>
      <c r="Y207" s="99"/>
      <c r="Z207" s="99"/>
      <c r="AA207" s="25"/>
      <c r="AB207" s="25"/>
      <c r="AC207" s="54"/>
      <c r="AE207" s="1103"/>
      <c r="AF207" s="100"/>
      <c r="AG207" s="99"/>
      <c r="AH207" s="100"/>
      <c r="AI207" s="99"/>
      <c r="AJ207" s="99"/>
      <c r="AK207" s="25"/>
      <c r="AL207" s="25"/>
      <c r="AM207" s="54"/>
      <c r="AO207" s="1103"/>
      <c r="AP207" s="100"/>
      <c r="AQ207" s="99"/>
      <c r="AR207" s="100"/>
      <c r="AS207" s="99"/>
      <c r="AT207" s="99"/>
      <c r="AU207" s="25"/>
      <c r="AV207" s="25"/>
      <c r="AW207" s="54"/>
    </row>
    <row r="208" spans="1:49" ht="19.8" customHeight="1" thickBot="1" x14ac:dyDescent="0.3">
      <c r="A208" s="1105"/>
      <c r="B208" s="106"/>
      <c r="C208" s="270"/>
      <c r="D208" s="106"/>
      <c r="E208" s="105"/>
      <c r="F208" s="105"/>
      <c r="G208" s="30"/>
      <c r="H208" s="30"/>
      <c r="I208" s="60"/>
      <c r="K208" s="1105"/>
      <c r="L208" s="106"/>
      <c r="M208" s="270"/>
      <c r="N208" s="106"/>
      <c r="O208" s="105"/>
      <c r="P208" s="105"/>
      <c r="Q208" s="30"/>
      <c r="R208" s="30"/>
      <c r="S208" s="60"/>
      <c r="U208" s="1105"/>
      <c r="V208" s="106"/>
      <c r="W208" s="270"/>
      <c r="X208" s="106"/>
      <c r="Y208" s="105"/>
      <c r="Z208" s="105"/>
      <c r="AA208" s="30"/>
      <c r="AB208" s="30"/>
      <c r="AC208" s="60"/>
      <c r="AE208" s="1104"/>
      <c r="AF208" s="192"/>
      <c r="AG208" s="487"/>
      <c r="AH208" s="193"/>
      <c r="AI208" s="390"/>
      <c r="AJ208" s="390"/>
      <c r="AK208" s="34"/>
      <c r="AL208" s="34"/>
      <c r="AM208" s="521"/>
      <c r="AO208" s="1104"/>
      <c r="AP208" s="193"/>
      <c r="AQ208" s="487"/>
      <c r="AR208" s="193"/>
      <c r="AS208" s="390"/>
      <c r="AT208" s="390"/>
      <c r="AU208" s="34"/>
      <c r="AV208" s="34"/>
      <c r="AW208" s="521"/>
    </row>
    <row r="209" spans="31:49" ht="19.8" customHeight="1" thickTop="1" thickBot="1" x14ac:dyDescent="0.3">
      <c r="AE209" s="483"/>
      <c r="AF209" s="484" t="s">
        <v>188</v>
      </c>
      <c r="AG209" s="481"/>
      <c r="AH209" s="484"/>
      <c r="AI209" s="486" t="s">
        <v>135</v>
      </c>
      <c r="AJ209" s="486">
        <v>2</v>
      </c>
      <c r="AK209" s="484" t="s">
        <v>134</v>
      </c>
      <c r="AL209" s="481"/>
      <c r="AM209" s="482"/>
      <c r="AO209" s="483"/>
      <c r="AP209" s="484" t="s">
        <v>188</v>
      </c>
      <c r="AQ209" s="481"/>
      <c r="AR209" s="484"/>
      <c r="AS209" s="486" t="s">
        <v>135</v>
      </c>
      <c r="AT209" s="486"/>
      <c r="AU209" s="484" t="s">
        <v>134</v>
      </c>
      <c r="AV209" s="481"/>
      <c r="AW209" s="482"/>
    </row>
    <row r="210" spans="31:49" ht="19.8" customHeight="1" x14ac:dyDescent="0.25">
      <c r="AE210" s="66" t="s">
        <v>70</v>
      </c>
      <c r="AF210" s="107" t="s">
        <v>561</v>
      </c>
      <c r="AG210" s="108">
        <v>39080</v>
      </c>
      <c r="AH210" s="108" t="s">
        <v>662</v>
      </c>
      <c r="AI210" s="232" t="s">
        <v>540</v>
      </c>
      <c r="AJ210" s="232">
        <v>2008</v>
      </c>
      <c r="AK210" s="20">
        <v>1</v>
      </c>
      <c r="AL210" s="479">
        <v>3</v>
      </c>
      <c r="AM210" s="51"/>
      <c r="AO210" s="66" t="s">
        <v>70</v>
      </c>
      <c r="AP210" s="107"/>
      <c r="AQ210" s="108"/>
      <c r="AR210" s="108"/>
      <c r="AS210" s="232"/>
      <c r="AT210" s="232"/>
      <c r="AU210" s="20"/>
      <c r="AV210" s="20"/>
      <c r="AW210" s="51"/>
    </row>
    <row r="211" spans="31:49" ht="19.8" customHeight="1" x14ac:dyDescent="0.25">
      <c r="AE211" s="67" t="s">
        <v>71</v>
      </c>
      <c r="AF211" s="111" t="s">
        <v>736</v>
      </c>
      <c r="AG211" s="100">
        <v>37186</v>
      </c>
      <c r="AH211" s="100" t="s">
        <v>582</v>
      </c>
      <c r="AI211" s="99" t="s">
        <v>540</v>
      </c>
      <c r="AJ211" s="99">
        <v>2008</v>
      </c>
      <c r="AK211" s="25">
        <v>1</v>
      </c>
      <c r="AL211" s="480">
        <v>0</v>
      </c>
      <c r="AM211" s="54" t="s">
        <v>218</v>
      </c>
      <c r="AO211" s="67" t="s">
        <v>71</v>
      </c>
      <c r="AP211" s="111"/>
      <c r="AQ211" s="100"/>
      <c r="AR211" s="100"/>
      <c r="AS211" s="99"/>
      <c r="AT211" s="99"/>
      <c r="AU211" s="25"/>
      <c r="AV211" s="25"/>
      <c r="AW211" s="54"/>
    </row>
    <row r="212" spans="31:49" ht="19.8" customHeight="1" x14ac:dyDescent="0.25">
      <c r="AE212" s="67" t="s">
        <v>72</v>
      </c>
      <c r="AF212" s="111"/>
      <c r="AG212" s="100"/>
      <c r="AH212" s="100"/>
      <c r="AI212" s="99"/>
      <c r="AJ212" s="99"/>
      <c r="AK212" s="25"/>
      <c r="AL212" s="480"/>
      <c r="AM212" s="54"/>
      <c r="AO212" s="67" t="s">
        <v>72</v>
      </c>
      <c r="AP212" s="111"/>
      <c r="AQ212" s="100"/>
      <c r="AR212" s="100"/>
      <c r="AS212" s="99"/>
      <c r="AT212" s="99"/>
      <c r="AU212" s="25"/>
      <c r="AV212" s="25"/>
      <c r="AW212" s="54"/>
    </row>
    <row r="213" spans="31:49" ht="19.8" customHeight="1" x14ac:dyDescent="0.25">
      <c r="AE213" s="68" t="s">
        <v>97</v>
      </c>
      <c r="AF213" s="100"/>
      <c r="AG213" s="99"/>
      <c r="AH213" s="100"/>
      <c r="AI213" s="99"/>
      <c r="AJ213" s="99"/>
      <c r="AK213" s="25"/>
      <c r="AL213" s="480"/>
      <c r="AM213" s="54"/>
      <c r="AO213" s="68" t="s">
        <v>97</v>
      </c>
      <c r="AP213" s="100"/>
      <c r="AQ213" s="99"/>
      <c r="AR213" s="100"/>
      <c r="AS213" s="99"/>
      <c r="AT213" s="99"/>
      <c r="AU213" s="25"/>
      <c r="AV213" s="25"/>
      <c r="AW213" s="54"/>
    </row>
    <row r="214" spans="31:49" ht="19.8" customHeight="1" x14ac:dyDescent="0.25">
      <c r="AE214" s="1102" t="s">
        <v>73</v>
      </c>
      <c r="AF214" s="100"/>
      <c r="AG214" s="99"/>
      <c r="AH214" s="100"/>
      <c r="AI214" s="99"/>
      <c r="AJ214" s="99"/>
      <c r="AK214" s="25"/>
      <c r="AL214" s="480"/>
      <c r="AM214" s="54"/>
      <c r="AO214" s="1102" t="s">
        <v>73</v>
      </c>
      <c r="AP214" s="100"/>
      <c r="AQ214" s="99"/>
      <c r="AR214" s="100"/>
      <c r="AS214" s="99"/>
      <c r="AT214" s="99"/>
      <c r="AU214" s="25"/>
      <c r="AV214" s="25"/>
      <c r="AW214" s="54"/>
    </row>
    <row r="215" spans="31:49" ht="19.8" customHeight="1" x14ac:dyDescent="0.25">
      <c r="AE215" s="1103"/>
      <c r="AF215" s="100"/>
      <c r="AG215" s="99"/>
      <c r="AH215" s="100"/>
      <c r="AI215" s="99"/>
      <c r="AJ215" s="99"/>
      <c r="AK215" s="25"/>
      <c r="AL215" s="25"/>
      <c r="AM215" s="54"/>
      <c r="AO215" s="1103"/>
      <c r="AP215" s="100"/>
      <c r="AQ215" s="99"/>
      <c r="AR215" s="100"/>
      <c r="AS215" s="99"/>
      <c r="AT215" s="99"/>
      <c r="AU215" s="25"/>
      <c r="AV215" s="25"/>
      <c r="AW215" s="54"/>
    </row>
    <row r="216" spans="31:49" ht="19.8" customHeight="1" x14ac:dyDescent="0.25">
      <c r="AE216" s="1103"/>
      <c r="AF216" s="100"/>
      <c r="AG216" s="99"/>
      <c r="AH216" s="100"/>
      <c r="AI216" s="99"/>
      <c r="AJ216" s="99"/>
      <c r="AK216" s="25"/>
      <c r="AL216" s="25"/>
      <c r="AM216" s="54"/>
      <c r="AO216" s="1103"/>
      <c r="AP216" s="100"/>
      <c r="AQ216" s="99"/>
      <c r="AR216" s="100"/>
      <c r="AS216" s="99"/>
      <c r="AT216" s="99"/>
      <c r="AU216" s="25"/>
      <c r="AV216" s="25"/>
      <c r="AW216" s="54"/>
    </row>
    <row r="217" spans="31:49" ht="19.8" customHeight="1" thickBot="1" x14ac:dyDescent="0.3">
      <c r="AE217" s="1105"/>
      <c r="AF217" s="104"/>
      <c r="AG217" s="270"/>
      <c r="AH217" s="106"/>
      <c r="AI217" s="105"/>
      <c r="AJ217" s="105"/>
      <c r="AK217" s="30"/>
      <c r="AL217" s="30"/>
      <c r="AM217" s="60"/>
      <c r="AO217" s="1105"/>
      <c r="AP217" s="106"/>
      <c r="AQ217" s="270"/>
      <c r="AR217" s="106"/>
      <c r="AS217" s="105"/>
      <c r="AT217" s="105"/>
      <c r="AU217" s="30"/>
      <c r="AV217" s="30"/>
      <c r="AW217" s="60"/>
    </row>
    <row r="218" spans="31:49" ht="13.8" thickTop="1" x14ac:dyDescent="0.25"/>
  </sheetData>
  <sortState ref="AF30:AM31">
    <sortCondition ref="AF30:AF31"/>
  </sortState>
  <mergeCells count="673">
    <mergeCell ref="AE214:AE217"/>
    <mergeCell ref="CM187:CM190"/>
    <mergeCell ref="CD119:CK119"/>
    <mergeCell ref="CD120:CK120"/>
    <mergeCell ref="CC125:CC137"/>
    <mergeCell ref="CC147:CD147"/>
    <mergeCell ref="CM181:CM182"/>
    <mergeCell ref="CN181:CN182"/>
    <mergeCell ref="CO181:CO182"/>
    <mergeCell ref="BS187:BS190"/>
    <mergeCell ref="BN178:BO178"/>
    <mergeCell ref="BI179:BQ179"/>
    <mergeCell ref="BI181:BI182"/>
    <mergeCell ref="BJ181:BJ182"/>
    <mergeCell ref="CC174:CD174"/>
    <mergeCell ref="CC176:CK176"/>
    <mergeCell ref="CH178:CI178"/>
    <mergeCell ref="CC179:CK179"/>
    <mergeCell ref="CC181:CC182"/>
    <mergeCell ref="CD181:CD182"/>
    <mergeCell ref="CE181:CE182"/>
    <mergeCell ref="CF181:CF182"/>
    <mergeCell ref="CG181:CG182"/>
    <mergeCell ref="CH181:CH182"/>
    <mergeCell ref="CP181:CP182"/>
    <mergeCell ref="CQ181:CQ182"/>
    <mergeCell ref="CR181:CR182"/>
    <mergeCell ref="CS181:CS182"/>
    <mergeCell ref="CT181:CT182"/>
    <mergeCell ref="CU181:CU182"/>
    <mergeCell ref="CN119:CU119"/>
    <mergeCell ref="CN120:CU120"/>
    <mergeCell ref="CM125:CM137"/>
    <mergeCell ref="CM142:CM145"/>
    <mergeCell ref="CM147:CN147"/>
    <mergeCell ref="CM174:CN174"/>
    <mergeCell ref="CM176:CU176"/>
    <mergeCell ref="CR178:CS178"/>
    <mergeCell ref="CM179:CU179"/>
    <mergeCell ref="CI181:CI182"/>
    <mergeCell ref="CJ181:CJ182"/>
    <mergeCell ref="CK181:CK182"/>
    <mergeCell ref="CC187:CC190"/>
    <mergeCell ref="BS181:BS182"/>
    <mergeCell ref="BT181:BT182"/>
    <mergeCell ref="BU181:BU182"/>
    <mergeCell ref="BV181:BV182"/>
    <mergeCell ref="BW181:BW182"/>
    <mergeCell ref="BX181:BX182"/>
    <mergeCell ref="BY181:BY182"/>
    <mergeCell ref="BZ181:BZ182"/>
    <mergeCell ref="CA181:CA182"/>
    <mergeCell ref="BT119:CA119"/>
    <mergeCell ref="BT120:CA120"/>
    <mergeCell ref="BS125:BS137"/>
    <mergeCell ref="BS142:BS145"/>
    <mergeCell ref="BS147:BT147"/>
    <mergeCell ref="BS174:BT174"/>
    <mergeCell ref="BS176:CA176"/>
    <mergeCell ref="BX178:BY178"/>
    <mergeCell ref="BS179:CA179"/>
    <mergeCell ref="BK181:BK182"/>
    <mergeCell ref="BL181:BL182"/>
    <mergeCell ref="BM181:BM182"/>
    <mergeCell ref="BN181:BN182"/>
    <mergeCell ref="BO181:BO182"/>
    <mergeCell ref="BP181:BP182"/>
    <mergeCell ref="BQ181:BQ182"/>
    <mergeCell ref="AO187:AO190"/>
    <mergeCell ref="AO196:AO199"/>
    <mergeCell ref="AR181:AR182"/>
    <mergeCell ref="AS181:AS182"/>
    <mergeCell ref="AT181:AT182"/>
    <mergeCell ref="AU181:AU182"/>
    <mergeCell ref="AV181:AV182"/>
    <mergeCell ref="AW181:AW182"/>
    <mergeCell ref="BI187:BI190"/>
    <mergeCell ref="AO205:AO208"/>
    <mergeCell ref="AO214:AO217"/>
    <mergeCell ref="AZ119:BG119"/>
    <mergeCell ref="AZ120:BG120"/>
    <mergeCell ref="AY125:AY137"/>
    <mergeCell ref="AY142:AY145"/>
    <mergeCell ref="AY147:AZ147"/>
    <mergeCell ref="AY174:AZ174"/>
    <mergeCell ref="AY176:BG176"/>
    <mergeCell ref="BD178:BE178"/>
    <mergeCell ref="AY179:BG179"/>
    <mergeCell ref="AY181:AY182"/>
    <mergeCell ref="AZ181:AZ182"/>
    <mergeCell ref="BA181:BA182"/>
    <mergeCell ref="BB181:BB182"/>
    <mergeCell ref="BC181:BC182"/>
    <mergeCell ref="BD181:BD182"/>
    <mergeCell ref="BE181:BE182"/>
    <mergeCell ref="BF181:BF182"/>
    <mergeCell ref="BG181:BG182"/>
    <mergeCell ref="AY187:AY190"/>
    <mergeCell ref="AO181:AO182"/>
    <mergeCell ref="AP181:AP182"/>
    <mergeCell ref="AQ181:AQ182"/>
    <mergeCell ref="AE187:AE190"/>
    <mergeCell ref="AE196:AE199"/>
    <mergeCell ref="AE205:AE208"/>
    <mergeCell ref="AO102:AP102"/>
    <mergeCell ref="AO104:AW104"/>
    <mergeCell ref="AT106:AU106"/>
    <mergeCell ref="AO107:AW107"/>
    <mergeCell ref="AO109:AO110"/>
    <mergeCell ref="AP109:AP110"/>
    <mergeCell ref="AQ109:AQ110"/>
    <mergeCell ref="AR109:AR110"/>
    <mergeCell ref="AS109:AS110"/>
    <mergeCell ref="AT109:AT110"/>
    <mergeCell ref="AU109:AU110"/>
    <mergeCell ref="AV109:AV110"/>
    <mergeCell ref="AW109:AW110"/>
    <mergeCell ref="AO115:AO118"/>
    <mergeCell ref="AO124:AO127"/>
    <mergeCell ref="AO133:AO136"/>
    <mergeCell ref="AO142:AO145"/>
    <mergeCell ref="AO174:AP174"/>
    <mergeCell ref="AO176:AW176"/>
    <mergeCell ref="AT178:AU178"/>
    <mergeCell ref="AO179:AW179"/>
    <mergeCell ref="AE176:AM176"/>
    <mergeCell ref="AJ178:AK178"/>
    <mergeCell ref="AE179:AM179"/>
    <mergeCell ref="AE181:AE182"/>
    <mergeCell ref="AF181:AF182"/>
    <mergeCell ref="AG181:AG182"/>
    <mergeCell ref="AH181:AH182"/>
    <mergeCell ref="AI181:AI182"/>
    <mergeCell ref="AJ181:AJ182"/>
    <mergeCell ref="AK181:AK182"/>
    <mergeCell ref="AL181:AL182"/>
    <mergeCell ref="AM181:AM182"/>
    <mergeCell ref="U187:U190"/>
    <mergeCell ref="U196:U199"/>
    <mergeCell ref="U205:U208"/>
    <mergeCell ref="AE102:AF102"/>
    <mergeCell ref="AE104:AM104"/>
    <mergeCell ref="AJ106:AK106"/>
    <mergeCell ref="AE107:AM107"/>
    <mergeCell ref="AE109:AE110"/>
    <mergeCell ref="AF109:AF110"/>
    <mergeCell ref="AG109:AG110"/>
    <mergeCell ref="AH109:AH110"/>
    <mergeCell ref="AI109:AI110"/>
    <mergeCell ref="AJ109:AJ110"/>
    <mergeCell ref="AK109:AK110"/>
    <mergeCell ref="AL109:AL110"/>
    <mergeCell ref="AM109:AM110"/>
    <mergeCell ref="AE115:AE118"/>
    <mergeCell ref="AE124:AE127"/>
    <mergeCell ref="AE133:AE136"/>
    <mergeCell ref="AE142:AE145"/>
    <mergeCell ref="AE151:AE154"/>
    <mergeCell ref="AE160:AE163"/>
    <mergeCell ref="AE169:AE172"/>
    <mergeCell ref="AE174:AF174"/>
    <mergeCell ref="U181:U182"/>
    <mergeCell ref="V181:V182"/>
    <mergeCell ref="W181:W182"/>
    <mergeCell ref="X181:X182"/>
    <mergeCell ref="Y181:Y182"/>
    <mergeCell ref="Z181:Z182"/>
    <mergeCell ref="AA181:AA182"/>
    <mergeCell ref="AB181:AB182"/>
    <mergeCell ref="AC181:AC182"/>
    <mergeCell ref="K187:K190"/>
    <mergeCell ref="K196:K199"/>
    <mergeCell ref="K205:K208"/>
    <mergeCell ref="U102:V102"/>
    <mergeCell ref="U104:AC104"/>
    <mergeCell ref="Z106:AA106"/>
    <mergeCell ref="U107:AC107"/>
    <mergeCell ref="U109:U110"/>
    <mergeCell ref="V109:V110"/>
    <mergeCell ref="W109:W110"/>
    <mergeCell ref="X109:X110"/>
    <mergeCell ref="Y109:Y110"/>
    <mergeCell ref="Z109:Z110"/>
    <mergeCell ref="AA109:AA110"/>
    <mergeCell ref="AB109:AB110"/>
    <mergeCell ref="AC109:AC110"/>
    <mergeCell ref="U124:U127"/>
    <mergeCell ref="U133:U136"/>
    <mergeCell ref="U142:U145"/>
    <mergeCell ref="U151:U154"/>
    <mergeCell ref="U174:V174"/>
    <mergeCell ref="U176:AC176"/>
    <mergeCell ref="Z178:AA178"/>
    <mergeCell ref="U179:AC179"/>
    <mergeCell ref="K179:S179"/>
    <mergeCell ref="K181:K182"/>
    <mergeCell ref="L181:L182"/>
    <mergeCell ref="M181:M182"/>
    <mergeCell ref="N181:N182"/>
    <mergeCell ref="O181:O182"/>
    <mergeCell ref="P181:P182"/>
    <mergeCell ref="Q181:Q182"/>
    <mergeCell ref="R181:R182"/>
    <mergeCell ref="S181:S182"/>
    <mergeCell ref="A187:A190"/>
    <mergeCell ref="A196:A199"/>
    <mergeCell ref="A205:A208"/>
    <mergeCell ref="K102:L102"/>
    <mergeCell ref="K104:S104"/>
    <mergeCell ref="P106:Q106"/>
    <mergeCell ref="K107:S107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S109:S110"/>
    <mergeCell ref="K115:K118"/>
    <mergeCell ref="K124:K127"/>
    <mergeCell ref="K133:K136"/>
    <mergeCell ref="K142:K145"/>
    <mergeCell ref="K151:K154"/>
    <mergeCell ref="K174:L174"/>
    <mergeCell ref="K176:S176"/>
    <mergeCell ref="P178:Q178"/>
    <mergeCell ref="A115:A118"/>
    <mergeCell ref="A124:A127"/>
    <mergeCell ref="A133:A136"/>
    <mergeCell ref="A142:A145"/>
    <mergeCell ref="A174:B174"/>
    <mergeCell ref="A176:I176"/>
    <mergeCell ref="F178:G178"/>
    <mergeCell ref="A179:I179"/>
    <mergeCell ref="A181:A182"/>
    <mergeCell ref="B181:B182"/>
    <mergeCell ref="C181:C182"/>
    <mergeCell ref="D181:D182"/>
    <mergeCell ref="E181:E182"/>
    <mergeCell ref="F181:F182"/>
    <mergeCell ref="G181:G182"/>
    <mergeCell ref="H181:H182"/>
    <mergeCell ref="I181:I182"/>
    <mergeCell ref="A102:B102"/>
    <mergeCell ref="A104:I104"/>
    <mergeCell ref="F106:G106"/>
    <mergeCell ref="A107:I107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CT109:CT110"/>
    <mergeCell ref="CU109:CU110"/>
    <mergeCell ref="CM115:CM118"/>
    <mergeCell ref="CM104:CU104"/>
    <mergeCell ref="CR106:CS106"/>
    <mergeCell ref="CM107:CU107"/>
    <mergeCell ref="CM109:CM110"/>
    <mergeCell ref="CN109:CN110"/>
    <mergeCell ref="CO109:CO110"/>
    <mergeCell ref="CP109:CP110"/>
    <mergeCell ref="CQ109:CQ110"/>
    <mergeCell ref="CR109:CR110"/>
    <mergeCell ref="CS109:CS110"/>
    <mergeCell ref="CM69:CM72"/>
    <mergeCell ref="CM73:CM76"/>
    <mergeCell ref="CM102:CN102"/>
    <mergeCell ref="CM63:CM64"/>
    <mergeCell ref="CN63:CN64"/>
    <mergeCell ref="CO63:CO64"/>
    <mergeCell ref="CP63:CP64"/>
    <mergeCell ref="CQ63:CQ64"/>
    <mergeCell ref="CR63:CR64"/>
    <mergeCell ref="CM41:CM44"/>
    <mergeCell ref="CM46:CN46"/>
    <mergeCell ref="CM56:CN56"/>
    <mergeCell ref="CM58:CU58"/>
    <mergeCell ref="CR60:CS60"/>
    <mergeCell ref="CM61:CU61"/>
    <mergeCell ref="CS63:CS64"/>
    <mergeCell ref="CT63:CT64"/>
    <mergeCell ref="CT8:CT9"/>
    <mergeCell ref="CU8:CU9"/>
    <mergeCell ref="CM14:CM17"/>
    <mergeCell ref="CN18:CU18"/>
    <mergeCell ref="CN19:CU19"/>
    <mergeCell ref="CM24:CM36"/>
    <mergeCell ref="CN8:CN9"/>
    <mergeCell ref="CO8:CO9"/>
    <mergeCell ref="CP8:CP9"/>
    <mergeCell ref="CQ8:CQ9"/>
    <mergeCell ref="CR8:CR9"/>
    <mergeCell ref="CS8:CS9"/>
    <mergeCell ref="CU63:CU64"/>
    <mergeCell ref="CM1:CN1"/>
    <mergeCell ref="CM3:CU3"/>
    <mergeCell ref="CR5:CS5"/>
    <mergeCell ref="CM6:CU6"/>
    <mergeCell ref="CM8:CM9"/>
    <mergeCell ref="CC115:CC118"/>
    <mergeCell ref="CC107:CK107"/>
    <mergeCell ref="CC109:CC110"/>
    <mergeCell ref="CD109:CD110"/>
    <mergeCell ref="CE109:CE110"/>
    <mergeCell ref="CF109:CF110"/>
    <mergeCell ref="CG109:CG110"/>
    <mergeCell ref="CH109:CH110"/>
    <mergeCell ref="CI109:CI110"/>
    <mergeCell ref="CJ109:CJ110"/>
    <mergeCell ref="CK109:CK110"/>
    <mergeCell ref="CK63:CK64"/>
    <mergeCell ref="CC69:CC72"/>
    <mergeCell ref="CC73:CC76"/>
    <mergeCell ref="CC102:CD102"/>
    <mergeCell ref="CC104:CK104"/>
    <mergeCell ref="CH106:CI106"/>
    <mergeCell ref="CH60:CI60"/>
    <mergeCell ref="CC61:CK61"/>
    <mergeCell ref="CC63:CC64"/>
    <mergeCell ref="CD63:CD64"/>
    <mergeCell ref="CE63:CE64"/>
    <mergeCell ref="CF63:CF64"/>
    <mergeCell ref="CG63:CG64"/>
    <mergeCell ref="CH63:CH64"/>
    <mergeCell ref="CI63:CI64"/>
    <mergeCell ref="CJ63:CJ64"/>
    <mergeCell ref="CD18:CK18"/>
    <mergeCell ref="CD19:CK19"/>
    <mergeCell ref="CC24:CC36"/>
    <mergeCell ref="CC46:CD46"/>
    <mergeCell ref="CC56:CD56"/>
    <mergeCell ref="CC58:CK58"/>
    <mergeCell ref="CG8:CG9"/>
    <mergeCell ref="CH8:CH9"/>
    <mergeCell ref="CI8:CI9"/>
    <mergeCell ref="CJ8:CJ9"/>
    <mergeCell ref="CK8:CK9"/>
    <mergeCell ref="CC14:CC17"/>
    <mergeCell ref="CC1:CD1"/>
    <mergeCell ref="CC3:CK3"/>
    <mergeCell ref="CH5:CI5"/>
    <mergeCell ref="CC6:CK6"/>
    <mergeCell ref="CC8:CC9"/>
    <mergeCell ref="CD8:CD9"/>
    <mergeCell ref="CE8:CE9"/>
    <mergeCell ref="CF8:CF9"/>
    <mergeCell ref="BY109:BY110"/>
    <mergeCell ref="BZ109:BZ110"/>
    <mergeCell ref="CA109:CA110"/>
    <mergeCell ref="BS115:BS118"/>
    <mergeCell ref="BS102:BT102"/>
    <mergeCell ref="BS104:CA104"/>
    <mergeCell ref="BX106:BY106"/>
    <mergeCell ref="BS107:CA107"/>
    <mergeCell ref="BS109:BS110"/>
    <mergeCell ref="BT109:BT110"/>
    <mergeCell ref="BU109:BU110"/>
    <mergeCell ref="BV109:BV110"/>
    <mergeCell ref="BW109:BW110"/>
    <mergeCell ref="BX109:BX110"/>
    <mergeCell ref="BX63:BX64"/>
    <mergeCell ref="BY63:BY64"/>
    <mergeCell ref="BZ63:BZ64"/>
    <mergeCell ref="CA63:CA64"/>
    <mergeCell ref="BS69:BS72"/>
    <mergeCell ref="BS73:BS76"/>
    <mergeCell ref="BS46:BT46"/>
    <mergeCell ref="BS56:BT56"/>
    <mergeCell ref="BS58:CA58"/>
    <mergeCell ref="BX60:BY60"/>
    <mergeCell ref="BS61:CA61"/>
    <mergeCell ref="BS63:BS64"/>
    <mergeCell ref="BT63:BT64"/>
    <mergeCell ref="BU63:BU64"/>
    <mergeCell ref="BV63:BV64"/>
    <mergeCell ref="BW63:BW64"/>
    <mergeCell ref="BS14:BS17"/>
    <mergeCell ref="BT18:CA18"/>
    <mergeCell ref="BT19:CA19"/>
    <mergeCell ref="BS24:BS36"/>
    <mergeCell ref="BS41:BS44"/>
    <mergeCell ref="BU8:BU9"/>
    <mergeCell ref="BV8:BV9"/>
    <mergeCell ref="BW8:BW9"/>
    <mergeCell ref="BX8:BX9"/>
    <mergeCell ref="BI174:BJ174"/>
    <mergeCell ref="BI176:BQ176"/>
    <mergeCell ref="BS1:BT1"/>
    <mergeCell ref="BS3:CA3"/>
    <mergeCell ref="BX5:BY5"/>
    <mergeCell ref="BS6:CA6"/>
    <mergeCell ref="BS8:BS9"/>
    <mergeCell ref="BT8:BT9"/>
    <mergeCell ref="BY8:BY9"/>
    <mergeCell ref="BZ8:BZ9"/>
    <mergeCell ref="CA8:CA9"/>
    <mergeCell ref="BQ109:BQ110"/>
    <mergeCell ref="BI115:BI118"/>
    <mergeCell ref="BN106:BO106"/>
    <mergeCell ref="BI107:BQ107"/>
    <mergeCell ref="BI109:BI110"/>
    <mergeCell ref="BJ109:BJ110"/>
    <mergeCell ref="BK109:BK110"/>
    <mergeCell ref="BL109:BL110"/>
    <mergeCell ref="BM109:BM110"/>
    <mergeCell ref="BN109:BN110"/>
    <mergeCell ref="BO109:BO110"/>
    <mergeCell ref="BP109:BP110"/>
    <mergeCell ref="BJ119:BQ119"/>
    <mergeCell ref="BJ120:BQ120"/>
    <mergeCell ref="BI125:BI137"/>
    <mergeCell ref="BI142:BI145"/>
    <mergeCell ref="BI147:BJ147"/>
    <mergeCell ref="BP63:BP64"/>
    <mergeCell ref="BQ63:BQ64"/>
    <mergeCell ref="BI69:BI72"/>
    <mergeCell ref="BI73:BI76"/>
    <mergeCell ref="BI102:BJ102"/>
    <mergeCell ref="BI104:BQ104"/>
    <mergeCell ref="BI58:BQ58"/>
    <mergeCell ref="BN60:BO60"/>
    <mergeCell ref="BI61:BQ61"/>
    <mergeCell ref="BI63:BI64"/>
    <mergeCell ref="BJ63:BJ64"/>
    <mergeCell ref="BK63:BK64"/>
    <mergeCell ref="BL63:BL64"/>
    <mergeCell ref="BM63:BM64"/>
    <mergeCell ref="BN63:BN64"/>
    <mergeCell ref="BO63:BO64"/>
    <mergeCell ref="BJ18:BQ18"/>
    <mergeCell ref="BJ19:BQ19"/>
    <mergeCell ref="BI24:BI36"/>
    <mergeCell ref="BI41:BI44"/>
    <mergeCell ref="BI46:BJ46"/>
    <mergeCell ref="BI56:BJ56"/>
    <mergeCell ref="BM8:BM9"/>
    <mergeCell ref="BN8:BN9"/>
    <mergeCell ref="BO8:BO9"/>
    <mergeCell ref="BP8:BP9"/>
    <mergeCell ref="BQ8:BQ9"/>
    <mergeCell ref="BI14:BI17"/>
    <mergeCell ref="BI1:BJ1"/>
    <mergeCell ref="BI3:BQ3"/>
    <mergeCell ref="BN5:BO5"/>
    <mergeCell ref="BI6:BQ6"/>
    <mergeCell ref="BI8:BI9"/>
    <mergeCell ref="BJ8:BJ9"/>
    <mergeCell ref="BK8:BK9"/>
    <mergeCell ref="BL8:BL9"/>
    <mergeCell ref="BG109:BG110"/>
    <mergeCell ref="AY61:BG61"/>
    <mergeCell ref="AY63:AY64"/>
    <mergeCell ref="AZ63:AZ64"/>
    <mergeCell ref="BA63:BA64"/>
    <mergeCell ref="BB63:BB64"/>
    <mergeCell ref="BC63:BC64"/>
    <mergeCell ref="BD63:BD64"/>
    <mergeCell ref="BE63:BE64"/>
    <mergeCell ref="BF63:BF64"/>
    <mergeCell ref="BG63:BG64"/>
    <mergeCell ref="AY24:AY36"/>
    <mergeCell ref="AY41:AY44"/>
    <mergeCell ref="AY46:AZ46"/>
    <mergeCell ref="AY56:AZ56"/>
    <mergeCell ref="AY58:BG58"/>
    <mergeCell ref="AY115:AY118"/>
    <mergeCell ref="AY109:AY110"/>
    <mergeCell ref="AZ109:AZ110"/>
    <mergeCell ref="BA109:BA110"/>
    <mergeCell ref="BB109:BB110"/>
    <mergeCell ref="BC109:BC110"/>
    <mergeCell ref="BD109:BD110"/>
    <mergeCell ref="AY69:AY72"/>
    <mergeCell ref="AY73:AY76"/>
    <mergeCell ref="AY102:AZ102"/>
    <mergeCell ref="AY104:BG104"/>
    <mergeCell ref="BD106:BE106"/>
    <mergeCell ref="AY107:BG107"/>
    <mergeCell ref="BE109:BE110"/>
    <mergeCell ref="BF109:BF110"/>
    <mergeCell ref="BD60:BE60"/>
    <mergeCell ref="BE8:BE9"/>
    <mergeCell ref="BF8:BF9"/>
    <mergeCell ref="BG8:BG9"/>
    <mergeCell ref="AY14:AY17"/>
    <mergeCell ref="AZ18:BG18"/>
    <mergeCell ref="AZ19:BG19"/>
    <mergeCell ref="AY1:AZ1"/>
    <mergeCell ref="AY3:BG3"/>
    <mergeCell ref="BD5:BE5"/>
    <mergeCell ref="AY6:BG6"/>
    <mergeCell ref="AY8:AY9"/>
    <mergeCell ref="AZ8:AZ9"/>
    <mergeCell ref="BA8:BA9"/>
    <mergeCell ref="BB8:BB9"/>
    <mergeCell ref="BC8:BC9"/>
    <mergeCell ref="BD8:BD9"/>
    <mergeCell ref="A78:A81"/>
    <mergeCell ref="K78:K81"/>
    <mergeCell ref="U78:U81"/>
    <mergeCell ref="AE78:AE81"/>
    <mergeCell ref="AO78:AO81"/>
    <mergeCell ref="A87:A90"/>
    <mergeCell ref="K87:K90"/>
    <mergeCell ref="U87:U90"/>
    <mergeCell ref="AE87:AE90"/>
    <mergeCell ref="AO87:AO90"/>
    <mergeCell ref="AU63:AU64"/>
    <mergeCell ref="AV63:AV64"/>
    <mergeCell ref="AW63:AW64"/>
    <mergeCell ref="A69:A72"/>
    <mergeCell ref="K69:K72"/>
    <mergeCell ref="U69:U72"/>
    <mergeCell ref="AE69:AE72"/>
    <mergeCell ref="AO69:AO72"/>
    <mergeCell ref="AO63:AO64"/>
    <mergeCell ref="AP63:AP64"/>
    <mergeCell ref="AQ63:AQ64"/>
    <mergeCell ref="AR63:AR64"/>
    <mergeCell ref="AS63:AS64"/>
    <mergeCell ref="AT63:AT64"/>
    <mergeCell ref="AH63:AH64"/>
    <mergeCell ref="AI63:AI64"/>
    <mergeCell ref="AJ63:AJ64"/>
    <mergeCell ref="AK63:AK64"/>
    <mergeCell ref="AL63:AL64"/>
    <mergeCell ref="AM63:AM64"/>
    <mergeCell ref="AA63:AA64"/>
    <mergeCell ref="AB63:AB64"/>
    <mergeCell ref="AC63:AC64"/>
    <mergeCell ref="AE63:AE64"/>
    <mergeCell ref="AF63:AF64"/>
    <mergeCell ref="AG63:AG64"/>
    <mergeCell ref="U63:U64"/>
    <mergeCell ref="V63:V64"/>
    <mergeCell ref="W63:W64"/>
    <mergeCell ref="X63:X64"/>
    <mergeCell ref="Y63:Y64"/>
    <mergeCell ref="Z63:Z64"/>
    <mergeCell ref="N63:N64"/>
    <mergeCell ref="O63:O64"/>
    <mergeCell ref="P63:P64"/>
    <mergeCell ref="Q63:Q64"/>
    <mergeCell ref="R63:R64"/>
    <mergeCell ref="S63:S64"/>
    <mergeCell ref="G63:G64"/>
    <mergeCell ref="H63:H64"/>
    <mergeCell ref="I63:I64"/>
    <mergeCell ref="K63:K64"/>
    <mergeCell ref="L63:L64"/>
    <mergeCell ref="M63:M64"/>
    <mergeCell ref="A63:A64"/>
    <mergeCell ref="B63:B64"/>
    <mergeCell ref="C63:C64"/>
    <mergeCell ref="D63:D64"/>
    <mergeCell ref="E63:E64"/>
    <mergeCell ref="F63:F64"/>
    <mergeCell ref="F60:G60"/>
    <mergeCell ref="P60:Q60"/>
    <mergeCell ref="Z60:AA60"/>
    <mergeCell ref="AJ60:AK60"/>
    <mergeCell ref="AT60:AU60"/>
    <mergeCell ref="A61:I61"/>
    <mergeCell ref="K61:S61"/>
    <mergeCell ref="U61:AC61"/>
    <mergeCell ref="AE61:AM61"/>
    <mergeCell ref="AO61:AW61"/>
    <mergeCell ref="A1:B1"/>
    <mergeCell ref="A3:I3"/>
    <mergeCell ref="A6:I6"/>
    <mergeCell ref="F5:G5"/>
    <mergeCell ref="F8:F9"/>
    <mergeCell ref="G8:G9"/>
    <mergeCell ref="U23:U26"/>
    <mergeCell ref="U32:U35"/>
    <mergeCell ref="K14:K17"/>
    <mergeCell ref="K23:K26"/>
    <mergeCell ref="U14:U17"/>
    <mergeCell ref="K1:L1"/>
    <mergeCell ref="K3:S3"/>
    <mergeCell ref="K6:S6"/>
    <mergeCell ref="S8:S9"/>
    <mergeCell ref="R8:R9"/>
    <mergeCell ref="M8:M9"/>
    <mergeCell ref="N8:N9"/>
    <mergeCell ref="P5:Q5"/>
    <mergeCell ref="O8:O9"/>
    <mergeCell ref="K8:K9"/>
    <mergeCell ref="L8:L9"/>
    <mergeCell ref="U1:V1"/>
    <mergeCell ref="U3:AC3"/>
    <mergeCell ref="U6:AC6"/>
    <mergeCell ref="U8:U9"/>
    <mergeCell ref="V8:V9"/>
    <mergeCell ref="W8:W9"/>
    <mergeCell ref="AB8:AB9"/>
    <mergeCell ref="AC8:AC9"/>
    <mergeCell ref="Z5:AA5"/>
    <mergeCell ref="X8:X9"/>
    <mergeCell ref="AE6:AM6"/>
    <mergeCell ref="AO6:AW6"/>
    <mergeCell ref="AJ5:AK5"/>
    <mergeCell ref="AT5:AU5"/>
    <mergeCell ref="AE1:AF1"/>
    <mergeCell ref="AO1:AP1"/>
    <mergeCell ref="AE3:AM3"/>
    <mergeCell ref="AO3:AW3"/>
    <mergeCell ref="AV8:AV9"/>
    <mergeCell ref="AW8:AW9"/>
    <mergeCell ref="AK8:AK9"/>
    <mergeCell ref="AL8:AL9"/>
    <mergeCell ref="AM8:AM9"/>
    <mergeCell ref="AQ8:AQ9"/>
    <mergeCell ref="AR8:AR9"/>
    <mergeCell ref="AS8:AS9"/>
    <mergeCell ref="AT8:AT9"/>
    <mergeCell ref="AG8:AG9"/>
    <mergeCell ref="AI8:AI9"/>
    <mergeCell ref="AJ8:AJ9"/>
    <mergeCell ref="AP8:AP9"/>
    <mergeCell ref="AU8:AU9"/>
    <mergeCell ref="K58:S58"/>
    <mergeCell ref="U58:AC58"/>
    <mergeCell ref="AE58:AM58"/>
    <mergeCell ref="AO58:AW58"/>
    <mergeCell ref="K50:K53"/>
    <mergeCell ref="U50:U53"/>
    <mergeCell ref="A56:B56"/>
    <mergeCell ref="K56:L56"/>
    <mergeCell ref="U56:V56"/>
    <mergeCell ref="AE56:AF56"/>
    <mergeCell ref="AE50:AE53"/>
    <mergeCell ref="AE32:AE35"/>
    <mergeCell ref="AO32:AO35"/>
    <mergeCell ref="AE41:AE44"/>
    <mergeCell ref="AO8:AO9"/>
    <mergeCell ref="AE23:AE26"/>
    <mergeCell ref="AO23:AO26"/>
    <mergeCell ref="AE14:AE17"/>
    <mergeCell ref="AO14:AO17"/>
    <mergeCell ref="AE8:AE9"/>
    <mergeCell ref="AF8:AF9"/>
    <mergeCell ref="AE96:AE99"/>
    <mergeCell ref="AO96:AO99"/>
    <mergeCell ref="A41:A44"/>
    <mergeCell ref="K41:K44"/>
    <mergeCell ref="AO41:AO44"/>
    <mergeCell ref="AA8:AA9"/>
    <mergeCell ref="P8:P9"/>
    <mergeCell ref="Q8:Q9"/>
    <mergeCell ref="Y8:Y9"/>
    <mergeCell ref="Z8:Z9"/>
    <mergeCell ref="AH8:AH9"/>
    <mergeCell ref="H8:H9"/>
    <mergeCell ref="I8:I9"/>
    <mergeCell ref="E8:E9"/>
    <mergeCell ref="A32:A35"/>
    <mergeCell ref="A14:A17"/>
    <mergeCell ref="A23:A26"/>
    <mergeCell ref="A8:A9"/>
    <mergeCell ref="K32:K35"/>
    <mergeCell ref="B8:B9"/>
    <mergeCell ref="C8:C9"/>
    <mergeCell ref="D8:D9"/>
    <mergeCell ref="AO56:AP56"/>
    <mergeCell ref="A58:I58"/>
  </mergeCells>
  <phoneticPr fontId="0" type="noConversion"/>
  <dataValidations count="1">
    <dataValidation type="list" allowBlank="1" showInputMessage="1" showErrorMessage="1" sqref="I65:I72 I10:I17 I19:I26 I28:I35 S10:S17 S19:S26 S28:S35 S37:S44 S46:S55 AC10:AC17 AC19:AC26 AC28:AC35 AC37:AC44 AC46:AC55 AM10:AM17 AM19:AM26 AM28:AM35 AM37:AM44 AW19:AX26 AW28:AX35 AW37:AX44 CU10:CU17 CK10:CK17 CA10:CA17 BQ10:BQ17 BG10:BG17 AM46:AM55 AC74:AC81 BQ65:BQ72 CA65:CA72 CK65:CK72 CU65:CU72 AW83:AX90 AW74:AX81 AW65:AX72 I74:I81 AM83:AM90 AM74:AM81 AM65:AM72 AC83:AC90 BG65:BG72 AC65:AC72 S83:S90 S74:S81 S65:S72 I83:I90 AW10:AX17 AW92:AX99 AM92:AM99 I183:I190 I111:I118 I120:I127 I129:I136 I192:I199 I201:I208 S111:S118 S120:S127 S129:S136 S138:S145 S147:S173 S201:S208 S192:S199 S183:S190 AC111:AC118 AC120:AC127 AC129:AC136 AC138:AC145 AC147:AC173 AC192:AC199 AC201:AC208 AC183:AC190 AM111:AM118 AM120:AM127 AM129:AM136 AM138:AM145 AM201:AM208 AM192:AM199 AM183:AM190 AM147:AM154 AM156:AM163 AM165:AM173 AW120:AW127 AW129:AW136 AW138:AW145 AW201:AW208 AW192:AW199 AW183:AW190 AW111:AW118 AW210:AW217 BG111:BG118 BG183:BG190 BQ111:BQ118 BQ183:BQ190 CA111:CA118 CA183:CA190 CK111:CK118 CK183:CK190 CU111:CU118 CU183:CU190 AM210:AM217">
      <formula1>$CY$5:$CY$7</formula1>
    </dataValidation>
  </dataValidations>
  <pageMargins left="0.75" right="0.75" top="1" bottom="1" header="0.5" footer="0.5"/>
  <pageSetup paperSize="9" orientation="landscape" horizontalDpi="360" verticalDpi="36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pageSetUpPr fitToPage="1"/>
  </sheetPr>
  <dimension ref="A1:GK68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3" sqref="A3"/>
    </sheetView>
  </sheetViews>
  <sheetFormatPr defaultRowHeight="13.2" x14ac:dyDescent="0.25"/>
  <cols>
    <col min="1" max="1" width="3.44140625" customWidth="1"/>
    <col min="2" max="2" width="26.33203125" customWidth="1"/>
    <col min="3" max="3" width="4.109375" customWidth="1"/>
    <col min="4" max="4" width="4.6640625" customWidth="1"/>
    <col min="5" max="5" width="4.109375" customWidth="1"/>
    <col min="6" max="6" width="5.33203125" customWidth="1"/>
    <col min="7" max="7" width="5" bestFit="1" customWidth="1"/>
    <col min="8" max="8" width="4.5546875" customWidth="1"/>
    <col min="9" max="10" width="4.109375" customWidth="1"/>
    <col min="11" max="11" width="5" customWidth="1"/>
    <col min="12" max="12" width="4.33203125" customWidth="1"/>
    <col min="13" max="20" width="4.109375" customWidth="1"/>
    <col min="21" max="22" width="5" customWidth="1"/>
    <col min="23" max="23" width="5.44140625" customWidth="1"/>
    <col min="24" max="24" width="3.44140625" style="265" customWidth="1"/>
    <col min="25" max="25" width="10.109375" customWidth="1"/>
    <col min="29" max="29" width="3.33203125" bestFit="1" customWidth="1"/>
    <col min="30" max="33" width="2.6640625" bestFit="1" customWidth="1"/>
    <col min="34" max="42" width="3.33203125" bestFit="1" customWidth="1"/>
    <col min="43" max="46" width="3.33203125" customWidth="1"/>
    <col min="47" max="47" width="2.6640625" bestFit="1" customWidth="1"/>
    <col min="48" max="48" width="3.33203125" customWidth="1"/>
    <col min="49" max="50" width="2.6640625" bestFit="1" customWidth="1"/>
    <col min="51" max="59" width="3.33203125" bestFit="1" customWidth="1"/>
    <col min="60" max="62" width="3.33203125" customWidth="1"/>
    <col min="63" max="63" width="3.44140625" customWidth="1"/>
    <col min="65" max="65" width="14.44140625" bestFit="1" customWidth="1"/>
  </cols>
  <sheetData>
    <row r="1" spans="1:193" ht="31.5" customHeight="1" x14ac:dyDescent="0.25">
      <c r="A1" s="1253" t="s">
        <v>64</v>
      </c>
      <c r="B1" s="1254"/>
      <c r="C1" s="1"/>
      <c r="AB1" s="61"/>
      <c r="AC1" s="280"/>
      <c r="AD1" s="281"/>
      <c r="AE1" s="281"/>
      <c r="AF1" s="281"/>
      <c r="AG1" s="281"/>
      <c r="AH1" s="280"/>
      <c r="AI1" s="280"/>
      <c r="AJ1" s="280"/>
      <c r="AK1" s="280"/>
      <c r="AL1" s="280"/>
      <c r="AM1" s="280"/>
      <c r="AN1" s="280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</row>
    <row r="2" spans="1:193" ht="15.6" x14ac:dyDescent="0.25">
      <c r="A2" s="220" t="s">
        <v>463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684"/>
      <c r="Y2" s="220"/>
    </row>
    <row r="3" spans="1:193" ht="6.6" customHeight="1" thickBot="1" x14ac:dyDescent="0.3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75"/>
      <c r="Y3" s="61"/>
    </row>
    <row r="4" spans="1:193" ht="13.8" thickBot="1" x14ac:dyDescent="0.3">
      <c r="A4" s="1255" t="s">
        <v>75</v>
      </c>
      <c r="B4" s="1258" t="s">
        <v>76</v>
      </c>
      <c r="C4" s="1268" t="s">
        <v>9</v>
      </c>
      <c r="D4" s="1268"/>
      <c r="E4" s="1268"/>
      <c r="F4" s="1268"/>
      <c r="G4" s="1268"/>
      <c r="H4" s="1268"/>
      <c r="I4" s="1268"/>
      <c r="J4" s="1268"/>
      <c r="K4" s="1268"/>
      <c r="L4" s="1268"/>
      <c r="M4" s="1268"/>
      <c r="N4" s="1268"/>
      <c r="O4" s="1268"/>
      <c r="P4" s="1268"/>
      <c r="Q4" s="1268"/>
      <c r="R4" s="1268"/>
      <c r="S4" s="1268"/>
      <c r="T4" s="1269"/>
      <c r="U4" s="1271" t="s">
        <v>77</v>
      </c>
      <c r="V4" s="1268"/>
      <c r="W4" s="1269"/>
      <c r="X4" s="1261" t="s">
        <v>78</v>
      </c>
      <c r="Y4" s="1250" t="s">
        <v>79</v>
      </c>
      <c r="BK4" s="61"/>
    </row>
    <row r="5" spans="1:193" ht="15" customHeight="1" thickTop="1" thickBot="1" x14ac:dyDescent="0.3">
      <c r="A5" s="1256"/>
      <c r="B5" s="1259"/>
      <c r="C5" s="1272" t="s">
        <v>123</v>
      </c>
      <c r="D5" s="1272"/>
      <c r="E5" s="1272"/>
      <c r="F5" s="1272"/>
      <c r="G5" s="1272"/>
      <c r="H5" s="1272"/>
      <c r="I5" s="1272"/>
      <c r="J5" s="1272"/>
      <c r="K5" s="1272"/>
      <c r="L5" s="1272"/>
      <c r="M5" s="1272"/>
      <c r="N5" s="1272"/>
      <c r="O5" s="1273"/>
      <c r="P5" s="1272" t="s">
        <v>124</v>
      </c>
      <c r="Q5" s="1272"/>
      <c r="R5" s="1272"/>
      <c r="S5" s="1272"/>
      <c r="T5" s="1273"/>
      <c r="U5" s="1264" t="s">
        <v>123</v>
      </c>
      <c r="V5" s="1266" t="s">
        <v>124</v>
      </c>
      <c r="W5" s="1270" t="s">
        <v>80</v>
      </c>
      <c r="X5" s="1262"/>
      <c r="Y5" s="1251"/>
      <c r="AT5" s="1248" t="s">
        <v>162</v>
      </c>
      <c r="AU5" s="1248"/>
      <c r="AV5" s="1248"/>
      <c r="AW5" s="1248"/>
      <c r="AX5" s="1248"/>
      <c r="AY5" s="1248"/>
      <c r="AZ5" s="1248"/>
      <c r="BA5" s="1248"/>
      <c r="BB5" s="1248"/>
      <c r="BC5" s="1248"/>
      <c r="BD5" s="1248"/>
      <c r="BE5" s="1248"/>
      <c r="BF5" s="1248"/>
      <c r="BG5" s="1248"/>
      <c r="BH5" s="1249"/>
      <c r="BI5" s="1249"/>
      <c r="BK5" s="61"/>
    </row>
    <row r="6" spans="1:193" ht="96.75" customHeight="1" thickTop="1" thickBot="1" x14ac:dyDescent="0.3">
      <c r="A6" s="1257"/>
      <c r="B6" s="1260"/>
      <c r="C6" s="295" t="s">
        <v>461</v>
      </c>
      <c r="D6" s="285" t="s">
        <v>881</v>
      </c>
      <c r="E6" s="285" t="s">
        <v>268</v>
      </c>
      <c r="F6" s="285" t="s">
        <v>934</v>
      </c>
      <c r="G6" s="285" t="s">
        <v>882</v>
      </c>
      <c r="H6" s="285" t="s">
        <v>1016</v>
      </c>
      <c r="I6" s="285" t="s">
        <v>1098</v>
      </c>
      <c r="J6" s="285"/>
      <c r="K6" s="285"/>
      <c r="L6" s="285"/>
      <c r="M6" s="285"/>
      <c r="N6" s="285"/>
      <c r="O6" s="286"/>
      <c r="P6" s="304" t="s">
        <v>460</v>
      </c>
      <c r="Q6" s="323" t="s">
        <v>407</v>
      </c>
      <c r="R6" s="323" t="s">
        <v>462</v>
      </c>
      <c r="S6" s="323"/>
      <c r="T6" s="620"/>
      <c r="U6" s="1265"/>
      <c r="V6" s="1267"/>
      <c r="W6" s="1257"/>
      <c r="X6" s="1263"/>
      <c r="Y6" s="1252"/>
      <c r="AB6" s="61"/>
      <c r="AT6" s="783" t="s">
        <v>359</v>
      </c>
      <c r="AU6" s="282" t="s">
        <v>358</v>
      </c>
      <c r="AV6" s="282" t="s">
        <v>881</v>
      </c>
      <c r="AW6" s="282" t="s">
        <v>268</v>
      </c>
      <c r="AX6" s="283" t="s">
        <v>394</v>
      </c>
      <c r="AY6" s="283" t="s">
        <v>460</v>
      </c>
      <c r="AZ6" s="282" t="s">
        <v>882</v>
      </c>
      <c r="BA6" s="283" t="s">
        <v>410</v>
      </c>
      <c r="BB6" s="283" t="s">
        <v>461</v>
      </c>
      <c r="BC6" s="283" t="s">
        <v>411</v>
      </c>
      <c r="BD6" s="284" t="s">
        <v>934</v>
      </c>
      <c r="BE6" s="284" t="s">
        <v>462</v>
      </c>
      <c r="BF6" s="284" t="s">
        <v>457</v>
      </c>
      <c r="BG6" s="284" t="s">
        <v>1098</v>
      </c>
      <c r="BH6" s="283" t="s">
        <v>1016</v>
      </c>
      <c r="BI6" s="570" t="s">
        <v>407</v>
      </c>
      <c r="BJ6" s="284"/>
      <c r="BK6" s="716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</row>
    <row r="7" spans="1:193" ht="19.5" customHeight="1" x14ac:dyDescent="0.25">
      <c r="A7" s="179">
        <v>1</v>
      </c>
      <c r="B7" s="186" t="s">
        <v>286</v>
      </c>
      <c r="C7" s="580">
        <v>119</v>
      </c>
      <c r="D7" s="497">
        <v>189</v>
      </c>
      <c r="E7" s="497"/>
      <c r="F7" s="497"/>
      <c r="G7" s="497">
        <v>280</v>
      </c>
      <c r="H7" s="580">
        <v>67</v>
      </c>
      <c r="I7" s="131">
        <v>122</v>
      </c>
      <c r="J7" s="131"/>
      <c r="K7" s="131"/>
      <c r="L7" s="131"/>
      <c r="M7" s="131"/>
      <c r="N7" s="131"/>
      <c r="O7" s="279"/>
      <c r="P7" s="497">
        <v>40</v>
      </c>
      <c r="Q7" s="180">
        <v>124</v>
      </c>
      <c r="R7" s="180">
        <v>10</v>
      </c>
      <c r="S7" s="180"/>
      <c r="T7" s="197"/>
      <c r="U7" s="144">
        <f t="shared" ref="U7:U38" si="0">SUM(C7:O7)</f>
        <v>777</v>
      </c>
      <c r="V7" s="145">
        <f t="shared" ref="V7:V38" si="1">SUM(P7:T7)</f>
        <v>174</v>
      </c>
      <c r="W7" s="186">
        <f t="shared" ref="W7:W38" si="2">SUM(U7:V7)</f>
        <v>951</v>
      </c>
      <c r="X7" s="686">
        <v>1</v>
      </c>
      <c r="Y7" s="141"/>
      <c r="BK7" s="61"/>
    </row>
    <row r="8" spans="1:193" ht="19.5" customHeight="1" x14ac:dyDescent="0.25">
      <c r="A8" s="181">
        <v>2</v>
      </c>
      <c r="B8" s="185" t="s">
        <v>284</v>
      </c>
      <c r="C8" s="571">
        <v>64</v>
      </c>
      <c r="D8" s="500">
        <v>70</v>
      </c>
      <c r="E8" s="500"/>
      <c r="F8" s="500">
        <v>125</v>
      </c>
      <c r="G8" s="500">
        <v>73</v>
      </c>
      <c r="H8" s="571">
        <v>41</v>
      </c>
      <c r="I8" s="500">
        <v>34</v>
      </c>
      <c r="J8" s="500"/>
      <c r="K8" s="53"/>
      <c r="L8" s="53"/>
      <c r="M8" s="53"/>
      <c r="N8" s="53"/>
      <c r="O8" s="142"/>
      <c r="P8" s="500">
        <v>150</v>
      </c>
      <c r="Q8" s="62">
        <v>45</v>
      </c>
      <c r="R8" s="62">
        <v>30</v>
      </c>
      <c r="S8" s="62"/>
      <c r="T8" s="91"/>
      <c r="U8" s="92">
        <f t="shared" si="0"/>
        <v>407</v>
      </c>
      <c r="V8" s="91">
        <f t="shared" si="1"/>
        <v>225</v>
      </c>
      <c r="W8" s="185">
        <f t="shared" si="2"/>
        <v>632</v>
      </c>
      <c r="X8" s="217">
        <v>2</v>
      </c>
      <c r="Y8" s="142"/>
      <c r="BK8" s="61"/>
    </row>
    <row r="9" spans="1:193" ht="19.5" customHeight="1" x14ac:dyDescent="0.25">
      <c r="A9" s="181">
        <v>3</v>
      </c>
      <c r="B9" s="185" t="s">
        <v>366</v>
      </c>
      <c r="C9" s="571">
        <v>75</v>
      </c>
      <c r="D9" s="500">
        <v>94</v>
      </c>
      <c r="E9" s="500"/>
      <c r="F9" s="500"/>
      <c r="G9" s="500">
        <v>152</v>
      </c>
      <c r="H9" s="571"/>
      <c r="I9" s="53"/>
      <c r="J9" s="500"/>
      <c r="K9" s="53"/>
      <c r="L9" s="53"/>
      <c r="M9" s="53"/>
      <c r="N9" s="53"/>
      <c r="O9" s="142"/>
      <c r="P9" s="500"/>
      <c r="Q9" s="62">
        <v>108</v>
      </c>
      <c r="R9" s="62"/>
      <c r="S9" s="62"/>
      <c r="T9" s="91"/>
      <c r="U9" s="92">
        <f t="shared" si="0"/>
        <v>321</v>
      </c>
      <c r="V9" s="91">
        <f t="shared" si="1"/>
        <v>108</v>
      </c>
      <c r="W9" s="185">
        <f t="shared" si="2"/>
        <v>429</v>
      </c>
      <c r="X9" s="217">
        <v>3</v>
      </c>
      <c r="Y9" s="142"/>
    </row>
    <row r="10" spans="1:193" ht="19.5" customHeight="1" x14ac:dyDescent="0.25">
      <c r="A10" s="181">
        <v>4</v>
      </c>
      <c r="B10" s="185" t="s">
        <v>283</v>
      </c>
      <c r="C10" s="571">
        <v>40</v>
      </c>
      <c r="D10" s="53">
        <v>5</v>
      </c>
      <c r="E10" s="500">
        <v>88</v>
      </c>
      <c r="F10" s="500"/>
      <c r="G10" s="500">
        <v>108</v>
      </c>
      <c r="H10" s="571">
        <v>44</v>
      </c>
      <c r="I10" s="53">
        <v>48</v>
      </c>
      <c r="J10" s="500"/>
      <c r="K10" s="53"/>
      <c r="L10" s="53"/>
      <c r="M10" s="53"/>
      <c r="N10" s="53"/>
      <c r="O10" s="142"/>
      <c r="P10" s="500"/>
      <c r="Q10" s="62">
        <v>23</v>
      </c>
      <c r="R10" s="62"/>
      <c r="S10" s="62"/>
      <c r="T10" s="91"/>
      <c r="U10" s="92">
        <f t="shared" si="0"/>
        <v>333</v>
      </c>
      <c r="V10" s="91">
        <f t="shared" si="1"/>
        <v>23</v>
      </c>
      <c r="W10" s="185">
        <f t="shared" si="2"/>
        <v>356</v>
      </c>
      <c r="X10" s="217">
        <v>4</v>
      </c>
      <c r="Y10" s="142"/>
    </row>
    <row r="11" spans="1:193" ht="19.5" customHeight="1" x14ac:dyDescent="0.25">
      <c r="A11" s="181">
        <v>5</v>
      </c>
      <c r="B11" s="185" t="s">
        <v>285</v>
      </c>
      <c r="C11" s="571">
        <v>34</v>
      </c>
      <c r="D11" s="461"/>
      <c r="E11" s="500">
        <v>47</v>
      </c>
      <c r="F11" s="500"/>
      <c r="G11" s="500">
        <v>48</v>
      </c>
      <c r="H11" s="571">
        <v>20</v>
      </c>
      <c r="I11" s="500">
        <v>60</v>
      </c>
      <c r="J11" s="500"/>
      <c r="K11" s="53"/>
      <c r="L11" s="53"/>
      <c r="M11" s="53"/>
      <c r="N11" s="53"/>
      <c r="O11" s="142"/>
      <c r="P11" s="500">
        <v>30</v>
      </c>
      <c r="Q11" s="62">
        <v>36</v>
      </c>
      <c r="R11" s="62"/>
      <c r="S11" s="62"/>
      <c r="T11" s="91"/>
      <c r="U11" s="92">
        <f t="shared" si="0"/>
        <v>209</v>
      </c>
      <c r="V11" s="91">
        <f t="shared" si="1"/>
        <v>66</v>
      </c>
      <c r="W11" s="185">
        <f t="shared" si="2"/>
        <v>275</v>
      </c>
      <c r="X11" s="217">
        <v>5</v>
      </c>
      <c r="Y11" s="142"/>
    </row>
    <row r="12" spans="1:193" ht="19.5" customHeight="1" x14ac:dyDescent="0.25">
      <c r="A12" s="181">
        <v>6</v>
      </c>
      <c r="B12" s="185" t="s">
        <v>306</v>
      </c>
      <c r="C12" s="571">
        <v>26</v>
      </c>
      <c r="D12" s="500"/>
      <c r="E12" s="500">
        <v>48</v>
      </c>
      <c r="F12" s="53"/>
      <c r="G12" s="53">
        <v>48</v>
      </c>
      <c r="H12" s="571">
        <v>41</v>
      </c>
      <c r="I12" s="53">
        <v>60</v>
      </c>
      <c r="J12" s="53"/>
      <c r="K12" s="53"/>
      <c r="L12" s="53"/>
      <c r="M12" s="53"/>
      <c r="N12" s="53"/>
      <c r="O12" s="142"/>
      <c r="P12" s="500"/>
      <c r="Q12" s="62">
        <v>20</v>
      </c>
      <c r="R12" s="62"/>
      <c r="S12" s="62"/>
      <c r="T12" s="91"/>
      <c r="U12" s="92">
        <f t="shared" si="0"/>
        <v>223</v>
      </c>
      <c r="V12" s="91">
        <f t="shared" si="1"/>
        <v>20</v>
      </c>
      <c r="W12" s="185">
        <f t="shared" si="2"/>
        <v>243</v>
      </c>
      <c r="X12" s="217">
        <v>6</v>
      </c>
      <c r="Y12" s="142"/>
    </row>
    <row r="13" spans="1:193" ht="19.5" customHeight="1" x14ac:dyDescent="0.25">
      <c r="A13" s="181">
        <v>7</v>
      </c>
      <c r="B13" s="185" t="s">
        <v>302</v>
      </c>
      <c r="C13" s="571">
        <v>10</v>
      </c>
      <c r="D13" s="53"/>
      <c r="E13" s="500">
        <v>31</v>
      </c>
      <c r="F13" s="500"/>
      <c r="G13" s="500">
        <v>40</v>
      </c>
      <c r="H13" s="571">
        <v>20</v>
      </c>
      <c r="I13" s="53">
        <v>24</v>
      </c>
      <c r="J13" s="53"/>
      <c r="K13" s="53"/>
      <c r="L13" s="53"/>
      <c r="M13" s="53"/>
      <c r="N13" s="53"/>
      <c r="O13" s="142"/>
      <c r="P13" s="500">
        <v>15</v>
      </c>
      <c r="Q13" s="62">
        <v>38</v>
      </c>
      <c r="R13" s="62"/>
      <c r="S13" s="62"/>
      <c r="T13" s="91"/>
      <c r="U13" s="92">
        <f t="shared" si="0"/>
        <v>125</v>
      </c>
      <c r="V13" s="91">
        <f t="shared" si="1"/>
        <v>53</v>
      </c>
      <c r="W13" s="185">
        <f t="shared" si="2"/>
        <v>178</v>
      </c>
      <c r="X13" s="217">
        <v>7</v>
      </c>
      <c r="Y13" s="142"/>
    </row>
    <row r="14" spans="1:193" ht="19.5" customHeight="1" x14ac:dyDescent="0.25">
      <c r="A14" s="181">
        <v>8</v>
      </c>
      <c r="B14" s="733" t="s">
        <v>399</v>
      </c>
      <c r="C14" s="571">
        <v>11</v>
      </c>
      <c r="D14" s="53"/>
      <c r="E14" s="500">
        <v>38</v>
      </c>
      <c r="F14" s="500"/>
      <c r="G14" s="500">
        <v>24</v>
      </c>
      <c r="H14" s="571">
        <v>28</v>
      </c>
      <c r="I14" s="500">
        <v>28</v>
      </c>
      <c r="J14" s="500"/>
      <c r="K14" s="53"/>
      <c r="L14" s="53"/>
      <c r="M14" s="53"/>
      <c r="N14" s="53"/>
      <c r="O14" s="142"/>
      <c r="P14" s="500">
        <v>15</v>
      </c>
      <c r="Q14" s="62"/>
      <c r="R14" s="62"/>
      <c r="S14" s="62"/>
      <c r="T14" s="91"/>
      <c r="U14" s="92">
        <f t="shared" si="0"/>
        <v>129</v>
      </c>
      <c r="V14" s="91">
        <f t="shared" si="1"/>
        <v>15</v>
      </c>
      <c r="W14" s="185">
        <f t="shared" si="2"/>
        <v>144</v>
      </c>
      <c r="X14" s="217">
        <v>8</v>
      </c>
      <c r="Y14" s="142"/>
    </row>
    <row r="15" spans="1:193" ht="19.5" customHeight="1" x14ac:dyDescent="0.25">
      <c r="A15" s="181">
        <v>9</v>
      </c>
      <c r="B15" s="185" t="s">
        <v>367</v>
      </c>
      <c r="C15" s="571">
        <v>8</v>
      </c>
      <c r="D15" s="500"/>
      <c r="E15" s="500">
        <v>30</v>
      </c>
      <c r="F15" s="500"/>
      <c r="G15" s="500">
        <v>58</v>
      </c>
      <c r="H15" s="571">
        <v>6</v>
      </c>
      <c r="I15" s="500">
        <v>24</v>
      </c>
      <c r="J15" s="500"/>
      <c r="K15" s="53"/>
      <c r="L15" s="53"/>
      <c r="M15" s="53"/>
      <c r="N15" s="53"/>
      <c r="O15" s="142"/>
      <c r="P15" s="500"/>
      <c r="Q15" s="62">
        <v>15</v>
      </c>
      <c r="R15" s="62"/>
      <c r="S15" s="62"/>
      <c r="T15" s="91"/>
      <c r="U15" s="92">
        <f t="shared" si="0"/>
        <v>126</v>
      </c>
      <c r="V15" s="91">
        <f t="shared" si="1"/>
        <v>15</v>
      </c>
      <c r="W15" s="185">
        <f t="shared" si="2"/>
        <v>141</v>
      </c>
      <c r="X15" s="217">
        <v>9</v>
      </c>
      <c r="Y15" s="142"/>
    </row>
    <row r="16" spans="1:193" ht="19.5" customHeight="1" x14ac:dyDescent="0.25">
      <c r="A16" s="181">
        <v>10</v>
      </c>
      <c r="B16" s="185" t="s">
        <v>341</v>
      </c>
      <c r="C16" s="571">
        <v>24</v>
      </c>
      <c r="D16" s="500">
        <v>31</v>
      </c>
      <c r="E16" s="500"/>
      <c r="F16" s="500"/>
      <c r="G16" s="500">
        <v>33</v>
      </c>
      <c r="H16" s="571">
        <v>18</v>
      </c>
      <c r="I16" s="500"/>
      <c r="J16" s="53"/>
      <c r="K16" s="53"/>
      <c r="L16" s="53"/>
      <c r="M16" s="53"/>
      <c r="N16" s="53"/>
      <c r="O16" s="142"/>
      <c r="P16" s="500"/>
      <c r="Q16" s="62">
        <v>34</v>
      </c>
      <c r="R16" s="62"/>
      <c r="S16" s="62"/>
      <c r="T16" s="91"/>
      <c r="U16" s="92">
        <f t="shared" si="0"/>
        <v>106</v>
      </c>
      <c r="V16" s="91">
        <f t="shared" si="1"/>
        <v>34</v>
      </c>
      <c r="W16" s="185">
        <f t="shared" si="2"/>
        <v>140</v>
      </c>
      <c r="X16" s="217">
        <v>10</v>
      </c>
      <c r="Y16" s="142"/>
    </row>
    <row r="17" spans="1:25" ht="19.5" customHeight="1" x14ac:dyDescent="0.25">
      <c r="A17" s="181">
        <v>11</v>
      </c>
      <c r="B17" s="185" t="s">
        <v>555</v>
      </c>
      <c r="C17" s="571">
        <v>26</v>
      </c>
      <c r="D17" s="500"/>
      <c r="E17" s="500">
        <v>24</v>
      </c>
      <c r="F17" s="500"/>
      <c r="G17" s="500">
        <v>26</v>
      </c>
      <c r="H17" s="571">
        <v>14</v>
      </c>
      <c r="I17" s="500">
        <v>22</v>
      </c>
      <c r="J17" s="53"/>
      <c r="K17" s="53"/>
      <c r="L17" s="53"/>
      <c r="M17" s="53"/>
      <c r="N17" s="53"/>
      <c r="O17" s="142"/>
      <c r="P17" s="500"/>
      <c r="Q17" s="62">
        <v>23</v>
      </c>
      <c r="R17" s="62"/>
      <c r="S17" s="62"/>
      <c r="T17" s="91"/>
      <c r="U17" s="92">
        <f t="shared" si="0"/>
        <v>112</v>
      </c>
      <c r="V17" s="91">
        <f t="shared" si="1"/>
        <v>23</v>
      </c>
      <c r="W17" s="185">
        <f t="shared" si="2"/>
        <v>135</v>
      </c>
      <c r="X17" s="217">
        <v>11</v>
      </c>
      <c r="Y17" s="142"/>
    </row>
    <row r="18" spans="1:25" ht="19.5" customHeight="1" x14ac:dyDescent="0.25">
      <c r="A18" s="181">
        <v>12</v>
      </c>
      <c r="B18" s="185" t="s">
        <v>328</v>
      </c>
      <c r="C18" s="571">
        <v>20</v>
      </c>
      <c r="D18" s="53"/>
      <c r="E18" s="500">
        <v>25</v>
      </c>
      <c r="F18" s="500"/>
      <c r="G18" s="500">
        <v>30</v>
      </c>
      <c r="H18" s="571">
        <v>6</v>
      </c>
      <c r="I18" s="53">
        <v>36</v>
      </c>
      <c r="J18" s="53"/>
      <c r="K18" s="53"/>
      <c r="L18" s="53"/>
      <c r="M18" s="53"/>
      <c r="N18" s="53"/>
      <c r="O18" s="142"/>
      <c r="P18" s="500"/>
      <c r="Q18" s="62">
        <v>6</v>
      </c>
      <c r="R18" s="62"/>
      <c r="S18" s="62"/>
      <c r="T18" s="91"/>
      <c r="U18" s="92">
        <f t="shared" si="0"/>
        <v>117</v>
      </c>
      <c r="V18" s="91">
        <f t="shared" si="1"/>
        <v>6</v>
      </c>
      <c r="W18" s="185">
        <f t="shared" si="2"/>
        <v>123</v>
      </c>
      <c r="X18" s="217">
        <v>12</v>
      </c>
      <c r="Y18" s="142"/>
    </row>
    <row r="19" spans="1:25" ht="19.5" customHeight="1" x14ac:dyDescent="0.25">
      <c r="A19" s="181">
        <v>13</v>
      </c>
      <c r="B19" s="733" t="s">
        <v>621</v>
      </c>
      <c r="C19" s="571"/>
      <c r="D19" s="500"/>
      <c r="E19" s="500">
        <v>50</v>
      </c>
      <c r="F19" s="500"/>
      <c r="G19" s="500">
        <v>55</v>
      </c>
      <c r="H19" s="571"/>
      <c r="I19" s="500">
        <v>13</v>
      </c>
      <c r="J19" s="500"/>
      <c r="K19" s="53"/>
      <c r="L19" s="53"/>
      <c r="M19" s="53"/>
      <c r="N19" s="53"/>
      <c r="O19" s="142"/>
      <c r="P19" s="500"/>
      <c r="Q19" s="62"/>
      <c r="R19" s="62"/>
      <c r="S19" s="62"/>
      <c r="T19" s="91"/>
      <c r="U19" s="92">
        <f t="shared" si="0"/>
        <v>118</v>
      </c>
      <c r="V19" s="91">
        <f t="shared" si="1"/>
        <v>0</v>
      </c>
      <c r="W19" s="185">
        <f t="shared" si="2"/>
        <v>118</v>
      </c>
      <c r="X19" s="217">
        <v>13</v>
      </c>
      <c r="Y19" s="142"/>
    </row>
    <row r="20" spans="1:25" ht="19.5" customHeight="1" x14ac:dyDescent="0.25">
      <c r="A20" s="181">
        <v>14</v>
      </c>
      <c r="B20" s="185" t="s">
        <v>616</v>
      </c>
      <c r="C20" s="571">
        <v>14</v>
      </c>
      <c r="D20" s="500"/>
      <c r="E20" s="500">
        <v>24</v>
      </c>
      <c r="F20" s="53"/>
      <c r="G20" s="53">
        <v>41</v>
      </c>
      <c r="H20" s="571">
        <v>14</v>
      </c>
      <c r="I20" s="53">
        <v>6</v>
      </c>
      <c r="J20" s="53"/>
      <c r="K20" s="53"/>
      <c r="L20" s="53"/>
      <c r="M20" s="53"/>
      <c r="N20" s="53"/>
      <c r="O20" s="142"/>
      <c r="P20" s="500"/>
      <c r="Q20" s="62">
        <v>18</v>
      </c>
      <c r="R20" s="62"/>
      <c r="S20" s="62"/>
      <c r="T20" s="91"/>
      <c r="U20" s="92">
        <f t="shared" si="0"/>
        <v>99</v>
      </c>
      <c r="V20" s="91">
        <f t="shared" si="1"/>
        <v>18</v>
      </c>
      <c r="W20" s="185">
        <f t="shared" si="2"/>
        <v>117</v>
      </c>
      <c r="X20" s="217">
        <v>14</v>
      </c>
      <c r="Y20" s="142"/>
    </row>
    <row r="21" spans="1:25" ht="19.5" customHeight="1" x14ac:dyDescent="0.25">
      <c r="A21" s="181">
        <v>15</v>
      </c>
      <c r="B21" s="946" t="s">
        <v>378</v>
      </c>
      <c r="C21" s="571">
        <v>10</v>
      </c>
      <c r="D21" s="500"/>
      <c r="E21" s="500">
        <v>16</v>
      </c>
      <c r="F21" s="500"/>
      <c r="G21" s="500">
        <v>31</v>
      </c>
      <c r="H21" s="571">
        <v>23</v>
      </c>
      <c r="I21" s="53">
        <v>34</v>
      </c>
      <c r="J21" s="53"/>
      <c r="K21" s="53"/>
      <c r="L21" s="53"/>
      <c r="M21" s="53"/>
      <c r="N21" s="53"/>
      <c r="O21" s="142"/>
      <c r="P21" s="500"/>
      <c r="Q21" s="62"/>
      <c r="R21" s="62"/>
      <c r="S21" s="62"/>
      <c r="T21" s="91"/>
      <c r="U21" s="92">
        <f t="shared" si="0"/>
        <v>114</v>
      </c>
      <c r="V21" s="91">
        <f t="shared" si="1"/>
        <v>0</v>
      </c>
      <c r="W21" s="185">
        <f t="shared" si="2"/>
        <v>114</v>
      </c>
      <c r="X21" s="217">
        <v>15</v>
      </c>
      <c r="Y21" s="142"/>
    </row>
    <row r="22" spans="1:25" ht="19.5" customHeight="1" x14ac:dyDescent="0.25">
      <c r="A22" s="181">
        <v>16</v>
      </c>
      <c r="B22" s="733" t="s">
        <v>226</v>
      </c>
      <c r="C22" s="571">
        <v>20</v>
      </c>
      <c r="D22" s="53">
        <v>23</v>
      </c>
      <c r="E22" s="500"/>
      <c r="F22" s="500"/>
      <c r="G22" s="500">
        <v>27</v>
      </c>
      <c r="H22" s="571"/>
      <c r="I22" s="500"/>
      <c r="J22" s="461"/>
      <c r="K22" s="53"/>
      <c r="L22" s="53"/>
      <c r="M22" s="53"/>
      <c r="N22" s="53"/>
      <c r="O22" s="142"/>
      <c r="P22" s="500"/>
      <c r="Q22" s="62">
        <v>33</v>
      </c>
      <c r="R22" s="62"/>
      <c r="S22" s="62"/>
      <c r="T22" s="91"/>
      <c r="U22" s="92">
        <f t="shared" si="0"/>
        <v>70</v>
      </c>
      <c r="V22" s="91">
        <f t="shared" si="1"/>
        <v>33</v>
      </c>
      <c r="W22" s="185">
        <f t="shared" si="2"/>
        <v>103</v>
      </c>
      <c r="X22" s="217">
        <v>16</v>
      </c>
      <c r="Y22" s="142"/>
    </row>
    <row r="23" spans="1:25" ht="19.5" customHeight="1" x14ac:dyDescent="0.25">
      <c r="A23" s="181">
        <v>17</v>
      </c>
      <c r="B23" s="185" t="s">
        <v>524</v>
      </c>
      <c r="C23" s="571">
        <v>10</v>
      </c>
      <c r="D23" s="500">
        <v>9</v>
      </c>
      <c r="E23" s="53"/>
      <c r="F23" s="500"/>
      <c r="G23" s="500">
        <v>55</v>
      </c>
      <c r="H23" s="571"/>
      <c r="I23" s="500"/>
      <c r="J23" s="53"/>
      <c r="K23" s="53"/>
      <c r="L23" s="53"/>
      <c r="M23" s="53"/>
      <c r="N23" s="53"/>
      <c r="O23" s="142"/>
      <c r="P23" s="500"/>
      <c r="Q23" s="62">
        <v>26</v>
      </c>
      <c r="R23" s="62"/>
      <c r="S23" s="62"/>
      <c r="T23" s="91"/>
      <c r="U23" s="92">
        <f t="shared" si="0"/>
        <v>74</v>
      </c>
      <c r="V23" s="91">
        <f t="shared" si="1"/>
        <v>26</v>
      </c>
      <c r="W23" s="185">
        <f t="shared" si="2"/>
        <v>100</v>
      </c>
      <c r="X23" s="217">
        <v>17</v>
      </c>
      <c r="Y23" s="142"/>
    </row>
    <row r="24" spans="1:25" ht="19.5" customHeight="1" x14ac:dyDescent="0.25">
      <c r="A24" s="181">
        <v>18</v>
      </c>
      <c r="B24" s="619" t="s">
        <v>614</v>
      </c>
      <c r="C24" s="571">
        <v>12</v>
      </c>
      <c r="D24" s="500">
        <v>15</v>
      </c>
      <c r="E24" s="500"/>
      <c r="F24" s="500"/>
      <c r="G24" s="500">
        <v>33</v>
      </c>
      <c r="H24" s="571"/>
      <c r="I24" s="53">
        <v>20</v>
      </c>
      <c r="J24" s="53"/>
      <c r="K24" s="53"/>
      <c r="L24" s="53"/>
      <c r="M24" s="53"/>
      <c r="N24" s="53"/>
      <c r="O24" s="142"/>
      <c r="P24" s="500"/>
      <c r="Q24" s="62">
        <v>18</v>
      </c>
      <c r="R24" s="62"/>
      <c r="S24" s="62"/>
      <c r="T24" s="91"/>
      <c r="U24" s="92">
        <f t="shared" si="0"/>
        <v>80</v>
      </c>
      <c r="V24" s="91">
        <f t="shared" si="1"/>
        <v>18</v>
      </c>
      <c r="W24" s="185">
        <f t="shared" si="2"/>
        <v>98</v>
      </c>
      <c r="X24" s="217">
        <v>18</v>
      </c>
      <c r="Y24" s="142"/>
    </row>
    <row r="25" spans="1:25" ht="19.5" customHeight="1" x14ac:dyDescent="0.25">
      <c r="A25" s="181">
        <v>19</v>
      </c>
      <c r="B25" s="185" t="s">
        <v>400</v>
      </c>
      <c r="C25" s="571">
        <v>6</v>
      </c>
      <c r="D25" s="500"/>
      <c r="E25" s="500">
        <v>28</v>
      </c>
      <c r="F25" s="500"/>
      <c r="G25" s="500">
        <v>43</v>
      </c>
      <c r="H25" s="571"/>
      <c r="I25" s="53"/>
      <c r="J25" s="53"/>
      <c r="K25" s="53"/>
      <c r="L25" s="53"/>
      <c r="M25" s="53"/>
      <c r="N25" s="53"/>
      <c r="O25" s="142"/>
      <c r="P25" s="500"/>
      <c r="Q25" s="62">
        <v>14</v>
      </c>
      <c r="R25" s="62"/>
      <c r="S25" s="62"/>
      <c r="T25" s="91"/>
      <c r="U25" s="92">
        <f t="shared" si="0"/>
        <v>77</v>
      </c>
      <c r="V25" s="91">
        <f t="shared" si="1"/>
        <v>14</v>
      </c>
      <c r="W25" s="185">
        <f t="shared" si="2"/>
        <v>91</v>
      </c>
      <c r="X25" s="217">
        <v>19</v>
      </c>
      <c r="Y25" s="142"/>
    </row>
    <row r="26" spans="1:25" ht="19.5" customHeight="1" x14ac:dyDescent="0.25">
      <c r="A26" s="181">
        <v>20</v>
      </c>
      <c r="B26" s="396" t="s">
        <v>385</v>
      </c>
      <c r="C26" s="571">
        <v>10</v>
      </c>
      <c r="D26" s="53">
        <v>29</v>
      </c>
      <c r="E26" s="500"/>
      <c r="F26" s="500"/>
      <c r="G26" s="500">
        <v>20</v>
      </c>
      <c r="H26" s="571">
        <v>14</v>
      </c>
      <c r="I26" s="500"/>
      <c r="J26" s="53"/>
      <c r="K26" s="53"/>
      <c r="L26" s="53"/>
      <c r="M26" s="53"/>
      <c r="N26" s="53"/>
      <c r="O26" s="142"/>
      <c r="P26" s="500"/>
      <c r="Q26" s="62">
        <v>6</v>
      </c>
      <c r="R26" s="62"/>
      <c r="S26" s="62"/>
      <c r="T26" s="91"/>
      <c r="U26" s="92">
        <f t="shared" si="0"/>
        <v>73</v>
      </c>
      <c r="V26" s="91">
        <f t="shared" si="1"/>
        <v>6</v>
      </c>
      <c r="W26" s="185">
        <f t="shared" si="2"/>
        <v>79</v>
      </c>
      <c r="X26" s="217">
        <v>20</v>
      </c>
      <c r="Y26" s="142"/>
    </row>
    <row r="27" spans="1:25" ht="19.5" customHeight="1" x14ac:dyDescent="0.25">
      <c r="A27" s="181">
        <v>21</v>
      </c>
      <c r="B27" s="185" t="s">
        <v>387</v>
      </c>
      <c r="C27" s="500">
        <v>14</v>
      </c>
      <c r="D27" s="53"/>
      <c r="E27" s="500">
        <v>30</v>
      </c>
      <c r="F27" s="500"/>
      <c r="G27" s="500">
        <v>16</v>
      </c>
      <c r="H27" s="571">
        <v>6</v>
      </c>
      <c r="I27" s="500"/>
      <c r="J27" s="500"/>
      <c r="K27" s="53"/>
      <c r="L27" s="53"/>
      <c r="M27" s="53"/>
      <c r="N27" s="53"/>
      <c r="O27" s="142"/>
      <c r="P27" s="500"/>
      <c r="Q27" s="62">
        <v>8</v>
      </c>
      <c r="R27" s="62"/>
      <c r="S27" s="62"/>
      <c r="T27" s="91"/>
      <c r="U27" s="92">
        <f t="shared" si="0"/>
        <v>66</v>
      </c>
      <c r="V27" s="91">
        <f t="shared" si="1"/>
        <v>8</v>
      </c>
      <c r="W27" s="185">
        <f t="shared" si="2"/>
        <v>74</v>
      </c>
      <c r="X27" s="217">
        <v>21</v>
      </c>
      <c r="Y27" s="142"/>
    </row>
    <row r="28" spans="1:25" ht="19.5" customHeight="1" x14ac:dyDescent="0.25">
      <c r="A28" s="181">
        <v>22</v>
      </c>
      <c r="B28" s="185" t="s">
        <v>326</v>
      </c>
      <c r="C28" s="571">
        <v>25</v>
      </c>
      <c r="D28" s="500"/>
      <c r="E28" s="500"/>
      <c r="F28" s="500">
        <v>15</v>
      </c>
      <c r="G28" s="500">
        <v>13</v>
      </c>
      <c r="H28" s="571"/>
      <c r="I28" s="500"/>
      <c r="J28" s="500"/>
      <c r="K28" s="53"/>
      <c r="L28" s="53"/>
      <c r="M28" s="53"/>
      <c r="N28" s="53"/>
      <c r="O28" s="142"/>
      <c r="P28" s="500">
        <v>15</v>
      </c>
      <c r="Q28" s="62"/>
      <c r="R28" s="62"/>
      <c r="S28" s="62"/>
      <c r="T28" s="91"/>
      <c r="U28" s="92">
        <f t="shared" si="0"/>
        <v>53</v>
      </c>
      <c r="V28" s="91">
        <f t="shared" si="1"/>
        <v>15</v>
      </c>
      <c r="W28" s="185">
        <f t="shared" si="2"/>
        <v>68</v>
      </c>
      <c r="X28" s="217">
        <v>22</v>
      </c>
      <c r="Y28" s="142"/>
    </row>
    <row r="29" spans="1:25" ht="19.5" customHeight="1" x14ac:dyDescent="0.25">
      <c r="A29" s="181">
        <v>23</v>
      </c>
      <c r="B29" s="185" t="s">
        <v>305</v>
      </c>
      <c r="C29" s="571">
        <v>16</v>
      </c>
      <c r="D29" s="53"/>
      <c r="E29" s="500"/>
      <c r="F29" s="500"/>
      <c r="G29" s="500">
        <v>16</v>
      </c>
      <c r="H29" s="500"/>
      <c r="I29" s="500"/>
      <c r="J29" s="53"/>
      <c r="K29" s="53"/>
      <c r="L29" s="53"/>
      <c r="M29" s="53"/>
      <c r="N29" s="53"/>
      <c r="O29" s="142"/>
      <c r="P29" s="500"/>
      <c r="Q29" s="62">
        <v>35</v>
      </c>
      <c r="R29" s="62"/>
      <c r="S29" s="62"/>
      <c r="T29" s="91"/>
      <c r="U29" s="92">
        <f t="shared" si="0"/>
        <v>32</v>
      </c>
      <c r="V29" s="91">
        <f t="shared" si="1"/>
        <v>35</v>
      </c>
      <c r="W29" s="185">
        <f t="shared" si="2"/>
        <v>67</v>
      </c>
      <c r="X29" s="217">
        <v>23</v>
      </c>
      <c r="Y29" s="142"/>
    </row>
    <row r="30" spans="1:25" ht="19.5" customHeight="1" x14ac:dyDescent="0.25">
      <c r="A30" s="181">
        <v>24</v>
      </c>
      <c r="B30" s="733" t="s">
        <v>644</v>
      </c>
      <c r="C30" s="500"/>
      <c r="D30" s="53"/>
      <c r="E30" s="500">
        <v>20</v>
      </c>
      <c r="F30" s="500"/>
      <c r="G30" s="500">
        <v>10</v>
      </c>
      <c r="H30" s="500">
        <v>12</v>
      </c>
      <c r="I30" s="500">
        <v>22</v>
      </c>
      <c r="J30" s="53"/>
      <c r="K30" s="53"/>
      <c r="L30" s="53"/>
      <c r="M30" s="53"/>
      <c r="N30" s="53"/>
      <c r="O30" s="142"/>
      <c r="P30" s="500"/>
      <c r="Q30" s="62"/>
      <c r="R30" s="62"/>
      <c r="S30" s="62"/>
      <c r="T30" s="91"/>
      <c r="U30" s="92">
        <f t="shared" si="0"/>
        <v>64</v>
      </c>
      <c r="V30" s="91">
        <f t="shared" si="1"/>
        <v>0</v>
      </c>
      <c r="W30" s="185">
        <f t="shared" si="2"/>
        <v>64</v>
      </c>
      <c r="X30" s="217">
        <v>24</v>
      </c>
      <c r="Y30" s="142"/>
    </row>
    <row r="31" spans="1:25" ht="19.5" customHeight="1" x14ac:dyDescent="0.25">
      <c r="A31" s="181">
        <v>25</v>
      </c>
      <c r="B31" s="185" t="s">
        <v>393</v>
      </c>
      <c r="C31" s="500">
        <v>8</v>
      </c>
      <c r="D31" s="53">
        <v>18</v>
      </c>
      <c r="E31" s="500"/>
      <c r="F31" s="500"/>
      <c r="G31" s="500">
        <v>31</v>
      </c>
      <c r="H31" s="500"/>
      <c r="I31" s="500"/>
      <c r="J31" s="500"/>
      <c r="K31" s="53"/>
      <c r="L31" s="53"/>
      <c r="M31" s="53"/>
      <c r="N31" s="53"/>
      <c r="O31" s="142"/>
      <c r="P31" s="53"/>
      <c r="Q31" s="62">
        <v>5</v>
      </c>
      <c r="R31" s="62"/>
      <c r="S31" s="62"/>
      <c r="T31" s="91"/>
      <c r="U31" s="92">
        <f t="shared" si="0"/>
        <v>57</v>
      </c>
      <c r="V31" s="91">
        <f t="shared" si="1"/>
        <v>5</v>
      </c>
      <c r="W31" s="185">
        <f t="shared" si="2"/>
        <v>62</v>
      </c>
      <c r="X31" s="217">
        <v>25</v>
      </c>
      <c r="Y31" s="142"/>
    </row>
    <row r="32" spans="1:25" ht="19.5" customHeight="1" x14ac:dyDescent="0.25">
      <c r="A32" s="181">
        <v>26</v>
      </c>
      <c r="B32" s="185" t="s">
        <v>627</v>
      </c>
      <c r="C32" s="500"/>
      <c r="D32" s="53"/>
      <c r="E32" s="500">
        <v>28</v>
      </c>
      <c r="F32" s="500"/>
      <c r="G32" s="500">
        <v>14</v>
      </c>
      <c r="H32" s="500">
        <v>7</v>
      </c>
      <c r="I32" s="500"/>
      <c r="J32" s="53"/>
      <c r="K32" s="53"/>
      <c r="L32" s="53"/>
      <c r="M32" s="53"/>
      <c r="N32" s="53"/>
      <c r="O32" s="142"/>
      <c r="P32" s="500"/>
      <c r="Q32" s="62"/>
      <c r="R32" s="62"/>
      <c r="S32" s="62"/>
      <c r="T32" s="91"/>
      <c r="U32" s="92">
        <f t="shared" si="0"/>
        <v>49</v>
      </c>
      <c r="V32" s="91">
        <f t="shared" si="1"/>
        <v>0</v>
      </c>
      <c r="W32" s="185">
        <f t="shared" si="2"/>
        <v>49</v>
      </c>
      <c r="X32" s="217">
        <v>26</v>
      </c>
      <c r="Y32" s="142"/>
    </row>
    <row r="33" spans="1:25" ht="19.5" customHeight="1" x14ac:dyDescent="0.25">
      <c r="A33" s="181">
        <v>27</v>
      </c>
      <c r="B33" s="733" t="s">
        <v>765</v>
      </c>
      <c r="C33" s="500"/>
      <c r="D33" s="53">
        <v>11</v>
      </c>
      <c r="E33" s="500"/>
      <c r="F33" s="500"/>
      <c r="G33" s="500">
        <v>17</v>
      </c>
      <c r="H33" s="500"/>
      <c r="I33" s="53">
        <v>20</v>
      </c>
      <c r="J33" s="53"/>
      <c r="K33" s="53"/>
      <c r="L33" s="53"/>
      <c r="M33" s="53"/>
      <c r="N33" s="53"/>
      <c r="O33" s="142"/>
      <c r="P33" s="500"/>
      <c r="Q33" s="62"/>
      <c r="R33" s="62"/>
      <c r="S33" s="62"/>
      <c r="T33" s="91"/>
      <c r="U33" s="92">
        <f t="shared" si="0"/>
        <v>48</v>
      </c>
      <c r="V33" s="91">
        <f t="shared" si="1"/>
        <v>0</v>
      </c>
      <c r="W33" s="185">
        <f t="shared" si="2"/>
        <v>48</v>
      </c>
      <c r="X33" s="217">
        <v>27</v>
      </c>
      <c r="Y33" s="142"/>
    </row>
    <row r="34" spans="1:25" ht="19.5" customHeight="1" x14ac:dyDescent="0.25">
      <c r="A34" s="181">
        <v>28</v>
      </c>
      <c r="B34" s="733" t="s">
        <v>391</v>
      </c>
      <c r="C34" s="500">
        <v>14</v>
      </c>
      <c r="D34" s="500">
        <v>6</v>
      </c>
      <c r="E34" s="500"/>
      <c r="F34" s="500"/>
      <c r="G34" s="500">
        <v>12</v>
      </c>
      <c r="H34" s="500"/>
      <c r="I34" s="500"/>
      <c r="J34" s="500"/>
      <c r="K34" s="53"/>
      <c r="L34" s="53"/>
      <c r="M34" s="53"/>
      <c r="N34" s="53"/>
      <c r="O34" s="142"/>
      <c r="P34" s="500"/>
      <c r="Q34" s="62">
        <v>16</v>
      </c>
      <c r="R34" s="62"/>
      <c r="S34" s="62"/>
      <c r="T34" s="91"/>
      <c r="U34" s="92">
        <f t="shared" si="0"/>
        <v>32</v>
      </c>
      <c r="V34" s="91">
        <f t="shared" si="1"/>
        <v>16</v>
      </c>
      <c r="W34" s="185">
        <f t="shared" si="2"/>
        <v>48</v>
      </c>
      <c r="X34" s="217">
        <v>28</v>
      </c>
      <c r="Y34" s="142"/>
    </row>
    <row r="35" spans="1:25" ht="19.5" customHeight="1" x14ac:dyDescent="0.25">
      <c r="A35" s="181">
        <v>29</v>
      </c>
      <c r="B35" s="733" t="s">
        <v>912</v>
      </c>
      <c r="C35" s="571"/>
      <c r="D35" s="62"/>
      <c r="E35" s="53"/>
      <c r="F35" s="500"/>
      <c r="G35" s="500">
        <v>12</v>
      </c>
      <c r="H35" s="500">
        <v>8</v>
      </c>
      <c r="I35" s="53">
        <v>10</v>
      </c>
      <c r="J35" s="53"/>
      <c r="K35" s="53"/>
      <c r="L35" s="53"/>
      <c r="M35" s="53"/>
      <c r="N35" s="53"/>
      <c r="O35" s="142"/>
      <c r="P35" s="500"/>
      <c r="Q35" s="62">
        <v>8</v>
      </c>
      <c r="R35" s="62"/>
      <c r="S35" s="62"/>
      <c r="T35" s="91"/>
      <c r="U35" s="92">
        <f t="shared" si="0"/>
        <v>30</v>
      </c>
      <c r="V35" s="91">
        <f t="shared" si="1"/>
        <v>8</v>
      </c>
      <c r="W35" s="185">
        <f t="shared" si="2"/>
        <v>38</v>
      </c>
      <c r="X35" s="217">
        <v>29</v>
      </c>
      <c r="Y35" s="142"/>
    </row>
    <row r="36" spans="1:25" ht="19.5" customHeight="1" x14ac:dyDescent="0.25">
      <c r="A36" s="181">
        <v>30</v>
      </c>
      <c r="B36" s="733" t="s">
        <v>998</v>
      </c>
      <c r="C36" s="571"/>
      <c r="D36" s="571"/>
      <c r="E36" s="500"/>
      <c r="F36" s="500"/>
      <c r="G36" s="500"/>
      <c r="H36" s="500">
        <v>3</v>
      </c>
      <c r="I36" s="500">
        <v>29</v>
      </c>
      <c r="J36" s="500"/>
      <c r="K36" s="53"/>
      <c r="L36" s="53"/>
      <c r="M36" s="53"/>
      <c r="N36" s="53"/>
      <c r="O36" s="142"/>
      <c r="P36" s="53"/>
      <c r="Q36" s="62"/>
      <c r="R36" s="62"/>
      <c r="S36" s="62"/>
      <c r="T36" s="91"/>
      <c r="U36" s="92">
        <f t="shared" si="0"/>
        <v>32</v>
      </c>
      <c r="V36" s="91">
        <f t="shared" si="1"/>
        <v>0</v>
      </c>
      <c r="W36" s="185">
        <f t="shared" si="2"/>
        <v>32</v>
      </c>
      <c r="X36" s="217">
        <v>30</v>
      </c>
      <c r="Y36" s="142"/>
    </row>
    <row r="37" spans="1:25" ht="19.5" customHeight="1" x14ac:dyDescent="0.25">
      <c r="A37" s="181">
        <v>31</v>
      </c>
      <c r="B37" s="733" t="s">
        <v>780</v>
      </c>
      <c r="C37" s="571"/>
      <c r="D37" s="571">
        <v>7</v>
      </c>
      <c r="E37" s="500"/>
      <c r="F37" s="500"/>
      <c r="G37" s="500">
        <v>14</v>
      </c>
      <c r="H37" s="500">
        <v>10</v>
      </c>
      <c r="I37" s="500"/>
      <c r="J37" s="53"/>
      <c r="K37" s="53"/>
      <c r="L37" s="53"/>
      <c r="M37" s="53"/>
      <c r="N37" s="53"/>
      <c r="O37" s="142"/>
      <c r="P37" s="500"/>
      <c r="Q37" s="62"/>
      <c r="R37" s="62"/>
      <c r="S37" s="62"/>
      <c r="T37" s="91"/>
      <c r="U37" s="92">
        <f t="shared" si="0"/>
        <v>31</v>
      </c>
      <c r="V37" s="91">
        <f t="shared" si="1"/>
        <v>0</v>
      </c>
      <c r="W37" s="185">
        <f t="shared" si="2"/>
        <v>31</v>
      </c>
      <c r="X37" s="217">
        <v>31</v>
      </c>
      <c r="Y37" s="142"/>
    </row>
    <row r="38" spans="1:25" ht="19.5" customHeight="1" x14ac:dyDescent="0.25">
      <c r="A38" s="181">
        <v>32</v>
      </c>
      <c r="B38" s="185" t="s">
        <v>327</v>
      </c>
      <c r="C38" s="571">
        <v>6</v>
      </c>
      <c r="D38" s="571"/>
      <c r="E38" s="500"/>
      <c r="F38" s="500"/>
      <c r="G38" s="500">
        <v>12</v>
      </c>
      <c r="H38" s="500"/>
      <c r="I38" s="500"/>
      <c r="J38" s="500"/>
      <c r="K38" s="53"/>
      <c r="L38" s="53"/>
      <c r="M38" s="53"/>
      <c r="N38" s="53"/>
      <c r="O38" s="142"/>
      <c r="P38" s="500"/>
      <c r="Q38" s="62">
        <v>12</v>
      </c>
      <c r="R38" s="62"/>
      <c r="S38" s="62"/>
      <c r="T38" s="91"/>
      <c r="U38" s="92">
        <f t="shared" si="0"/>
        <v>18</v>
      </c>
      <c r="V38" s="91">
        <f t="shared" si="1"/>
        <v>12</v>
      </c>
      <c r="W38" s="185">
        <f t="shared" si="2"/>
        <v>30</v>
      </c>
      <c r="X38" s="217">
        <v>32</v>
      </c>
      <c r="Y38" s="142"/>
    </row>
    <row r="39" spans="1:25" ht="19.5" customHeight="1" x14ac:dyDescent="0.25">
      <c r="A39" s="181">
        <v>33</v>
      </c>
      <c r="B39" s="733" t="s">
        <v>325</v>
      </c>
      <c r="C39" s="571">
        <v>4</v>
      </c>
      <c r="D39" s="53"/>
      <c r="E39" s="500"/>
      <c r="F39" s="500"/>
      <c r="G39" s="500">
        <v>10</v>
      </c>
      <c r="H39" s="500"/>
      <c r="I39" s="500"/>
      <c r="J39" s="500"/>
      <c r="K39" s="53"/>
      <c r="L39" s="53"/>
      <c r="M39" s="53"/>
      <c r="N39" s="53"/>
      <c r="O39" s="142"/>
      <c r="P39" s="500"/>
      <c r="Q39" s="62">
        <v>15</v>
      </c>
      <c r="R39" s="62"/>
      <c r="S39" s="62"/>
      <c r="T39" s="91"/>
      <c r="U39" s="92">
        <f t="shared" ref="U39:U55" si="3">SUM(C39:O39)</f>
        <v>14</v>
      </c>
      <c r="V39" s="91">
        <f t="shared" ref="V39:V55" si="4">SUM(P39:T39)</f>
        <v>15</v>
      </c>
      <c r="W39" s="185">
        <f t="shared" ref="W39:W55" si="5">SUM(U39:V39)</f>
        <v>29</v>
      </c>
      <c r="X39" s="217">
        <v>33</v>
      </c>
      <c r="Y39" s="142"/>
    </row>
    <row r="40" spans="1:25" ht="19.5" customHeight="1" x14ac:dyDescent="0.25">
      <c r="A40" s="181">
        <v>34</v>
      </c>
      <c r="B40" s="185" t="s">
        <v>615</v>
      </c>
      <c r="C40" s="571">
        <v>6</v>
      </c>
      <c r="D40" s="53"/>
      <c r="E40" s="53"/>
      <c r="F40" s="500"/>
      <c r="G40" s="500">
        <v>8</v>
      </c>
      <c r="H40" s="500"/>
      <c r="I40" s="500"/>
      <c r="J40" s="500"/>
      <c r="K40" s="53"/>
      <c r="L40" s="53"/>
      <c r="M40" s="53"/>
      <c r="N40" s="53"/>
      <c r="O40" s="142"/>
      <c r="P40" s="461"/>
      <c r="Q40" s="62">
        <v>12</v>
      </c>
      <c r="R40" s="62"/>
      <c r="S40" s="62"/>
      <c r="T40" s="91"/>
      <c r="U40" s="92">
        <f t="shared" si="3"/>
        <v>14</v>
      </c>
      <c r="V40" s="91">
        <f t="shared" si="4"/>
        <v>12</v>
      </c>
      <c r="W40" s="185">
        <f t="shared" si="5"/>
        <v>26</v>
      </c>
      <c r="X40" s="217">
        <v>34</v>
      </c>
      <c r="Y40" s="142"/>
    </row>
    <row r="41" spans="1:25" ht="19.5" customHeight="1" x14ac:dyDescent="0.25">
      <c r="A41" s="181">
        <v>35</v>
      </c>
      <c r="B41" s="185" t="s">
        <v>930</v>
      </c>
      <c r="C41" s="571"/>
      <c r="D41" s="500">
        <v>12</v>
      </c>
      <c r="E41" s="500"/>
      <c r="F41" s="500"/>
      <c r="G41" s="500">
        <v>12</v>
      </c>
      <c r="H41" s="500"/>
      <c r="I41" s="500"/>
      <c r="J41" s="53"/>
      <c r="K41" s="53"/>
      <c r="L41" s="53"/>
      <c r="M41" s="53"/>
      <c r="N41" s="53"/>
      <c r="O41" s="142"/>
      <c r="P41" s="500"/>
      <c r="Q41" s="62"/>
      <c r="R41" s="62"/>
      <c r="S41" s="62"/>
      <c r="T41" s="91"/>
      <c r="U41" s="92">
        <f t="shared" si="3"/>
        <v>24</v>
      </c>
      <c r="V41" s="91">
        <f t="shared" si="4"/>
        <v>0</v>
      </c>
      <c r="W41" s="185">
        <f t="shared" si="5"/>
        <v>24</v>
      </c>
      <c r="X41" s="217">
        <v>35</v>
      </c>
      <c r="Y41" s="142"/>
    </row>
    <row r="42" spans="1:25" ht="19.5" customHeight="1" x14ac:dyDescent="0.25">
      <c r="A42" s="181">
        <v>36</v>
      </c>
      <c r="B42" s="185" t="s">
        <v>760</v>
      </c>
      <c r="C42" s="571"/>
      <c r="D42" s="53">
        <v>16</v>
      </c>
      <c r="E42" s="500"/>
      <c r="F42" s="53"/>
      <c r="G42" s="53">
        <v>7</v>
      </c>
      <c r="H42" s="500"/>
      <c r="I42" s="53"/>
      <c r="J42" s="53"/>
      <c r="K42" s="53"/>
      <c r="L42" s="53"/>
      <c r="M42" s="53"/>
      <c r="N42" s="53"/>
      <c r="O42" s="142"/>
      <c r="P42" s="500"/>
      <c r="Q42" s="62"/>
      <c r="R42" s="62"/>
      <c r="S42" s="62"/>
      <c r="T42" s="91"/>
      <c r="U42" s="92">
        <f t="shared" si="3"/>
        <v>23</v>
      </c>
      <c r="V42" s="91">
        <f t="shared" si="4"/>
        <v>0</v>
      </c>
      <c r="W42" s="185">
        <f t="shared" si="5"/>
        <v>23</v>
      </c>
      <c r="X42" s="217">
        <v>36</v>
      </c>
      <c r="Y42" s="142"/>
    </row>
    <row r="43" spans="1:25" ht="19.5" customHeight="1" x14ac:dyDescent="0.25">
      <c r="A43" s="181">
        <v>37</v>
      </c>
      <c r="B43" s="733" t="s">
        <v>769</v>
      </c>
      <c r="C43" s="571"/>
      <c r="D43" s="53">
        <v>9</v>
      </c>
      <c r="E43" s="500"/>
      <c r="F43" s="500"/>
      <c r="G43" s="500">
        <v>8</v>
      </c>
      <c r="H43" s="500"/>
      <c r="I43" s="53"/>
      <c r="J43" s="500"/>
      <c r="K43" s="53"/>
      <c r="L43" s="53"/>
      <c r="M43" s="53"/>
      <c r="N43" s="53"/>
      <c r="O43" s="142"/>
      <c r="P43" s="500"/>
      <c r="Q43" s="62"/>
      <c r="R43" s="62"/>
      <c r="S43" s="62"/>
      <c r="T43" s="91"/>
      <c r="U43" s="92">
        <f t="shared" si="3"/>
        <v>17</v>
      </c>
      <c r="V43" s="91">
        <f t="shared" si="4"/>
        <v>0</v>
      </c>
      <c r="W43" s="185">
        <f t="shared" si="5"/>
        <v>17</v>
      </c>
      <c r="X43" s="217">
        <v>37</v>
      </c>
      <c r="Y43" s="142"/>
    </row>
    <row r="44" spans="1:25" ht="19.5" customHeight="1" x14ac:dyDescent="0.25">
      <c r="A44" s="181">
        <v>38</v>
      </c>
      <c r="B44" s="733" t="s">
        <v>755</v>
      </c>
      <c r="C44" s="571"/>
      <c r="D44" s="500"/>
      <c r="E44" s="500">
        <v>2</v>
      </c>
      <c r="F44" s="500"/>
      <c r="G44" s="500"/>
      <c r="H44" s="500"/>
      <c r="I44" s="500">
        <v>6</v>
      </c>
      <c r="J44" s="53"/>
      <c r="K44" s="53"/>
      <c r="L44" s="53"/>
      <c r="M44" s="1071"/>
      <c r="N44" s="53"/>
      <c r="O44" s="142"/>
      <c r="P44" s="500"/>
      <c r="Q44" s="62">
        <v>6</v>
      </c>
      <c r="R44" s="62"/>
      <c r="S44" s="62"/>
      <c r="T44" s="91"/>
      <c r="U44" s="92">
        <f t="shared" si="3"/>
        <v>8</v>
      </c>
      <c r="V44" s="91">
        <f t="shared" si="4"/>
        <v>6</v>
      </c>
      <c r="W44" s="185">
        <f t="shared" si="5"/>
        <v>14</v>
      </c>
      <c r="X44" s="217">
        <v>38</v>
      </c>
      <c r="Y44" s="142"/>
    </row>
    <row r="45" spans="1:25" ht="19.5" customHeight="1" x14ac:dyDescent="0.25">
      <c r="A45" s="181">
        <v>39</v>
      </c>
      <c r="B45" s="733" t="s">
        <v>443</v>
      </c>
      <c r="C45" s="573">
        <v>3</v>
      </c>
      <c r="D45" s="502"/>
      <c r="E45" s="500"/>
      <c r="F45" s="502"/>
      <c r="G45" s="502">
        <v>3</v>
      </c>
      <c r="H45" s="502"/>
      <c r="I45" s="462"/>
      <c r="J45" s="502"/>
      <c r="K45" s="56"/>
      <c r="L45" s="56"/>
      <c r="M45" s="56"/>
      <c r="N45" s="56"/>
      <c r="O45" s="143"/>
      <c r="P45" s="502"/>
      <c r="Q45" s="77">
        <v>6</v>
      </c>
      <c r="R45" s="77"/>
      <c r="S45" s="77"/>
      <c r="T45" s="91"/>
      <c r="U45" s="92">
        <f t="shared" si="3"/>
        <v>6</v>
      </c>
      <c r="V45" s="91">
        <f t="shared" si="4"/>
        <v>6</v>
      </c>
      <c r="W45" s="185">
        <f t="shared" si="5"/>
        <v>12</v>
      </c>
      <c r="X45" s="217">
        <v>39</v>
      </c>
      <c r="Y45" s="142"/>
    </row>
    <row r="46" spans="1:25" ht="19.5" customHeight="1" x14ac:dyDescent="0.25">
      <c r="A46" s="181">
        <v>40</v>
      </c>
      <c r="B46" s="733" t="s">
        <v>897</v>
      </c>
      <c r="C46" s="573"/>
      <c r="D46" s="502"/>
      <c r="E46" s="500"/>
      <c r="F46" s="502"/>
      <c r="G46" s="502">
        <v>7</v>
      </c>
      <c r="H46" s="502"/>
      <c r="I46" s="56">
        <v>3</v>
      </c>
      <c r="J46" s="56"/>
      <c r="K46" s="56"/>
      <c r="L46" s="56"/>
      <c r="M46" s="56"/>
      <c r="N46" s="56"/>
      <c r="O46" s="143"/>
      <c r="P46" s="502"/>
      <c r="Q46" s="77"/>
      <c r="R46" s="77"/>
      <c r="S46" s="77"/>
      <c r="T46" s="93"/>
      <c r="U46" s="92">
        <f t="shared" si="3"/>
        <v>10</v>
      </c>
      <c r="V46" s="91">
        <f t="shared" si="4"/>
        <v>0</v>
      </c>
      <c r="W46" s="185">
        <f t="shared" si="5"/>
        <v>10</v>
      </c>
      <c r="X46" s="217">
        <v>40</v>
      </c>
      <c r="Y46" s="143"/>
    </row>
    <row r="47" spans="1:25" ht="19.5" customHeight="1" x14ac:dyDescent="0.25">
      <c r="A47" s="181">
        <v>41</v>
      </c>
      <c r="B47" s="185" t="s">
        <v>1099</v>
      </c>
      <c r="C47" s="56"/>
      <c r="D47" s="56"/>
      <c r="E47" s="500"/>
      <c r="F47" s="502"/>
      <c r="G47" s="502"/>
      <c r="H47" s="502"/>
      <c r="I47" s="502">
        <v>10</v>
      </c>
      <c r="J47" s="462"/>
      <c r="K47" s="56"/>
      <c r="L47" s="56"/>
      <c r="M47" s="56"/>
      <c r="N47" s="56"/>
      <c r="O47" s="143"/>
      <c r="P47" s="502"/>
      <c r="Q47" s="77"/>
      <c r="R47" s="77"/>
      <c r="S47" s="77"/>
      <c r="T47" s="93"/>
      <c r="U47" s="92">
        <f t="shared" si="3"/>
        <v>10</v>
      </c>
      <c r="V47" s="91">
        <f t="shared" si="4"/>
        <v>0</v>
      </c>
      <c r="W47" s="185">
        <f t="shared" si="5"/>
        <v>10</v>
      </c>
      <c r="X47" s="217">
        <v>41</v>
      </c>
      <c r="Y47" s="143"/>
    </row>
    <row r="48" spans="1:25" ht="19.5" customHeight="1" x14ac:dyDescent="0.25">
      <c r="A48" s="181">
        <v>42</v>
      </c>
      <c r="B48" s="185" t="s">
        <v>741</v>
      </c>
      <c r="C48" s="502"/>
      <c r="D48" s="462"/>
      <c r="E48" s="500">
        <v>2</v>
      </c>
      <c r="F48" s="502"/>
      <c r="G48" s="502">
        <v>6</v>
      </c>
      <c r="H48" s="502"/>
      <c r="I48" s="56"/>
      <c r="J48" s="56"/>
      <c r="K48" s="56"/>
      <c r="L48" s="56"/>
      <c r="M48" s="56"/>
      <c r="N48" s="56"/>
      <c r="O48" s="143"/>
      <c r="P48" s="56"/>
      <c r="Q48" s="77"/>
      <c r="R48" s="77"/>
      <c r="S48" s="77"/>
      <c r="T48" s="93"/>
      <c r="U48" s="92">
        <f t="shared" si="3"/>
        <v>8</v>
      </c>
      <c r="V48" s="91">
        <f t="shared" si="4"/>
        <v>0</v>
      </c>
      <c r="W48" s="185">
        <f t="shared" si="5"/>
        <v>8</v>
      </c>
      <c r="X48" s="217">
        <v>42</v>
      </c>
      <c r="Y48" s="143"/>
    </row>
    <row r="49" spans="1:25" ht="19.5" customHeight="1" x14ac:dyDescent="0.25">
      <c r="A49" s="181">
        <v>43</v>
      </c>
      <c r="B49" s="733" t="s">
        <v>641</v>
      </c>
      <c r="C49" s="502"/>
      <c r="D49" s="502"/>
      <c r="E49" s="500">
        <v>6</v>
      </c>
      <c r="F49" s="502"/>
      <c r="G49" s="502"/>
      <c r="H49" s="502"/>
      <c r="I49" s="502"/>
      <c r="J49" s="502"/>
      <c r="K49" s="56"/>
      <c r="L49" s="56"/>
      <c r="M49" s="56"/>
      <c r="N49" s="56"/>
      <c r="O49" s="143"/>
      <c r="P49" s="56"/>
      <c r="Q49" s="77"/>
      <c r="R49" s="77"/>
      <c r="S49" s="77"/>
      <c r="T49" s="93"/>
      <c r="U49" s="92">
        <f t="shared" si="3"/>
        <v>6</v>
      </c>
      <c r="V49" s="91">
        <f t="shared" si="4"/>
        <v>0</v>
      </c>
      <c r="W49" s="185">
        <f t="shared" si="5"/>
        <v>6</v>
      </c>
      <c r="X49" s="217">
        <v>43</v>
      </c>
      <c r="Y49" s="143"/>
    </row>
    <row r="50" spans="1:25" ht="19.5" customHeight="1" x14ac:dyDescent="0.25">
      <c r="A50" s="181">
        <v>44</v>
      </c>
      <c r="B50" s="185" t="s">
        <v>430</v>
      </c>
      <c r="C50" s="573">
        <v>6</v>
      </c>
      <c r="D50" s="77"/>
      <c r="E50" s="500"/>
      <c r="F50" s="56"/>
      <c r="G50" s="56"/>
      <c r="H50" s="502"/>
      <c r="I50" s="56"/>
      <c r="J50" s="56"/>
      <c r="K50" s="56"/>
      <c r="L50" s="56"/>
      <c r="M50" s="56"/>
      <c r="N50" s="56"/>
      <c r="O50" s="143"/>
      <c r="P50" s="502"/>
      <c r="Q50" s="77"/>
      <c r="R50" s="77"/>
      <c r="S50" s="77"/>
      <c r="T50" s="93"/>
      <c r="U50" s="92">
        <f t="shared" si="3"/>
        <v>6</v>
      </c>
      <c r="V50" s="91">
        <f t="shared" si="4"/>
        <v>0</v>
      </c>
      <c r="W50" s="185">
        <f t="shared" si="5"/>
        <v>6</v>
      </c>
      <c r="X50" s="217">
        <v>44</v>
      </c>
      <c r="Y50" s="143"/>
    </row>
    <row r="51" spans="1:25" ht="19.5" customHeight="1" x14ac:dyDescent="0.25">
      <c r="A51" s="181">
        <v>45</v>
      </c>
      <c r="B51" s="185" t="s">
        <v>678</v>
      </c>
      <c r="C51" s="573"/>
      <c r="D51" s="573"/>
      <c r="E51" s="500">
        <v>5</v>
      </c>
      <c r="F51" s="502"/>
      <c r="G51" s="502"/>
      <c r="H51" s="502"/>
      <c r="I51" s="502"/>
      <c r="J51" s="502"/>
      <c r="K51" s="56"/>
      <c r="L51" s="56"/>
      <c r="M51" s="56"/>
      <c r="N51" s="56"/>
      <c r="O51" s="143"/>
      <c r="P51" s="502"/>
      <c r="Q51" s="77"/>
      <c r="R51" s="77"/>
      <c r="S51" s="77"/>
      <c r="T51" s="93"/>
      <c r="U51" s="92">
        <f t="shared" si="3"/>
        <v>5</v>
      </c>
      <c r="V51" s="91">
        <f t="shared" si="4"/>
        <v>0</v>
      </c>
      <c r="W51" s="185">
        <f t="shared" si="5"/>
        <v>5</v>
      </c>
      <c r="X51" s="217">
        <v>45</v>
      </c>
      <c r="Y51" s="143"/>
    </row>
    <row r="52" spans="1:25" ht="19.5" customHeight="1" x14ac:dyDescent="0.25">
      <c r="A52" s="181">
        <v>46</v>
      </c>
      <c r="B52" s="733" t="s">
        <v>924</v>
      </c>
      <c r="C52" s="573"/>
      <c r="D52" s="502"/>
      <c r="E52" s="502"/>
      <c r="F52" s="502"/>
      <c r="G52" s="502">
        <v>4</v>
      </c>
      <c r="H52" s="502"/>
      <c r="I52" s="502"/>
      <c r="J52" s="502"/>
      <c r="K52" s="56"/>
      <c r="L52" s="56"/>
      <c r="M52" s="56"/>
      <c r="N52" s="56"/>
      <c r="O52" s="143"/>
      <c r="P52" s="502"/>
      <c r="Q52" s="77"/>
      <c r="R52" s="77"/>
      <c r="S52" s="77"/>
      <c r="T52" s="93"/>
      <c r="U52" s="92">
        <f t="shared" si="3"/>
        <v>4</v>
      </c>
      <c r="V52" s="91">
        <f t="shared" si="4"/>
        <v>0</v>
      </c>
      <c r="W52" s="185">
        <f t="shared" si="5"/>
        <v>4</v>
      </c>
      <c r="X52" s="217">
        <v>46</v>
      </c>
      <c r="Y52" s="143"/>
    </row>
    <row r="53" spans="1:25" ht="19.5" customHeight="1" x14ac:dyDescent="0.25">
      <c r="A53" s="181">
        <v>47</v>
      </c>
      <c r="B53" s="733" t="s">
        <v>702</v>
      </c>
      <c r="C53" s="573"/>
      <c r="D53" s="56"/>
      <c r="E53" s="56"/>
      <c r="F53" s="502"/>
      <c r="G53" s="502">
        <v>4</v>
      </c>
      <c r="H53" s="502"/>
      <c r="I53" s="56"/>
      <c r="J53" s="56"/>
      <c r="K53" s="56"/>
      <c r="L53" s="56"/>
      <c r="M53" s="56"/>
      <c r="N53" s="56"/>
      <c r="O53" s="143"/>
      <c r="P53" s="502"/>
      <c r="Q53" s="77"/>
      <c r="R53" s="77"/>
      <c r="S53" s="77"/>
      <c r="T53" s="93"/>
      <c r="U53" s="92">
        <f t="shared" si="3"/>
        <v>4</v>
      </c>
      <c r="V53" s="91">
        <f t="shared" si="4"/>
        <v>0</v>
      </c>
      <c r="W53" s="185">
        <f t="shared" si="5"/>
        <v>4</v>
      </c>
      <c r="X53" s="217">
        <v>47</v>
      </c>
      <c r="Y53" s="143"/>
    </row>
    <row r="54" spans="1:25" ht="19.5" customHeight="1" x14ac:dyDescent="0.25">
      <c r="A54" s="181">
        <v>48</v>
      </c>
      <c r="B54" s="185" t="s">
        <v>730</v>
      </c>
      <c r="C54" s="502"/>
      <c r="D54" s="502"/>
      <c r="E54" s="502">
        <v>3</v>
      </c>
      <c r="F54" s="502"/>
      <c r="G54" s="502"/>
      <c r="H54" s="502"/>
      <c r="I54" s="56"/>
      <c r="J54" s="56"/>
      <c r="K54" s="56"/>
      <c r="L54" s="56"/>
      <c r="M54" s="56"/>
      <c r="N54" s="56"/>
      <c r="O54" s="143"/>
      <c r="P54" s="502"/>
      <c r="Q54" s="77"/>
      <c r="R54" s="77"/>
      <c r="S54" s="77"/>
      <c r="T54" s="93"/>
      <c r="U54" s="92">
        <f t="shared" si="3"/>
        <v>3</v>
      </c>
      <c r="V54" s="91">
        <f t="shared" si="4"/>
        <v>0</v>
      </c>
      <c r="W54" s="185">
        <f t="shared" si="5"/>
        <v>3</v>
      </c>
      <c r="X54" s="217">
        <v>48</v>
      </c>
      <c r="Y54" s="143"/>
    </row>
    <row r="55" spans="1:25" ht="19.5" customHeight="1" x14ac:dyDescent="0.25">
      <c r="A55" s="181">
        <v>49</v>
      </c>
      <c r="B55" s="946" t="s">
        <v>693</v>
      </c>
      <c r="C55" s="502"/>
      <c r="D55" s="502"/>
      <c r="E55" s="502">
        <v>2</v>
      </c>
      <c r="F55" s="502"/>
      <c r="G55" s="502"/>
      <c r="H55" s="502"/>
      <c r="I55" s="502"/>
      <c r="J55" s="502"/>
      <c r="K55" s="56"/>
      <c r="L55" s="56"/>
      <c r="M55" s="56"/>
      <c r="N55" s="56"/>
      <c r="O55" s="143"/>
      <c r="P55" s="56"/>
      <c r="Q55" s="77"/>
      <c r="R55" s="77"/>
      <c r="S55" s="77"/>
      <c r="T55" s="93"/>
      <c r="U55" s="92">
        <f t="shared" si="3"/>
        <v>2</v>
      </c>
      <c r="V55" s="91">
        <f t="shared" si="4"/>
        <v>0</v>
      </c>
      <c r="W55" s="185">
        <f t="shared" si="5"/>
        <v>2</v>
      </c>
      <c r="X55" s="217">
        <v>49</v>
      </c>
      <c r="Y55" s="143"/>
    </row>
    <row r="56" spans="1:25" ht="19.5" customHeight="1" x14ac:dyDescent="0.25">
      <c r="A56" s="181">
        <v>50</v>
      </c>
      <c r="B56" s="185"/>
      <c r="C56" s="502"/>
      <c r="D56" s="56"/>
      <c r="E56" s="502"/>
      <c r="F56" s="502"/>
      <c r="G56" s="502"/>
      <c r="H56" s="502"/>
      <c r="I56" s="502"/>
      <c r="J56" s="56"/>
      <c r="K56" s="56"/>
      <c r="L56" s="56"/>
      <c r="M56" s="56"/>
      <c r="N56" s="56"/>
      <c r="O56" s="143"/>
      <c r="P56" s="502"/>
      <c r="Q56" s="77"/>
      <c r="R56" s="77"/>
      <c r="S56" s="77"/>
      <c r="T56" s="93"/>
      <c r="U56" s="92">
        <f t="shared" ref="U56:U66" si="6">SUM(C56:O56)</f>
        <v>0</v>
      </c>
      <c r="V56" s="91">
        <f t="shared" ref="V56:V66" si="7">SUM(P56:T56)</f>
        <v>0</v>
      </c>
      <c r="W56" s="185">
        <f t="shared" ref="W56:W66" si="8">SUM(U56:V56)</f>
        <v>0</v>
      </c>
      <c r="X56" s="217">
        <v>50</v>
      </c>
      <c r="Y56" s="143"/>
    </row>
    <row r="57" spans="1:25" ht="19.5" customHeight="1" x14ac:dyDescent="0.25">
      <c r="A57" s="181">
        <v>51</v>
      </c>
      <c r="B57" s="185"/>
      <c r="C57" s="502"/>
      <c r="D57" s="502"/>
      <c r="E57" s="502"/>
      <c r="F57" s="502"/>
      <c r="G57" s="502"/>
      <c r="H57" s="502"/>
      <c r="I57" s="502"/>
      <c r="J57" s="56"/>
      <c r="K57" s="56"/>
      <c r="L57" s="56"/>
      <c r="M57" s="56"/>
      <c r="N57" s="56"/>
      <c r="O57" s="143"/>
      <c r="P57" s="502"/>
      <c r="Q57" s="77"/>
      <c r="R57" s="77"/>
      <c r="S57" s="77"/>
      <c r="T57" s="93"/>
      <c r="U57" s="92">
        <f t="shared" si="6"/>
        <v>0</v>
      </c>
      <c r="V57" s="91">
        <f t="shared" si="7"/>
        <v>0</v>
      </c>
      <c r="W57" s="185">
        <f t="shared" si="8"/>
        <v>0</v>
      </c>
      <c r="X57" s="217">
        <v>51</v>
      </c>
      <c r="Y57" s="143"/>
    </row>
    <row r="58" spans="1:25" ht="19.5" customHeight="1" x14ac:dyDescent="0.25">
      <c r="A58" s="181">
        <v>52</v>
      </c>
      <c r="B58" s="185"/>
      <c r="C58" s="502"/>
      <c r="D58" s="502"/>
      <c r="E58" s="502"/>
      <c r="F58" s="502"/>
      <c r="G58" s="502"/>
      <c r="H58" s="502"/>
      <c r="I58" s="56"/>
      <c r="J58" s="502"/>
      <c r="K58" s="56"/>
      <c r="L58" s="56"/>
      <c r="M58" s="56"/>
      <c r="N58" s="56"/>
      <c r="O58" s="143"/>
      <c r="P58" s="502"/>
      <c r="Q58" s="77"/>
      <c r="R58" s="77"/>
      <c r="S58" s="77"/>
      <c r="T58" s="93"/>
      <c r="U58" s="92">
        <f t="shared" si="6"/>
        <v>0</v>
      </c>
      <c r="V58" s="91">
        <f t="shared" si="7"/>
        <v>0</v>
      </c>
      <c r="W58" s="185">
        <f t="shared" si="8"/>
        <v>0</v>
      </c>
      <c r="X58" s="217">
        <v>52</v>
      </c>
      <c r="Y58" s="143"/>
    </row>
    <row r="59" spans="1:25" ht="19.5" customHeight="1" x14ac:dyDescent="0.25">
      <c r="A59" s="181">
        <v>53</v>
      </c>
      <c r="B59" s="185"/>
      <c r="C59" s="502"/>
      <c r="D59" s="502"/>
      <c r="E59" s="502"/>
      <c r="F59" s="56"/>
      <c r="G59" s="56"/>
      <c r="H59" s="56"/>
      <c r="I59" s="56"/>
      <c r="J59" s="502"/>
      <c r="K59" s="56"/>
      <c r="L59" s="56"/>
      <c r="M59" s="56"/>
      <c r="N59" s="56"/>
      <c r="O59" s="143"/>
      <c r="P59" s="502"/>
      <c r="Q59" s="77"/>
      <c r="R59" s="77"/>
      <c r="S59" s="77"/>
      <c r="T59" s="93"/>
      <c r="U59" s="92">
        <f t="shared" si="6"/>
        <v>0</v>
      </c>
      <c r="V59" s="91">
        <f t="shared" si="7"/>
        <v>0</v>
      </c>
      <c r="W59" s="185">
        <f t="shared" si="8"/>
        <v>0</v>
      </c>
      <c r="X59" s="217">
        <v>53</v>
      </c>
      <c r="Y59" s="143"/>
    </row>
    <row r="60" spans="1:25" ht="19.5" customHeight="1" x14ac:dyDescent="0.25">
      <c r="A60" s="181">
        <v>54</v>
      </c>
      <c r="B60" s="185"/>
      <c r="C60" s="573"/>
      <c r="D60" s="56"/>
      <c r="E60" s="502"/>
      <c r="F60" s="502"/>
      <c r="G60" s="502"/>
      <c r="H60" s="502"/>
      <c r="I60" s="502"/>
      <c r="J60" s="56"/>
      <c r="K60" s="56"/>
      <c r="L60" s="56"/>
      <c r="M60" s="56"/>
      <c r="N60" s="56"/>
      <c r="O60" s="143"/>
      <c r="P60" s="502"/>
      <c r="Q60" s="77"/>
      <c r="R60" s="77"/>
      <c r="S60" s="77"/>
      <c r="T60" s="93"/>
      <c r="U60" s="200">
        <f t="shared" si="6"/>
        <v>0</v>
      </c>
      <c r="V60" s="91">
        <f t="shared" si="7"/>
        <v>0</v>
      </c>
      <c r="W60" s="185">
        <f t="shared" si="8"/>
        <v>0</v>
      </c>
      <c r="X60" s="217">
        <v>54</v>
      </c>
      <c r="Y60" s="143"/>
    </row>
    <row r="61" spans="1:25" ht="19.5" customHeight="1" x14ac:dyDescent="0.25">
      <c r="A61" s="181">
        <v>55</v>
      </c>
      <c r="B61" s="736"/>
      <c r="C61" s="573"/>
      <c r="D61" s="56"/>
      <c r="E61" s="502"/>
      <c r="F61" s="502"/>
      <c r="G61" s="502"/>
      <c r="H61" s="502"/>
      <c r="I61" s="502"/>
      <c r="J61" s="56"/>
      <c r="K61" s="56"/>
      <c r="L61" s="56"/>
      <c r="M61" s="56"/>
      <c r="N61" s="56"/>
      <c r="O61" s="143"/>
      <c r="P61" s="502"/>
      <c r="Q61" s="77"/>
      <c r="R61" s="77"/>
      <c r="S61" s="77"/>
      <c r="T61" s="93"/>
      <c r="U61" s="200">
        <f t="shared" si="6"/>
        <v>0</v>
      </c>
      <c r="V61" s="91">
        <f t="shared" si="7"/>
        <v>0</v>
      </c>
      <c r="W61" s="185">
        <f t="shared" si="8"/>
        <v>0</v>
      </c>
      <c r="X61" s="217">
        <v>55</v>
      </c>
      <c r="Y61" s="143"/>
    </row>
    <row r="62" spans="1:25" ht="19.5" customHeight="1" x14ac:dyDescent="0.25">
      <c r="A62" s="181">
        <v>56</v>
      </c>
      <c r="B62" s="736"/>
      <c r="C62" s="573"/>
      <c r="D62" s="56"/>
      <c r="E62" s="502"/>
      <c r="F62" s="502"/>
      <c r="G62" s="502"/>
      <c r="H62" s="502"/>
      <c r="I62" s="502"/>
      <c r="J62" s="56"/>
      <c r="K62" s="56"/>
      <c r="L62" s="56"/>
      <c r="M62" s="56"/>
      <c r="N62" s="56"/>
      <c r="O62" s="143"/>
      <c r="P62" s="502"/>
      <c r="Q62" s="77"/>
      <c r="R62" s="77"/>
      <c r="S62" s="77"/>
      <c r="T62" s="93"/>
      <c r="U62" s="200">
        <f t="shared" si="6"/>
        <v>0</v>
      </c>
      <c r="V62" s="91">
        <f t="shared" si="7"/>
        <v>0</v>
      </c>
      <c r="W62" s="185">
        <f t="shared" si="8"/>
        <v>0</v>
      </c>
      <c r="X62" s="217">
        <v>56</v>
      </c>
      <c r="Y62" s="143"/>
    </row>
    <row r="63" spans="1:25" ht="19.5" customHeight="1" x14ac:dyDescent="0.25">
      <c r="A63" s="181">
        <v>57</v>
      </c>
      <c r="B63" s="736"/>
      <c r="C63" s="573"/>
      <c r="D63" s="56"/>
      <c r="E63" s="502"/>
      <c r="F63" s="502"/>
      <c r="G63" s="502"/>
      <c r="H63" s="502"/>
      <c r="I63" s="502"/>
      <c r="J63" s="56"/>
      <c r="K63" s="56"/>
      <c r="L63" s="56"/>
      <c r="M63" s="56"/>
      <c r="N63" s="56"/>
      <c r="O63" s="143"/>
      <c r="P63" s="502"/>
      <c r="Q63" s="77"/>
      <c r="R63" s="77"/>
      <c r="S63" s="77"/>
      <c r="T63" s="93"/>
      <c r="U63" s="200">
        <f t="shared" si="6"/>
        <v>0</v>
      </c>
      <c r="V63" s="91">
        <f t="shared" si="7"/>
        <v>0</v>
      </c>
      <c r="W63" s="185">
        <f t="shared" si="8"/>
        <v>0</v>
      </c>
      <c r="X63" s="217">
        <v>57</v>
      </c>
      <c r="Y63" s="143"/>
    </row>
    <row r="64" spans="1:25" ht="19.5" customHeight="1" x14ac:dyDescent="0.25">
      <c r="A64" s="181">
        <v>58</v>
      </c>
      <c r="B64" s="736"/>
      <c r="C64" s="573"/>
      <c r="D64" s="56"/>
      <c r="E64" s="502"/>
      <c r="F64" s="502"/>
      <c r="G64" s="502"/>
      <c r="H64" s="502"/>
      <c r="I64" s="502"/>
      <c r="J64" s="56"/>
      <c r="K64" s="56"/>
      <c r="L64" s="56"/>
      <c r="M64" s="56"/>
      <c r="N64" s="56"/>
      <c r="O64" s="143"/>
      <c r="P64" s="502"/>
      <c r="Q64" s="77"/>
      <c r="R64" s="77"/>
      <c r="S64" s="77"/>
      <c r="T64" s="93"/>
      <c r="U64" s="200">
        <f t="shared" si="6"/>
        <v>0</v>
      </c>
      <c r="V64" s="91">
        <f t="shared" si="7"/>
        <v>0</v>
      </c>
      <c r="W64" s="185">
        <f t="shared" si="8"/>
        <v>0</v>
      </c>
      <c r="X64" s="217">
        <v>58</v>
      </c>
      <c r="Y64" s="143"/>
    </row>
    <row r="65" spans="1:25" ht="19.5" customHeight="1" x14ac:dyDescent="0.25">
      <c r="A65" s="735">
        <v>59</v>
      </c>
      <c r="B65" s="736"/>
      <c r="C65" s="573"/>
      <c r="D65" s="56"/>
      <c r="E65" s="502"/>
      <c r="F65" s="502"/>
      <c r="G65" s="502"/>
      <c r="H65" s="502"/>
      <c r="I65" s="502"/>
      <c r="J65" s="56"/>
      <c r="K65" s="56"/>
      <c r="L65" s="56"/>
      <c r="M65" s="56"/>
      <c r="N65" s="56"/>
      <c r="O65" s="143"/>
      <c r="P65" s="502"/>
      <c r="Q65" s="77"/>
      <c r="R65" s="77"/>
      <c r="S65" s="77"/>
      <c r="T65" s="93"/>
      <c r="U65" s="200">
        <f t="shared" si="6"/>
        <v>0</v>
      </c>
      <c r="V65" s="91">
        <f t="shared" si="7"/>
        <v>0</v>
      </c>
      <c r="W65" s="185">
        <f t="shared" si="8"/>
        <v>0</v>
      </c>
      <c r="X65" s="217">
        <v>59</v>
      </c>
      <c r="Y65" s="143"/>
    </row>
    <row r="66" spans="1:25" ht="19.5" customHeight="1" thickBot="1" x14ac:dyDescent="0.3">
      <c r="A66" s="734">
        <v>60</v>
      </c>
      <c r="B66" s="301"/>
      <c r="C66" s="737"/>
      <c r="D66" s="506"/>
      <c r="E66" s="506"/>
      <c r="F66" s="506"/>
      <c r="G66" s="506"/>
      <c r="H66" s="506"/>
      <c r="I66" s="506"/>
      <c r="J66" s="133"/>
      <c r="K66" s="133"/>
      <c r="L66" s="133"/>
      <c r="M66" s="133"/>
      <c r="N66" s="133"/>
      <c r="O66" s="182"/>
      <c r="P66" s="506"/>
      <c r="Q66" s="183"/>
      <c r="R66" s="183"/>
      <c r="S66" s="183"/>
      <c r="T66" s="184"/>
      <c r="U66" s="136">
        <f t="shared" si="6"/>
        <v>0</v>
      </c>
      <c r="V66" s="184">
        <f t="shared" si="7"/>
        <v>0</v>
      </c>
      <c r="W66" s="301">
        <f t="shared" si="8"/>
        <v>0</v>
      </c>
      <c r="X66" s="456">
        <v>60</v>
      </c>
      <c r="Y66" s="301"/>
    </row>
    <row r="67" spans="1:25" x14ac:dyDescent="0.25">
      <c r="C67" s="490">
        <f t="shared" ref="C67:W67" si="9">SUM(C7:C66)</f>
        <v>641</v>
      </c>
      <c r="D67" s="572">
        <f t="shared" si="9"/>
        <v>544</v>
      </c>
      <c r="E67" s="572">
        <f t="shared" si="9"/>
        <v>547</v>
      </c>
      <c r="F67" s="572">
        <f t="shared" si="9"/>
        <v>140</v>
      </c>
      <c r="G67" s="572">
        <f t="shared" si="9"/>
        <v>1461</v>
      </c>
      <c r="H67" s="572">
        <f t="shared" si="9"/>
        <v>402</v>
      </c>
      <c r="I67" s="572">
        <f>SUM(I7:I66)</f>
        <v>631</v>
      </c>
      <c r="J67" s="693">
        <f t="shared" si="9"/>
        <v>0</v>
      </c>
      <c r="K67" s="572">
        <f t="shared" si="9"/>
        <v>0</v>
      </c>
      <c r="L67" s="572">
        <f t="shared" si="9"/>
        <v>0</v>
      </c>
      <c r="M67" s="572">
        <f t="shared" si="9"/>
        <v>0</v>
      </c>
      <c r="N67" s="572">
        <f t="shared" si="9"/>
        <v>0</v>
      </c>
      <c r="O67" s="572">
        <f t="shared" si="9"/>
        <v>0</v>
      </c>
      <c r="P67" s="572">
        <f t="shared" si="9"/>
        <v>265</v>
      </c>
      <c r="Q67">
        <f t="shared" si="9"/>
        <v>710</v>
      </c>
      <c r="R67">
        <f t="shared" si="9"/>
        <v>40</v>
      </c>
      <c r="S67">
        <f t="shared" si="9"/>
        <v>0</v>
      </c>
      <c r="T67">
        <f t="shared" si="9"/>
        <v>0</v>
      </c>
      <c r="U67">
        <f t="shared" si="9"/>
        <v>4366</v>
      </c>
      <c r="V67">
        <f t="shared" si="9"/>
        <v>1015</v>
      </c>
      <c r="W67">
        <f t="shared" si="9"/>
        <v>5381</v>
      </c>
    </row>
    <row r="68" spans="1:25" x14ac:dyDescent="0.25"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</row>
  </sheetData>
  <sortState ref="B7:W55">
    <sortCondition descending="1" ref="W7:W55"/>
    <sortCondition ref="B7:B55"/>
  </sortState>
  <mergeCells count="13">
    <mergeCell ref="AT5:BI5"/>
    <mergeCell ref="Y4:Y6"/>
    <mergeCell ref="A1:B1"/>
    <mergeCell ref="A4:A6"/>
    <mergeCell ref="B4:B6"/>
    <mergeCell ref="X4:X6"/>
    <mergeCell ref="U5:U6"/>
    <mergeCell ref="V5:V6"/>
    <mergeCell ref="C4:T4"/>
    <mergeCell ref="W5:W6"/>
    <mergeCell ref="U4:W4"/>
    <mergeCell ref="P5:T5"/>
    <mergeCell ref="C5:O5"/>
  </mergeCells>
  <phoneticPr fontId="0" type="noConversion"/>
  <dataValidations count="3">
    <dataValidation type="list" allowBlank="1" showInputMessage="1" showErrorMessage="1" sqref="T6 P6:R6 C6:K6 M6:N6">
      <formula1>$AT$6:$BI$6</formula1>
    </dataValidation>
    <dataValidation type="list" allowBlank="1" showInputMessage="1" showErrorMessage="1" sqref="S6">
      <formula1>$AT$6:$BJ$6</formula1>
    </dataValidation>
    <dataValidation type="list" allowBlank="1" showInputMessage="1" showErrorMessage="1" sqref="O6 L6">
      <formula1>$AT$6:$BK$6</formula1>
    </dataValidation>
  </dataValidations>
  <pageMargins left="0.74803149606299213" right="0.74803149606299213" top="0.98425196850393704" bottom="0.98425196850393704" header="0.51181102362204722" footer="0.51181102362204722"/>
  <pageSetup paperSize="9" scale="68" orientation="portrait" verticalDpi="360" r:id="rId1"/>
  <headerFooter alignWithMargins="0"/>
  <ignoredErrors>
    <ignoredError sqref="U56:U65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5"/>
  <sheetViews>
    <sheetView topLeftCell="A16" workbookViewId="0">
      <selection activeCell="M29" sqref="M29"/>
    </sheetView>
  </sheetViews>
  <sheetFormatPr defaultRowHeight="13.2" x14ac:dyDescent="0.25"/>
  <cols>
    <col min="1" max="1" width="6" customWidth="1"/>
    <col min="2" max="2" width="15.44140625" customWidth="1"/>
    <col min="3" max="14" width="7.77734375" customWidth="1"/>
  </cols>
  <sheetData>
    <row r="1" spans="1:14" ht="21" x14ac:dyDescent="0.25">
      <c r="A1" s="1300" t="s">
        <v>336</v>
      </c>
      <c r="B1" s="1300"/>
      <c r="C1" s="1300"/>
      <c r="D1" s="1300"/>
      <c r="E1" s="1300"/>
      <c r="F1" s="1300"/>
      <c r="G1" s="1300"/>
      <c r="H1" s="1300"/>
      <c r="I1" s="1300"/>
      <c r="J1" s="1300"/>
      <c r="K1" s="1300"/>
      <c r="L1" s="1300"/>
      <c r="M1" s="1300"/>
      <c r="N1" s="1300"/>
    </row>
    <row r="2" spans="1:14" ht="21" x14ac:dyDescent="0.25">
      <c r="A2" s="414"/>
      <c r="B2" s="414"/>
      <c r="C2" s="61"/>
      <c r="D2" s="61"/>
      <c r="E2" s="415"/>
      <c r="F2" s="414"/>
      <c r="G2" s="414"/>
      <c r="H2" s="414"/>
      <c r="I2" s="414"/>
      <c r="J2" s="414"/>
      <c r="K2" s="61"/>
      <c r="L2" s="61"/>
      <c r="M2" s="61"/>
      <c r="N2" s="61"/>
    </row>
    <row r="3" spans="1:14" x14ac:dyDescent="0.25">
      <c r="A3" s="1301" t="s">
        <v>14</v>
      </c>
      <c r="B3" s="1082"/>
      <c r="C3" s="1082"/>
      <c r="D3" s="1082"/>
      <c r="E3" s="1082"/>
      <c r="F3" s="1082"/>
      <c r="G3" s="1082"/>
      <c r="H3" s="1082"/>
      <c r="I3" s="1082"/>
      <c r="J3" s="1082"/>
      <c r="K3" s="61"/>
      <c r="L3" s="61"/>
      <c r="M3" s="61"/>
      <c r="N3" s="61"/>
    </row>
    <row r="4" spans="1:14" x14ac:dyDescent="0.25">
      <c r="A4" s="160"/>
      <c r="B4" s="140"/>
      <c r="C4" s="140"/>
      <c r="D4" s="140"/>
      <c r="E4" s="140"/>
      <c r="F4" s="140"/>
      <c r="G4" s="140"/>
      <c r="H4" s="140"/>
      <c r="I4" s="140"/>
      <c r="J4" s="140"/>
      <c r="K4" s="61"/>
      <c r="L4" s="61"/>
      <c r="M4" s="61"/>
      <c r="N4" s="61"/>
    </row>
    <row r="5" spans="1:14" x14ac:dyDescent="0.25">
      <c r="A5" s="416" t="s">
        <v>287</v>
      </c>
      <c r="B5" s="140"/>
      <c r="C5" s="230"/>
      <c r="D5" s="140"/>
      <c r="E5" s="140"/>
      <c r="F5" s="140"/>
      <c r="G5" s="140"/>
      <c r="H5" s="140"/>
      <c r="I5" s="140"/>
      <c r="J5" s="140"/>
      <c r="K5" s="61"/>
      <c r="L5" s="61"/>
      <c r="M5" s="61"/>
      <c r="N5" s="61"/>
    </row>
    <row r="6" spans="1:14" x14ac:dyDescent="0.25">
      <c r="A6" s="416" t="s">
        <v>288</v>
      </c>
      <c r="B6" s="140"/>
      <c r="C6" s="230"/>
      <c r="D6" s="140"/>
      <c r="E6" s="140"/>
      <c r="F6" s="140"/>
      <c r="G6" s="140"/>
      <c r="H6" s="140"/>
      <c r="I6" s="140"/>
      <c r="J6" s="140"/>
      <c r="K6" s="61"/>
      <c r="L6" s="61"/>
      <c r="M6" s="61"/>
      <c r="N6" s="61"/>
    </row>
    <row r="7" spans="1:14" x14ac:dyDescent="0.25">
      <c r="A7" s="416" t="s">
        <v>289</v>
      </c>
      <c r="B7" s="140"/>
      <c r="C7" s="230"/>
      <c r="D7" s="140"/>
      <c r="E7" s="140"/>
      <c r="F7" s="140"/>
      <c r="G7" s="140"/>
      <c r="H7" s="140"/>
      <c r="I7" s="140"/>
      <c r="J7" s="140"/>
      <c r="K7" s="61"/>
      <c r="L7" s="61"/>
      <c r="M7" s="61"/>
      <c r="N7" s="61"/>
    </row>
    <row r="8" spans="1:14" x14ac:dyDescent="0.25">
      <c r="A8" s="416" t="s">
        <v>290</v>
      </c>
      <c r="B8" s="140"/>
      <c r="C8" s="230"/>
      <c r="D8" s="140"/>
      <c r="E8" s="140"/>
      <c r="F8" s="140"/>
      <c r="G8" s="140"/>
      <c r="H8" s="140"/>
      <c r="I8" s="140"/>
      <c r="J8" s="140"/>
      <c r="K8" s="61"/>
      <c r="L8" s="61"/>
      <c r="M8" s="61"/>
      <c r="N8" s="61"/>
    </row>
    <row r="9" spans="1:14" x14ac:dyDescent="0.25">
      <c r="A9" s="416" t="s">
        <v>291</v>
      </c>
      <c r="B9" s="417"/>
      <c r="C9" s="230"/>
      <c r="D9" s="140"/>
      <c r="E9" s="140"/>
      <c r="F9" s="140"/>
      <c r="G9" s="140"/>
      <c r="H9" s="140"/>
      <c r="I9" s="140"/>
      <c r="J9" s="140"/>
      <c r="K9" s="61"/>
      <c r="L9" s="61"/>
      <c r="M9" s="61"/>
      <c r="N9" s="61"/>
    </row>
    <row r="10" spans="1:14" x14ac:dyDescent="0.25">
      <c r="A10" s="416"/>
      <c r="B10" s="417" t="s">
        <v>197</v>
      </c>
      <c r="C10" s="417"/>
      <c r="D10" s="230"/>
      <c r="E10" s="230"/>
      <c r="F10" s="230"/>
      <c r="G10" s="230"/>
      <c r="H10" s="230"/>
      <c r="I10" s="230"/>
      <c r="J10" s="230"/>
      <c r="K10" s="61"/>
      <c r="L10" s="61"/>
      <c r="M10" s="61"/>
      <c r="N10" s="61"/>
    </row>
    <row r="11" spans="1:14" ht="13.8" thickBot="1" x14ac:dyDescent="0.3">
      <c r="A11" s="215" t="s">
        <v>101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</row>
    <row r="12" spans="1:14" ht="13.8" thickBot="1" x14ac:dyDescent="0.3">
      <c r="A12" s="1302" t="s">
        <v>16</v>
      </c>
      <c r="B12" s="1303"/>
      <c r="C12" s="1295" t="s">
        <v>17</v>
      </c>
      <c r="D12" s="1304"/>
      <c r="E12" s="1295" t="s">
        <v>18</v>
      </c>
      <c r="F12" s="1296"/>
      <c r="G12" s="1304" t="s">
        <v>19</v>
      </c>
      <c r="H12" s="1304"/>
      <c r="I12" s="1305" t="s">
        <v>20</v>
      </c>
      <c r="J12" s="1306"/>
      <c r="K12" s="1304" t="s">
        <v>133</v>
      </c>
      <c r="L12" s="1304"/>
      <c r="M12" s="418" t="s">
        <v>102</v>
      </c>
      <c r="N12" s="419" t="s">
        <v>103</v>
      </c>
    </row>
    <row r="13" spans="1:14" x14ac:dyDescent="0.25">
      <c r="A13" s="1307" t="s">
        <v>25</v>
      </c>
      <c r="B13" s="420"/>
      <c r="C13" s="652"/>
      <c r="D13" s="653"/>
      <c r="E13" s="652"/>
      <c r="F13" s="654"/>
      <c r="G13" s="655"/>
      <c r="H13" s="421"/>
      <c r="I13" s="656"/>
      <c r="J13" s="657"/>
      <c r="K13" s="655"/>
      <c r="L13" s="653"/>
      <c r="M13" s="658"/>
      <c r="N13" s="659"/>
    </row>
    <row r="14" spans="1:14" x14ac:dyDescent="0.25">
      <c r="A14" s="1308"/>
      <c r="B14" s="728" t="s">
        <v>26</v>
      </c>
      <c r="C14" s="422">
        <v>100</v>
      </c>
      <c r="D14" s="1012">
        <v>60</v>
      </c>
      <c r="E14" s="422">
        <v>85</v>
      </c>
      <c r="F14" s="1013">
        <v>45</v>
      </c>
      <c r="G14" s="423">
        <v>70</v>
      </c>
      <c r="H14" s="1012">
        <v>30</v>
      </c>
      <c r="I14" s="424">
        <v>50</v>
      </c>
      <c r="J14" s="1014">
        <v>25</v>
      </c>
      <c r="K14" s="423">
        <v>35</v>
      </c>
      <c r="L14" s="1012">
        <v>15</v>
      </c>
      <c r="M14" s="1015" t="s">
        <v>1013</v>
      </c>
      <c r="N14" s="1016" t="s">
        <v>1014</v>
      </c>
    </row>
    <row r="15" spans="1:14" x14ac:dyDescent="0.25">
      <c r="A15" s="1308"/>
      <c r="B15" s="728" t="s">
        <v>118</v>
      </c>
      <c r="C15" s="422">
        <v>80</v>
      </c>
      <c r="D15" s="1012"/>
      <c r="E15" s="422">
        <v>65</v>
      </c>
      <c r="F15" s="1013"/>
      <c r="G15" s="423">
        <v>50</v>
      </c>
      <c r="H15" s="1013"/>
      <c r="I15" s="424">
        <v>40</v>
      </c>
      <c r="J15" s="1014"/>
      <c r="K15" s="423">
        <v>25</v>
      </c>
      <c r="L15" s="1012"/>
      <c r="M15" s="1015" t="s">
        <v>1015</v>
      </c>
      <c r="N15" s="1016" t="s">
        <v>30</v>
      </c>
    </row>
    <row r="16" spans="1:14" x14ac:dyDescent="0.25">
      <c r="A16" s="1308"/>
      <c r="B16" s="728" t="s">
        <v>27</v>
      </c>
      <c r="C16" s="660">
        <v>60</v>
      </c>
      <c r="D16" s="661">
        <v>40</v>
      </c>
      <c r="E16" s="660">
        <v>45</v>
      </c>
      <c r="F16" s="662">
        <v>30</v>
      </c>
      <c r="G16" s="663">
        <v>30</v>
      </c>
      <c r="H16" s="661">
        <v>20</v>
      </c>
      <c r="I16" s="664">
        <v>25</v>
      </c>
      <c r="J16" s="665">
        <v>15</v>
      </c>
      <c r="K16" s="663">
        <v>15</v>
      </c>
      <c r="L16" s="661">
        <v>10</v>
      </c>
      <c r="M16" s="666" t="s">
        <v>30</v>
      </c>
      <c r="N16" s="667" t="s">
        <v>30</v>
      </c>
    </row>
    <row r="17" spans="1:14" x14ac:dyDescent="0.25">
      <c r="A17" s="1309"/>
      <c r="B17" s="728" t="s">
        <v>333</v>
      </c>
      <c r="C17" s="426">
        <v>35</v>
      </c>
      <c r="D17" s="427">
        <v>25</v>
      </c>
      <c r="E17" s="428">
        <v>25</v>
      </c>
      <c r="F17" s="429">
        <v>15</v>
      </c>
      <c r="G17" s="426">
        <v>15</v>
      </c>
      <c r="H17" s="427">
        <v>10</v>
      </c>
      <c r="I17" s="424">
        <v>10</v>
      </c>
      <c r="J17" s="425">
        <v>8</v>
      </c>
      <c r="K17" s="426">
        <v>8</v>
      </c>
      <c r="L17" s="427">
        <v>6</v>
      </c>
      <c r="M17" s="666" t="s">
        <v>30</v>
      </c>
      <c r="N17" s="667" t="s">
        <v>30</v>
      </c>
    </row>
    <row r="18" spans="1:14" x14ac:dyDescent="0.25">
      <c r="A18" s="1309"/>
      <c r="B18" s="728" t="s">
        <v>292</v>
      </c>
      <c r="C18" s="721">
        <v>30</v>
      </c>
      <c r="D18" s="722">
        <v>20</v>
      </c>
      <c r="E18" s="723">
        <v>20</v>
      </c>
      <c r="F18" s="724">
        <v>12</v>
      </c>
      <c r="G18" s="721">
        <v>12</v>
      </c>
      <c r="H18" s="722">
        <v>9</v>
      </c>
      <c r="I18" s="424">
        <v>9</v>
      </c>
      <c r="J18" s="425">
        <v>7</v>
      </c>
      <c r="K18" s="721">
        <v>6</v>
      </c>
      <c r="L18" s="722">
        <v>5</v>
      </c>
      <c r="M18" s="666" t="s">
        <v>30</v>
      </c>
      <c r="N18" s="667"/>
    </row>
    <row r="19" spans="1:14" x14ac:dyDescent="0.25">
      <c r="A19" s="1309"/>
      <c r="B19" s="728" t="s">
        <v>198</v>
      </c>
      <c r="C19" s="426">
        <v>35</v>
      </c>
      <c r="D19" s="427">
        <v>25</v>
      </c>
      <c r="E19" s="428">
        <v>25</v>
      </c>
      <c r="F19" s="429">
        <v>15</v>
      </c>
      <c r="G19" s="426">
        <v>15</v>
      </c>
      <c r="H19" s="427">
        <v>10</v>
      </c>
      <c r="I19" s="424">
        <v>10</v>
      </c>
      <c r="J19" s="425">
        <v>8</v>
      </c>
      <c r="K19" s="426">
        <v>8</v>
      </c>
      <c r="L19" s="427">
        <v>6</v>
      </c>
      <c r="M19" s="666" t="s">
        <v>30</v>
      </c>
      <c r="N19" s="667" t="s">
        <v>30</v>
      </c>
    </row>
    <row r="20" spans="1:14" ht="13.8" thickBot="1" x14ac:dyDescent="0.3">
      <c r="A20" s="1310"/>
      <c r="B20" s="729" t="s">
        <v>199</v>
      </c>
      <c r="C20" s="430">
        <v>21</v>
      </c>
      <c r="D20" s="431">
        <v>15</v>
      </c>
      <c r="E20" s="432">
        <v>16</v>
      </c>
      <c r="F20" s="433">
        <v>12</v>
      </c>
      <c r="G20" s="430">
        <v>12</v>
      </c>
      <c r="H20" s="431">
        <v>9</v>
      </c>
      <c r="I20" s="434">
        <v>9</v>
      </c>
      <c r="J20" s="435">
        <v>7</v>
      </c>
      <c r="K20" s="430">
        <v>6</v>
      </c>
      <c r="L20" s="431">
        <v>5</v>
      </c>
      <c r="M20" s="668" t="s">
        <v>30</v>
      </c>
      <c r="N20" s="669" t="s">
        <v>30</v>
      </c>
    </row>
    <row r="21" spans="1:14" x14ac:dyDescent="0.25">
      <c r="A21" s="61" t="s">
        <v>104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</row>
    <row r="22" spans="1:14" x14ac:dyDescent="0.25">
      <c r="A22" s="215"/>
      <c r="B22" s="216" t="s">
        <v>200</v>
      </c>
      <c r="C22" s="160"/>
      <c r="D22" s="160"/>
      <c r="E22" s="160"/>
      <c r="F22" s="160"/>
      <c r="G22" s="160"/>
      <c r="H22" s="140"/>
      <c r="I22" s="140"/>
      <c r="J22" s="140"/>
      <c r="K22" s="61"/>
      <c r="L22" s="61"/>
      <c r="M22" s="61"/>
      <c r="N22" s="61"/>
    </row>
    <row r="23" spans="1:14" x14ac:dyDescent="0.25">
      <c r="A23" s="215"/>
      <c r="B23" s="216" t="s">
        <v>201</v>
      </c>
      <c r="C23" s="160"/>
      <c r="D23" s="160"/>
      <c r="E23" s="160"/>
      <c r="F23" s="160"/>
      <c r="G23" s="160"/>
      <c r="H23" s="140"/>
      <c r="I23" s="140"/>
      <c r="J23" s="140"/>
      <c r="K23" s="75"/>
      <c r="L23" s="61"/>
      <c r="M23" s="61"/>
      <c r="N23" s="61"/>
    </row>
    <row r="24" spans="1:14" x14ac:dyDescent="0.25">
      <c r="A24" s="215"/>
      <c r="B24" s="216"/>
      <c r="C24" s="160"/>
      <c r="D24" s="160"/>
      <c r="E24" s="160"/>
      <c r="F24" s="160"/>
      <c r="G24" s="160"/>
      <c r="H24" s="140"/>
      <c r="I24" s="140"/>
      <c r="J24" s="140"/>
      <c r="K24" s="61"/>
      <c r="L24" s="61"/>
      <c r="M24" s="61"/>
      <c r="N24" s="61"/>
    </row>
    <row r="25" spans="1:14" x14ac:dyDescent="0.25">
      <c r="A25" s="215" t="s">
        <v>105</v>
      </c>
      <c r="B25" s="160"/>
      <c r="C25" s="160"/>
      <c r="D25" s="160"/>
      <c r="E25" s="160"/>
      <c r="F25" s="160"/>
      <c r="G25" s="160"/>
      <c r="H25" s="61"/>
      <c r="I25" s="188"/>
      <c r="J25" s="188"/>
      <c r="K25" s="61"/>
      <c r="L25" s="61"/>
      <c r="M25" s="61"/>
      <c r="N25" s="61"/>
    </row>
    <row r="26" spans="1:14" ht="13.8" thickBot="1" x14ac:dyDescent="0.3">
      <c r="A26" s="215" t="s">
        <v>202</v>
      </c>
      <c r="B26" s="160"/>
      <c r="C26" s="160"/>
      <c r="D26" s="160"/>
      <c r="E26" s="160"/>
      <c r="F26" s="160"/>
      <c r="G26" s="160"/>
      <c r="H26" s="61"/>
      <c r="I26" s="188"/>
      <c r="J26" s="188"/>
      <c r="K26" s="61"/>
      <c r="L26" s="61"/>
      <c r="M26" s="61"/>
      <c r="N26" s="61"/>
    </row>
    <row r="27" spans="1:14" ht="13.8" thickBot="1" x14ac:dyDescent="0.3">
      <c r="A27" s="1289" t="s">
        <v>16</v>
      </c>
      <c r="B27" s="1290"/>
      <c r="C27" s="1297" t="s">
        <v>32</v>
      </c>
      <c r="D27" s="1298"/>
      <c r="E27" s="1298"/>
      <c r="F27" s="1298"/>
      <c r="G27" s="1298"/>
      <c r="H27" s="1298"/>
      <c r="I27" s="1298"/>
      <c r="J27" s="1298"/>
      <c r="K27" s="1298"/>
      <c r="L27" s="1298"/>
      <c r="M27" s="1298"/>
      <c r="N27" s="1299"/>
    </row>
    <row r="28" spans="1:14" ht="13.8" thickBot="1" x14ac:dyDescent="0.3">
      <c r="A28" s="1287"/>
      <c r="B28" s="1288"/>
      <c r="C28" s="1295">
        <v>6</v>
      </c>
      <c r="D28" s="1296"/>
      <c r="E28" s="1295">
        <v>5</v>
      </c>
      <c r="F28" s="1296"/>
      <c r="G28" s="1295">
        <v>4</v>
      </c>
      <c r="H28" s="1296"/>
      <c r="I28" s="1295">
        <v>3</v>
      </c>
      <c r="J28" s="1296"/>
      <c r="K28" s="1295">
        <v>2</v>
      </c>
      <c r="L28" s="1296"/>
      <c r="M28" s="1295">
        <v>1</v>
      </c>
      <c r="N28" s="1296"/>
    </row>
    <row r="29" spans="1:14" x14ac:dyDescent="0.25">
      <c r="A29" s="1311" t="s">
        <v>33</v>
      </c>
      <c r="B29" s="1312"/>
      <c r="C29" s="436">
        <v>12</v>
      </c>
      <c r="D29" s="437">
        <v>10</v>
      </c>
      <c r="E29" s="436">
        <v>10</v>
      </c>
      <c r="F29" s="437">
        <v>8</v>
      </c>
      <c r="G29" s="436">
        <v>8</v>
      </c>
      <c r="H29" s="437">
        <v>6</v>
      </c>
      <c r="I29" s="436">
        <v>6</v>
      </c>
      <c r="J29" s="437">
        <v>5</v>
      </c>
      <c r="K29" s="436">
        <v>4</v>
      </c>
      <c r="L29" s="437">
        <v>3</v>
      </c>
      <c r="M29" s="436">
        <v>3</v>
      </c>
      <c r="N29" s="670" t="s">
        <v>30</v>
      </c>
    </row>
    <row r="30" spans="1:14" x14ac:dyDescent="0.25">
      <c r="A30" s="1279" t="s">
        <v>34</v>
      </c>
      <c r="B30" s="1280"/>
      <c r="C30" s="428">
        <v>9</v>
      </c>
      <c r="D30" s="429">
        <v>8</v>
      </c>
      <c r="E30" s="428">
        <v>7</v>
      </c>
      <c r="F30" s="429">
        <v>6</v>
      </c>
      <c r="G30" s="428">
        <v>6</v>
      </c>
      <c r="H30" s="429">
        <v>5</v>
      </c>
      <c r="I30" s="428">
        <v>5</v>
      </c>
      <c r="J30" s="429">
        <v>4</v>
      </c>
      <c r="K30" s="723">
        <v>3</v>
      </c>
      <c r="L30" s="725">
        <v>2</v>
      </c>
      <c r="M30" s="438" t="s">
        <v>30</v>
      </c>
      <c r="N30" s="670" t="s">
        <v>30</v>
      </c>
    </row>
    <row r="31" spans="1:14" x14ac:dyDescent="0.25">
      <c r="A31" s="1279" t="s">
        <v>35</v>
      </c>
      <c r="B31" s="1280"/>
      <c r="C31" s="428">
        <v>7</v>
      </c>
      <c r="D31" s="429">
        <v>6</v>
      </c>
      <c r="E31" s="428">
        <v>5</v>
      </c>
      <c r="F31" s="429">
        <v>4</v>
      </c>
      <c r="G31" s="428">
        <v>4</v>
      </c>
      <c r="H31" s="429">
        <v>3</v>
      </c>
      <c r="I31" s="428">
        <v>3</v>
      </c>
      <c r="J31" s="429">
        <v>2</v>
      </c>
      <c r="K31" s="726" t="s">
        <v>293</v>
      </c>
      <c r="L31" s="727" t="s">
        <v>294</v>
      </c>
      <c r="M31" s="438" t="s">
        <v>30</v>
      </c>
      <c r="N31" s="670" t="s">
        <v>30</v>
      </c>
    </row>
    <row r="32" spans="1:14" x14ac:dyDescent="0.25">
      <c r="A32" s="1281" t="s">
        <v>203</v>
      </c>
      <c r="B32" s="1282"/>
      <c r="C32" s="438">
        <v>5</v>
      </c>
      <c r="D32" s="439">
        <v>4</v>
      </c>
      <c r="E32" s="438">
        <v>4</v>
      </c>
      <c r="F32" s="439">
        <v>3</v>
      </c>
      <c r="G32" s="438">
        <v>3</v>
      </c>
      <c r="H32" s="439">
        <v>2</v>
      </c>
      <c r="I32" s="438">
        <v>2</v>
      </c>
      <c r="J32" s="439">
        <v>1</v>
      </c>
      <c r="K32" s="438" t="s">
        <v>30</v>
      </c>
      <c r="L32" s="670" t="s">
        <v>30</v>
      </c>
      <c r="M32" s="438" t="s">
        <v>30</v>
      </c>
      <c r="N32" s="670" t="s">
        <v>30</v>
      </c>
    </row>
    <row r="33" spans="1:14" ht="13.8" thickBot="1" x14ac:dyDescent="0.3">
      <c r="A33" s="1287" t="s">
        <v>106</v>
      </c>
      <c r="B33" s="1288"/>
      <c r="C33" s="432">
        <v>4</v>
      </c>
      <c r="D33" s="433">
        <v>3</v>
      </c>
      <c r="E33" s="432">
        <v>3</v>
      </c>
      <c r="F33" s="433">
        <v>2</v>
      </c>
      <c r="G33" s="432">
        <v>2</v>
      </c>
      <c r="H33" s="671">
        <v>1</v>
      </c>
      <c r="I33" s="672" t="s">
        <v>30</v>
      </c>
      <c r="J33" s="671"/>
      <c r="K33" s="672" t="s">
        <v>30</v>
      </c>
      <c r="L33" s="673" t="s">
        <v>30</v>
      </c>
      <c r="M33" s="672" t="s">
        <v>30</v>
      </c>
      <c r="N33" s="673" t="s">
        <v>30</v>
      </c>
    </row>
    <row r="34" spans="1:14" x14ac:dyDescent="0.25">
      <c r="A34" s="61"/>
      <c r="B34" s="61"/>
      <c r="C34" s="440"/>
      <c r="D34" s="440"/>
      <c r="E34" s="440"/>
      <c r="F34" s="440"/>
      <c r="G34" s="440"/>
      <c r="H34" s="61"/>
      <c r="I34" s="140"/>
      <c r="J34" s="140"/>
      <c r="K34" s="61"/>
      <c r="L34" s="61"/>
      <c r="M34" s="61"/>
      <c r="N34" s="61"/>
    </row>
    <row r="35" spans="1:14" x14ac:dyDescent="0.25">
      <c r="A35" s="215" t="s">
        <v>111</v>
      </c>
      <c r="B35" s="160"/>
      <c r="C35" s="441"/>
      <c r="D35" s="441"/>
      <c r="E35" s="441"/>
      <c r="F35" s="441"/>
      <c r="G35" s="441"/>
      <c r="H35" s="61"/>
      <c r="I35" s="61"/>
      <c r="J35" s="61"/>
      <c r="K35" s="61"/>
      <c r="L35" s="61"/>
      <c r="M35" s="61"/>
      <c r="N35" s="61"/>
    </row>
    <row r="36" spans="1:14" ht="13.8" thickBot="1" x14ac:dyDescent="0.3">
      <c r="A36" s="442" t="s">
        <v>295</v>
      </c>
      <c r="B36" s="160"/>
      <c r="C36" s="441"/>
      <c r="D36" s="441"/>
      <c r="E36" s="441"/>
      <c r="F36" s="441"/>
      <c r="G36" s="441"/>
      <c r="H36" s="61"/>
      <c r="I36" s="61"/>
      <c r="J36" s="61"/>
      <c r="K36" s="61"/>
      <c r="L36" s="61"/>
      <c r="M36" s="61"/>
      <c r="N36" s="61"/>
    </row>
    <row r="37" spans="1:14" ht="13.8" thickBot="1" x14ac:dyDescent="0.3">
      <c r="A37" s="1291" t="s">
        <v>16</v>
      </c>
      <c r="B37" s="1292"/>
      <c r="C37" s="1297" t="s">
        <v>32</v>
      </c>
      <c r="D37" s="1298"/>
      <c r="E37" s="1298"/>
      <c r="F37" s="1298"/>
      <c r="G37" s="1298"/>
      <c r="H37" s="1298"/>
      <c r="I37" s="1298"/>
      <c r="J37" s="1298"/>
      <c r="K37" s="1298"/>
      <c r="L37" s="1298"/>
      <c r="M37" s="1298"/>
      <c r="N37" s="1299"/>
    </row>
    <row r="38" spans="1:14" ht="13.8" thickBot="1" x14ac:dyDescent="0.3">
      <c r="A38" s="1293"/>
      <c r="B38" s="1294"/>
      <c r="C38" s="1295">
        <v>6</v>
      </c>
      <c r="D38" s="1296"/>
      <c r="E38" s="1295">
        <v>5</v>
      </c>
      <c r="F38" s="1296"/>
      <c r="G38" s="1295">
        <v>4</v>
      </c>
      <c r="H38" s="1296"/>
      <c r="I38" s="1295">
        <v>3</v>
      </c>
      <c r="J38" s="1296"/>
      <c r="K38" s="1295">
        <v>2</v>
      </c>
      <c r="L38" s="1296"/>
      <c r="M38" s="1295">
        <v>1</v>
      </c>
      <c r="N38" s="1296"/>
    </row>
    <row r="39" spans="1:14" x14ac:dyDescent="0.25">
      <c r="A39" s="1271" t="s">
        <v>33</v>
      </c>
      <c r="B39" s="1269"/>
      <c r="C39" s="436">
        <v>15</v>
      </c>
      <c r="D39" s="437">
        <v>12</v>
      </c>
      <c r="E39" s="436">
        <v>13</v>
      </c>
      <c r="F39" s="437">
        <v>10</v>
      </c>
      <c r="G39" s="436">
        <v>10</v>
      </c>
      <c r="H39" s="437">
        <v>8</v>
      </c>
      <c r="I39" s="436">
        <v>8</v>
      </c>
      <c r="J39" s="437">
        <v>6</v>
      </c>
      <c r="K39" s="436">
        <v>6</v>
      </c>
      <c r="L39" s="437">
        <v>4</v>
      </c>
      <c r="M39" s="436">
        <v>4</v>
      </c>
      <c r="N39" s="670" t="s">
        <v>30</v>
      </c>
    </row>
    <row r="40" spans="1:14" x14ac:dyDescent="0.25">
      <c r="A40" s="1278" t="s">
        <v>34</v>
      </c>
      <c r="B40" s="1273"/>
      <c r="C40" s="428">
        <v>12</v>
      </c>
      <c r="D40" s="429">
        <v>9</v>
      </c>
      <c r="E40" s="428">
        <v>10</v>
      </c>
      <c r="F40" s="429">
        <v>7</v>
      </c>
      <c r="G40" s="428">
        <v>8</v>
      </c>
      <c r="H40" s="429">
        <v>6</v>
      </c>
      <c r="I40" s="428">
        <v>6</v>
      </c>
      <c r="J40" s="429">
        <v>5</v>
      </c>
      <c r="K40" s="723">
        <v>4</v>
      </c>
      <c r="L40" s="725">
        <v>3</v>
      </c>
      <c r="M40" s="438" t="s">
        <v>30</v>
      </c>
      <c r="N40" s="670" t="s">
        <v>30</v>
      </c>
    </row>
    <row r="41" spans="1:14" x14ac:dyDescent="0.25">
      <c r="A41" s="1278" t="s">
        <v>35</v>
      </c>
      <c r="B41" s="1273"/>
      <c r="C41" s="428">
        <v>9</v>
      </c>
      <c r="D41" s="429">
        <v>7</v>
      </c>
      <c r="E41" s="428">
        <v>7</v>
      </c>
      <c r="F41" s="429">
        <v>5</v>
      </c>
      <c r="G41" s="428">
        <v>6</v>
      </c>
      <c r="H41" s="429">
        <v>4</v>
      </c>
      <c r="I41" s="428">
        <v>4</v>
      </c>
      <c r="J41" s="429">
        <v>3</v>
      </c>
      <c r="K41" s="726" t="s">
        <v>296</v>
      </c>
      <c r="L41" s="727" t="s">
        <v>293</v>
      </c>
      <c r="M41" s="438" t="s">
        <v>30</v>
      </c>
      <c r="N41" s="670" t="s">
        <v>30</v>
      </c>
    </row>
    <row r="42" spans="1:14" x14ac:dyDescent="0.25">
      <c r="A42" s="1281" t="s">
        <v>203</v>
      </c>
      <c r="B42" s="1282"/>
      <c r="C42" s="438">
        <v>7</v>
      </c>
      <c r="D42" s="439">
        <v>5</v>
      </c>
      <c r="E42" s="438">
        <v>5</v>
      </c>
      <c r="F42" s="439">
        <v>4</v>
      </c>
      <c r="G42" s="438">
        <v>4</v>
      </c>
      <c r="H42" s="439">
        <v>3</v>
      </c>
      <c r="I42" s="438">
        <v>3</v>
      </c>
      <c r="J42" s="439">
        <v>2</v>
      </c>
      <c r="K42" s="438" t="s">
        <v>30</v>
      </c>
      <c r="L42" s="670" t="s">
        <v>30</v>
      </c>
      <c r="M42" s="438" t="s">
        <v>30</v>
      </c>
      <c r="N42" s="670" t="s">
        <v>30</v>
      </c>
    </row>
    <row r="43" spans="1:14" ht="13.8" thickBot="1" x14ac:dyDescent="0.3">
      <c r="A43" s="1313" t="s">
        <v>106</v>
      </c>
      <c r="B43" s="1314"/>
      <c r="C43" s="432">
        <v>5</v>
      </c>
      <c r="D43" s="433">
        <v>4</v>
      </c>
      <c r="E43" s="432">
        <v>4</v>
      </c>
      <c r="F43" s="433">
        <v>3</v>
      </c>
      <c r="G43" s="432">
        <v>3</v>
      </c>
      <c r="H43" s="671">
        <v>2</v>
      </c>
      <c r="I43" s="672" t="s">
        <v>30</v>
      </c>
      <c r="J43" s="671" t="s">
        <v>30</v>
      </c>
      <c r="K43" s="672" t="s">
        <v>30</v>
      </c>
      <c r="L43" s="673" t="s">
        <v>30</v>
      </c>
      <c r="M43" s="672" t="s">
        <v>30</v>
      </c>
      <c r="N43" s="673" t="s">
        <v>30</v>
      </c>
    </row>
    <row r="44" spans="1:14" x14ac:dyDescent="0.25">
      <c r="A44" s="61"/>
      <c r="B44" s="61"/>
      <c r="C44" s="440"/>
      <c r="D44" s="440"/>
      <c r="E44" s="440"/>
      <c r="F44" s="440"/>
      <c r="G44" s="440"/>
      <c r="H44" s="440"/>
      <c r="I44" s="440"/>
      <c r="J44" s="440"/>
      <c r="K44" s="440"/>
      <c r="L44" s="440"/>
      <c r="M44" s="61"/>
      <c r="N44" s="61"/>
    </row>
    <row r="45" spans="1:14" x14ac:dyDescent="0.25">
      <c r="A45" s="215" t="s">
        <v>112</v>
      </c>
      <c r="B45" s="61"/>
      <c r="C45" s="440"/>
      <c r="D45" s="440"/>
      <c r="E45" s="440"/>
      <c r="F45" s="440"/>
      <c r="G45" s="440"/>
      <c r="H45" s="440"/>
      <c r="I45" s="440"/>
      <c r="J45" s="440"/>
      <c r="K45" s="440"/>
      <c r="L45" s="440"/>
      <c r="M45" s="61"/>
      <c r="N45" s="61"/>
    </row>
    <row r="46" spans="1:14" ht="13.8" thickBot="1" x14ac:dyDescent="0.3">
      <c r="A46" s="442" t="s">
        <v>297</v>
      </c>
      <c r="B46" s="160"/>
      <c r="C46" s="441"/>
      <c r="D46" s="441"/>
      <c r="E46" s="441"/>
      <c r="F46" s="441"/>
      <c r="G46" s="441"/>
      <c r="H46" s="440"/>
      <c r="I46" s="440"/>
      <c r="J46" s="440"/>
      <c r="K46" s="440"/>
      <c r="L46" s="440"/>
      <c r="M46" s="61"/>
      <c r="N46" s="61"/>
    </row>
    <row r="47" spans="1:14" ht="13.8" thickBot="1" x14ac:dyDescent="0.3">
      <c r="A47" s="1291" t="s">
        <v>16</v>
      </c>
      <c r="B47" s="1292"/>
      <c r="C47" s="1318" t="s">
        <v>32</v>
      </c>
      <c r="D47" s="1319"/>
      <c r="E47" s="1319"/>
      <c r="F47" s="1319"/>
      <c r="G47" s="1319"/>
      <c r="H47" s="1319"/>
      <c r="I47" s="1319"/>
      <c r="J47" s="1319"/>
      <c r="K47" s="1319"/>
      <c r="L47" s="1319"/>
      <c r="M47" s="1319"/>
      <c r="N47" s="1320"/>
    </row>
    <row r="48" spans="1:14" ht="13.8" thickBot="1" x14ac:dyDescent="0.3">
      <c r="A48" s="1293"/>
      <c r="B48" s="1294"/>
      <c r="C48" s="1276">
        <v>6</v>
      </c>
      <c r="D48" s="1277"/>
      <c r="E48" s="1276">
        <v>5</v>
      </c>
      <c r="F48" s="1277"/>
      <c r="G48" s="1276">
        <v>4</v>
      </c>
      <c r="H48" s="1277"/>
      <c r="I48" s="1276">
        <v>3</v>
      </c>
      <c r="J48" s="1277"/>
      <c r="K48" s="1276">
        <v>2</v>
      </c>
      <c r="L48" s="1277"/>
      <c r="M48" s="1295">
        <v>1</v>
      </c>
      <c r="N48" s="1296"/>
    </row>
    <row r="49" spans="1:14" x14ac:dyDescent="0.25">
      <c r="A49" s="1271" t="s">
        <v>33</v>
      </c>
      <c r="B49" s="1269"/>
      <c r="C49" s="436">
        <v>21</v>
      </c>
      <c r="D49" s="437">
        <v>15</v>
      </c>
      <c r="E49" s="436">
        <v>17</v>
      </c>
      <c r="F49" s="437">
        <v>13</v>
      </c>
      <c r="G49" s="436">
        <v>14</v>
      </c>
      <c r="H49" s="437">
        <v>10</v>
      </c>
      <c r="I49" s="436">
        <v>12</v>
      </c>
      <c r="J49" s="437">
        <v>8</v>
      </c>
      <c r="K49" s="436">
        <v>10</v>
      </c>
      <c r="L49" s="437">
        <v>6</v>
      </c>
      <c r="M49" s="436">
        <v>6</v>
      </c>
      <c r="N49" s="670" t="s">
        <v>30</v>
      </c>
    </row>
    <row r="50" spans="1:14" x14ac:dyDescent="0.25">
      <c r="A50" s="1278" t="s">
        <v>34</v>
      </c>
      <c r="B50" s="1273"/>
      <c r="C50" s="428">
        <v>16</v>
      </c>
      <c r="D50" s="429">
        <v>12</v>
      </c>
      <c r="E50" s="428">
        <v>13</v>
      </c>
      <c r="F50" s="429">
        <v>10</v>
      </c>
      <c r="G50" s="428">
        <v>11</v>
      </c>
      <c r="H50" s="429">
        <v>8</v>
      </c>
      <c r="I50" s="428">
        <v>9</v>
      </c>
      <c r="J50" s="429">
        <v>6</v>
      </c>
      <c r="K50" s="723">
        <v>6</v>
      </c>
      <c r="L50" s="725">
        <v>4</v>
      </c>
      <c r="M50" s="438" t="s">
        <v>30</v>
      </c>
      <c r="N50" s="670" t="s">
        <v>30</v>
      </c>
    </row>
    <row r="51" spans="1:14" x14ac:dyDescent="0.25">
      <c r="A51" s="1278" t="s">
        <v>35</v>
      </c>
      <c r="B51" s="1273"/>
      <c r="C51" s="428">
        <v>12</v>
      </c>
      <c r="D51" s="429">
        <v>9</v>
      </c>
      <c r="E51" s="428">
        <v>9</v>
      </c>
      <c r="F51" s="429">
        <v>7</v>
      </c>
      <c r="G51" s="428">
        <v>8</v>
      </c>
      <c r="H51" s="429">
        <v>6</v>
      </c>
      <c r="I51" s="428">
        <v>6</v>
      </c>
      <c r="J51" s="429">
        <v>4</v>
      </c>
      <c r="K51" s="726" t="s">
        <v>298</v>
      </c>
      <c r="L51" s="727" t="s">
        <v>296</v>
      </c>
      <c r="M51" s="438" t="s">
        <v>30</v>
      </c>
      <c r="N51" s="670" t="s">
        <v>30</v>
      </c>
    </row>
    <row r="52" spans="1:14" x14ac:dyDescent="0.25">
      <c r="A52" s="1281" t="s">
        <v>203</v>
      </c>
      <c r="B52" s="1282"/>
      <c r="C52" s="438">
        <v>9</v>
      </c>
      <c r="D52" s="439">
        <v>7</v>
      </c>
      <c r="E52" s="438">
        <v>7</v>
      </c>
      <c r="F52" s="439">
        <v>5</v>
      </c>
      <c r="G52" s="438">
        <v>6</v>
      </c>
      <c r="H52" s="439">
        <v>4</v>
      </c>
      <c r="I52" s="438">
        <v>5</v>
      </c>
      <c r="J52" s="439">
        <v>3</v>
      </c>
      <c r="K52" s="438" t="s">
        <v>30</v>
      </c>
      <c r="L52" s="670" t="s">
        <v>30</v>
      </c>
      <c r="M52" s="438" t="s">
        <v>30</v>
      </c>
      <c r="N52" s="670" t="s">
        <v>30</v>
      </c>
    </row>
    <row r="53" spans="1:14" ht="13.8" thickBot="1" x14ac:dyDescent="0.3">
      <c r="A53" s="1313" t="s">
        <v>106</v>
      </c>
      <c r="B53" s="1314"/>
      <c r="C53" s="432">
        <v>6</v>
      </c>
      <c r="D53" s="433">
        <v>5</v>
      </c>
      <c r="E53" s="432">
        <v>5</v>
      </c>
      <c r="F53" s="433">
        <v>4</v>
      </c>
      <c r="G53" s="432">
        <v>4</v>
      </c>
      <c r="H53" s="671">
        <v>3</v>
      </c>
      <c r="I53" s="672" t="s">
        <v>30</v>
      </c>
      <c r="J53" s="671"/>
      <c r="K53" s="672" t="s">
        <v>30</v>
      </c>
      <c r="L53" s="673" t="s">
        <v>30</v>
      </c>
      <c r="M53" s="672" t="s">
        <v>30</v>
      </c>
      <c r="N53" s="673" t="s">
        <v>30</v>
      </c>
    </row>
    <row r="54" spans="1:14" x14ac:dyDescent="0.25">
      <c r="A54" s="215"/>
      <c r="B54" s="160"/>
      <c r="C54" s="441"/>
      <c r="D54" s="441"/>
      <c r="E54" s="441"/>
      <c r="F54" s="441"/>
      <c r="G54" s="441"/>
      <c r="H54" s="61"/>
      <c r="I54" s="61"/>
      <c r="J54" s="61"/>
      <c r="K54" s="61"/>
      <c r="L54" s="61"/>
      <c r="M54" s="61"/>
      <c r="N54" s="61"/>
    </row>
    <row r="55" spans="1:14" x14ac:dyDescent="0.25">
      <c r="A55" s="215" t="s">
        <v>113</v>
      </c>
      <c r="B55" s="160"/>
      <c r="C55" s="441"/>
      <c r="D55" s="441"/>
      <c r="E55" s="441"/>
      <c r="F55" s="441"/>
      <c r="G55" s="441"/>
      <c r="H55" s="61"/>
      <c r="I55" s="443" t="s">
        <v>151</v>
      </c>
      <c r="J55" s="61"/>
      <c r="K55" s="61"/>
      <c r="L55" s="61"/>
      <c r="M55" s="61"/>
      <c r="N55" s="61"/>
    </row>
    <row r="56" spans="1:14" ht="13.8" thickBot="1" x14ac:dyDescent="0.3">
      <c r="A56" s="442" t="s">
        <v>107</v>
      </c>
      <c r="B56" s="160"/>
      <c r="C56" s="441"/>
      <c r="D56" s="441"/>
      <c r="E56" s="441"/>
      <c r="F56" s="441"/>
      <c r="G56" s="441"/>
      <c r="H56" s="61"/>
      <c r="I56" s="61"/>
      <c r="J56" s="61"/>
      <c r="K56" s="61"/>
      <c r="L56" s="61"/>
      <c r="M56" s="61"/>
      <c r="N56" s="61"/>
    </row>
    <row r="57" spans="1:14" ht="13.8" thickBot="1" x14ac:dyDescent="0.3">
      <c r="A57" s="1289" t="s">
        <v>16</v>
      </c>
      <c r="B57" s="1290"/>
      <c r="C57" s="730" t="s">
        <v>32</v>
      </c>
      <c r="D57" s="731"/>
      <c r="E57" s="731"/>
      <c r="F57" s="731"/>
      <c r="G57" s="731"/>
      <c r="H57" s="731"/>
      <c r="I57" s="731"/>
      <c r="J57" s="731"/>
      <c r="K57" s="731"/>
      <c r="L57" s="731"/>
      <c r="M57" s="731"/>
      <c r="N57" s="732"/>
    </row>
    <row r="58" spans="1:14" ht="13.8" thickBot="1" x14ac:dyDescent="0.3">
      <c r="A58" s="1287"/>
      <c r="B58" s="1288"/>
      <c r="C58" s="1276">
        <v>6</v>
      </c>
      <c r="D58" s="1277"/>
      <c r="E58" s="1276">
        <v>5</v>
      </c>
      <c r="F58" s="1277"/>
      <c r="G58" s="1276">
        <v>4</v>
      </c>
      <c r="H58" s="1277"/>
      <c r="I58" s="1276">
        <v>3</v>
      </c>
      <c r="J58" s="1277"/>
      <c r="K58" s="1276">
        <v>2</v>
      </c>
      <c r="L58" s="1277"/>
      <c r="M58" s="1295">
        <v>1</v>
      </c>
      <c r="N58" s="1296"/>
    </row>
    <row r="59" spans="1:14" x14ac:dyDescent="0.25">
      <c r="A59" s="1311" t="s">
        <v>33</v>
      </c>
      <c r="B59" s="1312"/>
      <c r="C59" s="436">
        <v>10</v>
      </c>
      <c r="D59" s="437">
        <v>6</v>
      </c>
      <c r="E59" s="436">
        <v>8</v>
      </c>
      <c r="F59" s="437">
        <v>5</v>
      </c>
      <c r="G59" s="436">
        <v>6</v>
      </c>
      <c r="H59" s="437">
        <v>4</v>
      </c>
      <c r="I59" s="436">
        <v>5</v>
      </c>
      <c r="J59" s="437">
        <v>3</v>
      </c>
      <c r="K59" s="436">
        <v>3</v>
      </c>
      <c r="L59" s="437">
        <v>2</v>
      </c>
      <c r="M59" s="436">
        <v>2</v>
      </c>
      <c r="N59" s="670" t="s">
        <v>30</v>
      </c>
    </row>
    <row r="60" spans="1:14" x14ac:dyDescent="0.25">
      <c r="A60" s="1279" t="s">
        <v>34</v>
      </c>
      <c r="B60" s="1280"/>
      <c r="C60" s="428">
        <v>8</v>
      </c>
      <c r="D60" s="429">
        <v>5</v>
      </c>
      <c r="E60" s="428">
        <v>6</v>
      </c>
      <c r="F60" s="429">
        <v>4</v>
      </c>
      <c r="G60" s="428">
        <v>5</v>
      </c>
      <c r="H60" s="429">
        <v>3</v>
      </c>
      <c r="I60" s="428">
        <v>4</v>
      </c>
      <c r="J60" s="429">
        <v>2</v>
      </c>
      <c r="K60" s="723">
        <v>2</v>
      </c>
      <c r="L60" s="725">
        <v>1</v>
      </c>
      <c r="M60" s="438" t="s">
        <v>30</v>
      </c>
      <c r="N60" s="670" t="s">
        <v>30</v>
      </c>
    </row>
    <row r="61" spans="1:14" x14ac:dyDescent="0.25">
      <c r="A61" s="1279" t="s">
        <v>35</v>
      </c>
      <c r="B61" s="1280"/>
      <c r="C61" s="428">
        <v>6</v>
      </c>
      <c r="D61" s="429">
        <v>4</v>
      </c>
      <c r="E61" s="428">
        <v>4</v>
      </c>
      <c r="F61" s="429">
        <v>3</v>
      </c>
      <c r="G61" s="428">
        <v>3</v>
      </c>
      <c r="H61" s="429">
        <v>2</v>
      </c>
      <c r="I61" s="428">
        <v>2</v>
      </c>
      <c r="J61" s="429">
        <v>1</v>
      </c>
      <c r="K61" s="726" t="s">
        <v>294</v>
      </c>
      <c r="L61" s="727" t="s">
        <v>30</v>
      </c>
      <c r="M61" s="438" t="s">
        <v>30</v>
      </c>
      <c r="N61" s="670" t="s">
        <v>30</v>
      </c>
    </row>
    <row r="62" spans="1:14" x14ac:dyDescent="0.25">
      <c r="A62" s="1281" t="s">
        <v>203</v>
      </c>
      <c r="B62" s="1282"/>
      <c r="C62" s="438">
        <v>4</v>
      </c>
      <c r="D62" s="439">
        <v>3</v>
      </c>
      <c r="E62" s="438">
        <v>3</v>
      </c>
      <c r="F62" s="439">
        <v>2</v>
      </c>
      <c r="G62" s="438">
        <v>2</v>
      </c>
      <c r="H62" s="439">
        <v>1</v>
      </c>
      <c r="I62" s="438">
        <v>1</v>
      </c>
      <c r="J62" s="439" t="s">
        <v>30</v>
      </c>
      <c r="K62" s="438" t="s">
        <v>30</v>
      </c>
      <c r="L62" s="670" t="s">
        <v>30</v>
      </c>
      <c r="M62" s="438" t="s">
        <v>30</v>
      </c>
      <c r="N62" s="670" t="s">
        <v>30</v>
      </c>
    </row>
    <row r="63" spans="1:14" ht="13.8" thickBot="1" x14ac:dyDescent="0.3">
      <c r="A63" s="1287" t="s">
        <v>106</v>
      </c>
      <c r="B63" s="1288"/>
      <c r="C63" s="432">
        <v>3</v>
      </c>
      <c r="D63" s="433">
        <v>2</v>
      </c>
      <c r="E63" s="432">
        <v>2</v>
      </c>
      <c r="F63" s="433">
        <v>1</v>
      </c>
      <c r="G63" s="432">
        <v>1</v>
      </c>
      <c r="H63" s="671" t="s">
        <v>30</v>
      </c>
      <c r="I63" s="672" t="s">
        <v>30</v>
      </c>
      <c r="J63" s="671" t="s">
        <v>30</v>
      </c>
      <c r="K63" s="672" t="s">
        <v>30</v>
      </c>
      <c r="L63" s="673" t="s">
        <v>30</v>
      </c>
      <c r="M63" s="672" t="s">
        <v>30</v>
      </c>
      <c r="N63" s="673" t="s">
        <v>30</v>
      </c>
    </row>
    <row r="64" spans="1:14" x14ac:dyDescent="0.25">
      <c r="A64" s="140"/>
      <c r="B64" s="140"/>
      <c r="C64" s="444"/>
      <c r="D64" s="444"/>
      <c r="E64" s="444"/>
      <c r="F64" s="444"/>
      <c r="G64" s="445"/>
      <c r="H64" s="440"/>
      <c r="I64" s="440"/>
      <c r="J64" s="440"/>
      <c r="K64" s="440"/>
      <c r="L64" s="440"/>
      <c r="M64" s="61"/>
      <c r="N64" s="61"/>
    </row>
    <row r="65" spans="1:14" x14ac:dyDescent="0.25">
      <c r="A65" s="215" t="s">
        <v>114</v>
      </c>
      <c r="B65" s="61"/>
      <c r="C65" s="440"/>
      <c r="D65" s="440"/>
      <c r="E65" s="440"/>
      <c r="F65" s="440"/>
      <c r="G65" s="440"/>
      <c r="H65" s="440"/>
      <c r="I65" s="446" t="s">
        <v>152</v>
      </c>
      <c r="J65" s="440"/>
      <c r="K65" s="440"/>
      <c r="L65" s="440"/>
      <c r="M65" s="61"/>
      <c r="N65" s="61"/>
    </row>
    <row r="66" spans="1:14" ht="13.8" thickBot="1" x14ac:dyDescent="0.3">
      <c r="A66" s="215" t="s">
        <v>108</v>
      </c>
      <c r="B66" s="160"/>
      <c r="C66" s="441"/>
      <c r="D66" s="441"/>
      <c r="E66" s="441"/>
      <c r="F66" s="441"/>
      <c r="G66" s="441"/>
      <c r="H66" s="440"/>
      <c r="I66" s="440"/>
      <c r="J66" s="440"/>
      <c r="K66" s="440"/>
      <c r="L66" s="440"/>
      <c r="M66" s="61"/>
      <c r="N66" s="61"/>
    </row>
    <row r="67" spans="1:14" ht="13.8" thickBot="1" x14ac:dyDescent="0.3">
      <c r="A67" s="1289" t="s">
        <v>16</v>
      </c>
      <c r="B67" s="1290"/>
      <c r="C67" s="730" t="s">
        <v>32</v>
      </c>
      <c r="D67" s="731"/>
      <c r="E67" s="731"/>
      <c r="F67" s="731"/>
      <c r="G67" s="731"/>
      <c r="H67" s="731"/>
      <c r="I67" s="731"/>
      <c r="J67" s="731"/>
      <c r="K67" s="731"/>
      <c r="L67" s="731"/>
      <c r="M67" s="731"/>
      <c r="N67" s="732"/>
    </row>
    <row r="68" spans="1:14" ht="13.8" thickBot="1" x14ac:dyDescent="0.3">
      <c r="A68" s="1287"/>
      <c r="B68" s="1288"/>
      <c r="C68" s="1276">
        <v>6</v>
      </c>
      <c r="D68" s="1277"/>
      <c r="E68" s="1276">
        <v>5</v>
      </c>
      <c r="F68" s="1277"/>
      <c r="G68" s="1276">
        <v>4</v>
      </c>
      <c r="H68" s="1277"/>
      <c r="I68" s="1276">
        <v>3</v>
      </c>
      <c r="J68" s="1277"/>
      <c r="K68" s="1276">
        <v>2</v>
      </c>
      <c r="L68" s="1277"/>
      <c r="M68" s="1295">
        <v>1</v>
      </c>
      <c r="N68" s="1296"/>
    </row>
    <row r="69" spans="1:14" x14ac:dyDescent="0.25">
      <c r="A69" s="1311" t="s">
        <v>33</v>
      </c>
      <c r="B69" s="1312"/>
      <c r="C69" s="436">
        <v>6</v>
      </c>
      <c r="D69" s="437">
        <v>5</v>
      </c>
      <c r="E69" s="436">
        <v>5</v>
      </c>
      <c r="F69" s="437">
        <v>4</v>
      </c>
      <c r="G69" s="436">
        <v>4</v>
      </c>
      <c r="H69" s="437">
        <v>3</v>
      </c>
      <c r="I69" s="436">
        <v>3</v>
      </c>
      <c r="J69" s="437">
        <v>2</v>
      </c>
      <c r="K69" s="436">
        <v>2</v>
      </c>
      <c r="L69" s="437">
        <v>1</v>
      </c>
      <c r="M69" s="436">
        <v>1</v>
      </c>
      <c r="N69" s="670" t="s">
        <v>30</v>
      </c>
    </row>
    <row r="70" spans="1:14" x14ac:dyDescent="0.25">
      <c r="A70" s="1279" t="s">
        <v>34</v>
      </c>
      <c r="B70" s="1280"/>
      <c r="C70" s="428">
        <v>5</v>
      </c>
      <c r="D70" s="429">
        <v>4</v>
      </c>
      <c r="E70" s="428">
        <v>4</v>
      </c>
      <c r="F70" s="429">
        <v>3</v>
      </c>
      <c r="G70" s="428">
        <v>3</v>
      </c>
      <c r="H70" s="429">
        <v>2</v>
      </c>
      <c r="I70" s="428">
        <v>2</v>
      </c>
      <c r="J70" s="429">
        <v>1</v>
      </c>
      <c r="K70" s="723">
        <v>1</v>
      </c>
      <c r="L70" s="662" t="s">
        <v>30</v>
      </c>
      <c r="M70" s="438" t="s">
        <v>30</v>
      </c>
      <c r="N70" s="670" t="s">
        <v>30</v>
      </c>
    </row>
    <row r="71" spans="1:14" x14ac:dyDescent="0.25">
      <c r="A71" s="1279" t="s">
        <v>35</v>
      </c>
      <c r="B71" s="1280"/>
      <c r="C71" s="428">
        <v>4</v>
      </c>
      <c r="D71" s="429">
        <v>3</v>
      </c>
      <c r="E71" s="428">
        <v>3</v>
      </c>
      <c r="F71" s="429">
        <v>2</v>
      </c>
      <c r="G71" s="428">
        <v>2</v>
      </c>
      <c r="H71" s="429">
        <v>1</v>
      </c>
      <c r="I71" s="428">
        <v>1</v>
      </c>
      <c r="J71" s="429" t="s">
        <v>30</v>
      </c>
      <c r="K71" s="428" t="s">
        <v>30</v>
      </c>
      <c r="L71" s="662" t="s">
        <v>30</v>
      </c>
      <c r="M71" s="438" t="s">
        <v>30</v>
      </c>
      <c r="N71" s="670" t="s">
        <v>30</v>
      </c>
    </row>
    <row r="72" spans="1:14" x14ac:dyDescent="0.25">
      <c r="A72" s="1281" t="s">
        <v>203</v>
      </c>
      <c r="B72" s="1282"/>
      <c r="C72" s="438">
        <v>3</v>
      </c>
      <c r="D72" s="439">
        <v>2</v>
      </c>
      <c r="E72" s="438">
        <v>2</v>
      </c>
      <c r="F72" s="439">
        <v>1</v>
      </c>
      <c r="G72" s="438">
        <v>1</v>
      </c>
      <c r="H72" s="439" t="s">
        <v>30</v>
      </c>
      <c r="I72" s="438" t="s">
        <v>30</v>
      </c>
      <c r="J72" s="439" t="s">
        <v>30</v>
      </c>
      <c r="K72" s="438" t="s">
        <v>30</v>
      </c>
      <c r="L72" s="670" t="s">
        <v>30</v>
      </c>
      <c r="M72" s="438" t="s">
        <v>30</v>
      </c>
      <c r="N72" s="670" t="s">
        <v>30</v>
      </c>
    </row>
    <row r="73" spans="1:14" ht="13.8" thickBot="1" x14ac:dyDescent="0.3">
      <c r="A73" s="1287" t="s">
        <v>106</v>
      </c>
      <c r="B73" s="1288"/>
      <c r="C73" s="432">
        <v>2</v>
      </c>
      <c r="D73" s="433">
        <v>1</v>
      </c>
      <c r="E73" s="432">
        <v>1</v>
      </c>
      <c r="F73" s="433" t="s">
        <v>30</v>
      </c>
      <c r="G73" s="432" t="s">
        <v>30</v>
      </c>
      <c r="H73" s="671"/>
      <c r="I73" s="672" t="s">
        <v>30</v>
      </c>
      <c r="J73" s="671" t="s">
        <v>30</v>
      </c>
      <c r="K73" s="672" t="s">
        <v>30</v>
      </c>
      <c r="L73" s="673" t="s">
        <v>30</v>
      </c>
      <c r="M73" s="672" t="s">
        <v>30</v>
      </c>
      <c r="N73" s="673" t="s">
        <v>30</v>
      </c>
    </row>
    <row r="74" spans="1:14" x14ac:dyDescent="0.25">
      <c r="A74" s="61"/>
      <c r="B74" s="61"/>
      <c r="C74" s="440"/>
      <c r="D74" s="440"/>
      <c r="E74" s="440"/>
      <c r="F74" s="440"/>
      <c r="G74" s="440"/>
      <c r="H74" s="61"/>
      <c r="I74" s="61"/>
      <c r="J74" s="61"/>
      <c r="K74" s="61"/>
      <c r="L74" s="61"/>
      <c r="M74" s="61"/>
      <c r="N74" s="61"/>
    </row>
    <row r="75" spans="1:14" ht="13.8" thickBot="1" x14ac:dyDescent="0.3">
      <c r="A75" s="215" t="s">
        <v>109</v>
      </c>
      <c r="B75" s="215"/>
      <c r="C75" s="442"/>
      <c r="D75" s="442"/>
      <c r="E75" s="442"/>
      <c r="F75" s="442"/>
      <c r="G75" s="442"/>
      <c r="H75" s="215"/>
      <c r="I75" s="61"/>
      <c r="J75" s="61"/>
      <c r="K75" s="61"/>
      <c r="L75" s="61"/>
      <c r="M75" s="61"/>
      <c r="N75" s="61"/>
    </row>
    <row r="76" spans="1:14" ht="13.8" thickBot="1" x14ac:dyDescent="0.3">
      <c r="A76" s="1283" t="s">
        <v>43</v>
      </c>
      <c r="B76" s="1284"/>
      <c r="C76" s="447" t="s">
        <v>44</v>
      </c>
      <c r="D76" s="1315" t="s">
        <v>45</v>
      </c>
      <c r="E76" s="1316"/>
      <c r="F76" s="1317"/>
      <c r="G76" s="444"/>
      <c r="H76" s="75"/>
      <c r="I76" s="61"/>
      <c r="J76" s="61"/>
      <c r="K76" s="61"/>
      <c r="L76" s="61"/>
      <c r="M76" s="61"/>
      <c r="N76" s="61"/>
    </row>
    <row r="77" spans="1:14" ht="13.8" thickTop="1" x14ac:dyDescent="0.25">
      <c r="A77" s="1285" t="s">
        <v>51</v>
      </c>
      <c r="B77" s="1286"/>
      <c r="C77" s="448" t="s">
        <v>49</v>
      </c>
      <c r="D77" s="449"/>
      <c r="E77" s="449">
        <v>6</v>
      </c>
      <c r="F77" s="450"/>
      <c r="G77" s="451"/>
      <c r="H77" s="140"/>
      <c r="I77" s="61"/>
      <c r="J77" s="61"/>
      <c r="K77" s="61"/>
      <c r="L77" s="61"/>
      <c r="M77" s="61"/>
      <c r="N77" s="61"/>
    </row>
    <row r="78" spans="1:14" x14ac:dyDescent="0.25">
      <c r="A78" s="1278" t="s">
        <v>52</v>
      </c>
      <c r="B78" s="1273"/>
      <c r="C78" s="448" t="s">
        <v>49</v>
      </c>
      <c r="D78" s="452"/>
      <c r="E78" s="452">
        <v>5</v>
      </c>
      <c r="F78" s="453"/>
      <c r="G78" s="451"/>
      <c r="H78" s="140"/>
      <c r="I78" s="61"/>
      <c r="J78" s="61"/>
      <c r="K78" s="61"/>
      <c r="L78" s="61"/>
      <c r="M78" s="61"/>
      <c r="N78" s="61"/>
    </row>
    <row r="79" spans="1:14" x14ac:dyDescent="0.25">
      <c r="A79" s="1278" t="s">
        <v>53</v>
      </c>
      <c r="B79" s="1273"/>
      <c r="C79" s="217" t="s">
        <v>49</v>
      </c>
      <c r="D79" s="214"/>
      <c r="E79" s="214">
        <v>4</v>
      </c>
      <c r="F79" s="413"/>
      <c r="G79" s="140"/>
      <c r="H79" s="140"/>
      <c r="I79" s="61"/>
      <c r="J79" s="61"/>
      <c r="K79" s="61"/>
      <c r="L79" s="61"/>
      <c r="M79" s="61"/>
      <c r="N79" s="61"/>
    </row>
    <row r="80" spans="1:14" x14ac:dyDescent="0.25">
      <c r="A80" s="1278" t="s">
        <v>54</v>
      </c>
      <c r="B80" s="1273"/>
      <c r="C80" s="217" t="s">
        <v>49</v>
      </c>
      <c r="D80" s="214"/>
      <c r="E80" s="214">
        <v>3</v>
      </c>
      <c r="F80" s="413"/>
      <c r="G80" s="140"/>
      <c r="H80" s="140"/>
      <c r="I80" s="61"/>
      <c r="J80" s="61"/>
      <c r="K80" s="61"/>
      <c r="L80" s="61"/>
      <c r="M80" s="61"/>
      <c r="N80" s="61"/>
    </row>
    <row r="81" spans="1:14" x14ac:dyDescent="0.25">
      <c r="A81" s="1278" t="s">
        <v>55</v>
      </c>
      <c r="B81" s="1273"/>
      <c r="C81" s="454" t="s">
        <v>56</v>
      </c>
      <c r="D81" s="214"/>
      <c r="E81" s="214">
        <v>3</v>
      </c>
      <c r="F81" s="413"/>
      <c r="G81" s="140"/>
      <c r="H81" s="140"/>
      <c r="I81" s="61"/>
      <c r="J81" s="61"/>
      <c r="K81" s="61"/>
      <c r="L81" s="61"/>
      <c r="M81" s="61"/>
      <c r="N81" s="61"/>
    </row>
    <row r="82" spans="1:14" x14ac:dyDescent="0.25">
      <c r="A82" s="1278" t="s">
        <v>59</v>
      </c>
      <c r="B82" s="1273"/>
      <c r="C82" s="217" t="s">
        <v>60</v>
      </c>
      <c r="D82" s="214"/>
      <c r="E82" s="214">
        <v>4</v>
      </c>
      <c r="F82" s="413"/>
      <c r="G82" s="140"/>
      <c r="H82" s="140"/>
      <c r="I82" s="61"/>
      <c r="J82" s="61"/>
      <c r="K82" s="61"/>
      <c r="L82" s="61"/>
      <c r="M82" s="61"/>
      <c r="N82" s="61"/>
    </row>
    <row r="83" spans="1:14" x14ac:dyDescent="0.25">
      <c r="A83" s="1278" t="s">
        <v>63</v>
      </c>
      <c r="B83" s="1273"/>
      <c r="C83" s="218" t="s">
        <v>60</v>
      </c>
      <c r="D83" s="214"/>
      <c r="E83" s="214">
        <v>3</v>
      </c>
      <c r="F83" s="413"/>
      <c r="G83" s="140"/>
      <c r="H83" s="140"/>
      <c r="I83" s="61"/>
      <c r="J83" s="61"/>
      <c r="K83" s="61"/>
      <c r="L83" s="61"/>
      <c r="M83" s="61"/>
      <c r="N83" s="61"/>
    </row>
    <row r="84" spans="1:14" ht="13.8" thickBot="1" x14ac:dyDescent="0.3">
      <c r="A84" s="1274" t="s">
        <v>122</v>
      </c>
      <c r="B84" s="1275"/>
      <c r="C84" s="456" t="s">
        <v>60</v>
      </c>
      <c r="D84" s="457"/>
      <c r="E84" s="457">
        <v>2</v>
      </c>
      <c r="F84" s="455"/>
      <c r="G84" s="75"/>
      <c r="H84" s="75"/>
      <c r="I84" s="61"/>
      <c r="J84" s="61"/>
      <c r="K84" s="61"/>
      <c r="L84" s="61"/>
      <c r="M84" s="61"/>
      <c r="N84" s="61"/>
    </row>
    <row r="85" spans="1:14" x14ac:dyDescent="0.25">
      <c r="A85" s="216" t="s">
        <v>110</v>
      </c>
      <c r="B85" s="75"/>
      <c r="C85" s="215"/>
      <c r="D85" s="75"/>
      <c r="E85" s="75"/>
      <c r="F85" s="75"/>
      <c r="G85" s="75"/>
      <c r="H85" s="75"/>
      <c r="I85" s="61"/>
      <c r="J85" s="61"/>
      <c r="K85" s="61"/>
      <c r="L85" s="61"/>
      <c r="M85" s="61"/>
      <c r="N85" s="61"/>
    </row>
  </sheetData>
  <mergeCells count="82">
    <mergeCell ref="A69:B69"/>
    <mergeCell ref="D76:F76"/>
    <mergeCell ref="I38:J38"/>
    <mergeCell ref="K38:L38"/>
    <mergeCell ref="K68:L68"/>
    <mergeCell ref="G68:H68"/>
    <mergeCell ref="K58:L58"/>
    <mergeCell ref="I68:J68"/>
    <mergeCell ref="I58:J58"/>
    <mergeCell ref="C47:N47"/>
    <mergeCell ref="M48:N48"/>
    <mergeCell ref="M58:N58"/>
    <mergeCell ref="M68:N68"/>
    <mergeCell ref="A59:B59"/>
    <mergeCell ref="A60:B60"/>
    <mergeCell ref="A53:B53"/>
    <mergeCell ref="A63:B63"/>
    <mergeCell ref="A61:B61"/>
    <mergeCell ref="A62:B62"/>
    <mergeCell ref="A32:B32"/>
    <mergeCell ref="A33:B33"/>
    <mergeCell ref="A37:B38"/>
    <mergeCell ref="A43:B43"/>
    <mergeCell ref="A42:B42"/>
    <mergeCell ref="A41:B41"/>
    <mergeCell ref="A39:B39"/>
    <mergeCell ref="A40:B40"/>
    <mergeCell ref="A50:B50"/>
    <mergeCell ref="G38:H38"/>
    <mergeCell ref="A13:A20"/>
    <mergeCell ref="A27:B28"/>
    <mergeCell ref="A29:B29"/>
    <mergeCell ref="A30:B30"/>
    <mergeCell ref="A31:B31"/>
    <mergeCell ref="A1:N1"/>
    <mergeCell ref="A3:J3"/>
    <mergeCell ref="A12:B12"/>
    <mergeCell ref="C12:D12"/>
    <mergeCell ref="E12:F12"/>
    <mergeCell ref="G12:H12"/>
    <mergeCell ref="I12:J12"/>
    <mergeCell ref="K12:L12"/>
    <mergeCell ref="I28:J28"/>
    <mergeCell ref="K28:L28"/>
    <mergeCell ref="C27:N27"/>
    <mergeCell ref="M28:N28"/>
    <mergeCell ref="C48:D48"/>
    <mergeCell ref="E48:F48"/>
    <mergeCell ref="G48:H48"/>
    <mergeCell ref="I48:J48"/>
    <mergeCell ref="K48:L48"/>
    <mergeCell ref="C37:N37"/>
    <mergeCell ref="C28:D28"/>
    <mergeCell ref="E28:F28"/>
    <mergeCell ref="G28:H28"/>
    <mergeCell ref="M38:N38"/>
    <mergeCell ref="C38:D38"/>
    <mergeCell ref="E38:F38"/>
    <mergeCell ref="C58:D58"/>
    <mergeCell ref="E58:F58"/>
    <mergeCell ref="A47:B48"/>
    <mergeCell ref="G58:H58"/>
    <mergeCell ref="A51:B51"/>
    <mergeCell ref="A52:B52"/>
    <mergeCell ref="A57:B58"/>
    <mergeCell ref="A49:B49"/>
    <mergeCell ref="A84:B84"/>
    <mergeCell ref="C68:D68"/>
    <mergeCell ref="E68:F68"/>
    <mergeCell ref="A82:B82"/>
    <mergeCell ref="A70:B70"/>
    <mergeCell ref="A71:B71"/>
    <mergeCell ref="A72:B72"/>
    <mergeCell ref="A83:B83"/>
    <mergeCell ref="A78:B78"/>
    <mergeCell ref="A79:B79"/>
    <mergeCell ref="A80:B80"/>
    <mergeCell ref="A81:B81"/>
    <mergeCell ref="A76:B76"/>
    <mergeCell ref="A77:B77"/>
    <mergeCell ref="A73:B73"/>
    <mergeCell ref="A67:B68"/>
  </mergeCells>
  <phoneticPr fontId="16" type="noConversion"/>
  <pageMargins left="0.74803149606299213" right="0.74803149606299213" top="0.98425196850393704" bottom="0.98425196850393704" header="0.51181102362204722" footer="0.51181102362204722"/>
  <pageSetup paperSize="9" orientation="landscape" horizontalDpi="4294967293" verticalDpi="4294967293" r:id="rId1"/>
  <headerFooter alignWithMargins="0"/>
  <ignoredErrors>
    <ignoredError sqref="M14" twoDigitTextYear="1"/>
    <ignoredError sqref="M15" numberStoredAsText="1"/>
  </ignoredErrors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>
    <pageSetUpPr fitToPage="1"/>
  </sheetPr>
  <dimension ref="A1:AA32"/>
  <sheetViews>
    <sheetView workbookViewId="0">
      <selection sqref="A1:B1"/>
    </sheetView>
  </sheetViews>
  <sheetFormatPr defaultRowHeight="13.2" x14ac:dyDescent="0.25"/>
  <cols>
    <col min="1" max="1" width="3.33203125" customWidth="1"/>
    <col min="2" max="2" width="21.109375" customWidth="1"/>
    <col min="3" max="3" width="6.6640625" customWidth="1"/>
    <col min="4" max="4" width="13.88671875" customWidth="1"/>
    <col min="5" max="5" width="7" customWidth="1"/>
    <col min="6" max="6" width="5.6640625" customWidth="1"/>
    <col min="7" max="7" width="8.109375" customWidth="1"/>
    <col min="8" max="8" width="10" customWidth="1"/>
    <col min="9" max="9" width="14.88671875" customWidth="1"/>
    <col min="10" max="10" width="3" customWidth="1"/>
    <col min="11" max="11" width="6.109375" customWidth="1"/>
    <col min="12" max="12" width="15.5546875" bestFit="1" customWidth="1"/>
    <col min="15" max="15" width="3.33203125" customWidth="1"/>
    <col min="16" max="16" width="21.109375" customWidth="1"/>
    <col min="17" max="17" width="6.6640625" customWidth="1"/>
    <col min="18" max="18" width="13.88671875" customWidth="1"/>
    <col min="19" max="19" width="7" customWidth="1"/>
    <col min="20" max="20" width="5.6640625" customWidth="1"/>
    <col min="21" max="21" width="8.109375" customWidth="1"/>
    <col min="22" max="22" width="10" customWidth="1"/>
    <col min="23" max="23" width="14.88671875" customWidth="1"/>
    <col min="24" max="24" width="3" customWidth="1"/>
    <col min="25" max="25" width="6.109375" customWidth="1"/>
    <col min="26" max="26" width="12.6640625" customWidth="1"/>
  </cols>
  <sheetData>
    <row r="1" spans="1:27" ht="40.5" customHeight="1" x14ac:dyDescent="0.25">
      <c r="A1" s="1084" t="s">
        <v>64</v>
      </c>
      <c r="B1" s="1084"/>
      <c r="O1" s="1084" t="s">
        <v>64</v>
      </c>
      <c r="P1" s="1084"/>
    </row>
    <row r="2" spans="1:27" ht="12" customHeight="1" x14ac:dyDescent="0.25"/>
    <row r="3" spans="1:27" ht="18" customHeight="1" x14ac:dyDescent="0.25">
      <c r="A3" s="1085" t="s">
        <v>74</v>
      </c>
      <c r="B3" s="1085"/>
      <c r="C3" s="1085"/>
      <c r="D3" s="1085"/>
      <c r="E3" s="1085"/>
      <c r="F3" s="1085"/>
      <c r="G3" s="1085"/>
      <c r="H3" s="1085"/>
      <c r="I3" s="1085"/>
      <c r="K3" s="1323" t="s">
        <v>117</v>
      </c>
      <c r="L3" s="1323"/>
      <c r="M3" s="1323"/>
      <c r="O3" s="1085" t="s">
        <v>74</v>
      </c>
      <c r="P3" s="1085"/>
      <c r="Q3" s="1085"/>
      <c r="R3" s="1085"/>
      <c r="S3" s="1085"/>
      <c r="T3" s="1085"/>
      <c r="U3" s="1085"/>
      <c r="V3" s="1085"/>
      <c r="W3" s="1085"/>
      <c r="Y3" s="1323" t="s">
        <v>117</v>
      </c>
      <c r="Z3" s="1323"/>
      <c r="AA3" s="1323"/>
    </row>
    <row r="4" spans="1:27" ht="12" customHeight="1" thickBot="1" x14ac:dyDescent="0.3">
      <c r="B4" s="48"/>
      <c r="C4" s="48"/>
      <c r="D4" s="48"/>
      <c r="E4" s="48"/>
      <c r="F4" s="48"/>
      <c r="G4" s="48"/>
      <c r="H4" s="48"/>
      <c r="I4" s="48"/>
      <c r="P4" s="48"/>
      <c r="Q4" s="48"/>
      <c r="R4" s="48"/>
      <c r="S4" s="48"/>
      <c r="T4" s="48"/>
      <c r="U4" s="48"/>
      <c r="V4" s="48"/>
      <c r="W4" s="48"/>
    </row>
    <row r="5" spans="1:27" ht="27.15" customHeight="1" thickTop="1" x14ac:dyDescent="0.25">
      <c r="A5" s="223" t="s">
        <v>148</v>
      </c>
      <c r="B5" s="224"/>
      <c r="C5" s="224"/>
      <c r="D5" s="224"/>
      <c r="E5" s="225" t="s">
        <v>137</v>
      </c>
      <c r="F5" s="1127"/>
      <c r="G5" s="1127"/>
      <c r="H5" s="222" t="s">
        <v>136</v>
      </c>
      <c r="I5" s="219"/>
      <c r="K5" s="1324" t="s">
        <v>16</v>
      </c>
      <c r="L5" s="1327" t="s">
        <v>115</v>
      </c>
      <c r="M5" s="1330" t="s">
        <v>116</v>
      </c>
      <c r="O5" s="223" t="s">
        <v>149</v>
      </c>
      <c r="P5" s="224"/>
      <c r="Q5" s="224"/>
      <c r="R5" s="224"/>
      <c r="S5" s="225" t="s">
        <v>137</v>
      </c>
      <c r="T5" s="1127"/>
      <c r="U5" s="1127"/>
      <c r="V5" s="222" t="s">
        <v>136</v>
      </c>
      <c r="W5" s="219"/>
      <c r="Y5" s="1324" t="s">
        <v>16</v>
      </c>
      <c r="Z5" s="1327" t="s">
        <v>115</v>
      </c>
      <c r="AA5" s="1330" t="s">
        <v>116</v>
      </c>
    </row>
    <row r="6" spans="1:27" ht="27.15" customHeight="1" thickBot="1" x14ac:dyDescent="0.3">
      <c r="A6" s="1087" t="s">
        <v>83</v>
      </c>
      <c r="B6" s="1088"/>
      <c r="C6" s="1088"/>
      <c r="D6" s="1088"/>
      <c r="E6" s="1088"/>
      <c r="F6" s="1088"/>
      <c r="G6" s="1088"/>
      <c r="H6" s="1088"/>
      <c r="I6" s="1089"/>
      <c r="K6" s="1325"/>
      <c r="L6" s="1328"/>
      <c r="M6" s="1331"/>
      <c r="O6" s="1087" t="s">
        <v>83</v>
      </c>
      <c r="P6" s="1088"/>
      <c r="Q6" s="1088"/>
      <c r="R6" s="1088"/>
      <c r="S6" s="1088"/>
      <c r="T6" s="1088"/>
      <c r="U6" s="1088"/>
      <c r="V6" s="1088"/>
      <c r="W6" s="1089"/>
      <c r="Y6" s="1325"/>
      <c r="Z6" s="1328"/>
      <c r="AA6" s="1331"/>
    </row>
    <row r="7" spans="1:27" ht="20.25" customHeight="1" thickBot="1" x14ac:dyDescent="0.3">
      <c r="A7" s="65"/>
      <c r="B7" s="1333" t="s">
        <v>150</v>
      </c>
      <c r="C7" s="1334"/>
      <c r="D7" s="1334"/>
      <c r="E7" s="1334"/>
      <c r="F7" s="1334"/>
      <c r="G7" s="1334"/>
      <c r="H7" s="1334"/>
      <c r="I7" s="1335"/>
      <c r="K7" s="1326"/>
      <c r="L7" s="1329"/>
      <c r="M7" s="1332"/>
      <c r="O7" s="65"/>
      <c r="P7" s="1333" t="s">
        <v>150</v>
      </c>
      <c r="Q7" s="1334"/>
      <c r="R7" s="1334"/>
      <c r="S7" s="1334"/>
      <c r="T7" s="1334"/>
      <c r="U7" s="1334"/>
      <c r="V7" s="1334"/>
      <c r="W7" s="1335"/>
      <c r="Y7" s="1326"/>
      <c r="Z7" s="1329"/>
      <c r="AA7" s="1332"/>
    </row>
    <row r="8" spans="1:27" ht="20.25" customHeight="1" x14ac:dyDescent="0.25">
      <c r="A8" s="1090" t="s">
        <v>82</v>
      </c>
      <c r="B8" s="1092" t="s">
        <v>81</v>
      </c>
      <c r="C8" s="1094" t="s">
        <v>65</v>
      </c>
      <c r="D8" s="1096" t="s">
        <v>4</v>
      </c>
      <c r="E8" s="1094" t="s">
        <v>66</v>
      </c>
      <c r="F8" s="1094" t="s">
        <v>67</v>
      </c>
      <c r="G8" s="1098" t="s">
        <v>32</v>
      </c>
      <c r="H8" s="1094" t="s">
        <v>68</v>
      </c>
      <c r="I8" s="1100" t="s">
        <v>69</v>
      </c>
      <c r="K8" s="137" t="s">
        <v>17</v>
      </c>
      <c r="L8" s="53"/>
      <c r="M8" s="138"/>
      <c r="O8" s="1090" t="s">
        <v>82</v>
      </c>
      <c r="P8" s="1092" t="s">
        <v>81</v>
      </c>
      <c r="Q8" s="1094" t="s">
        <v>65</v>
      </c>
      <c r="R8" s="1096" t="s">
        <v>4</v>
      </c>
      <c r="S8" s="1094" t="s">
        <v>66</v>
      </c>
      <c r="T8" s="1094" t="s">
        <v>67</v>
      </c>
      <c r="U8" s="1098" t="s">
        <v>32</v>
      </c>
      <c r="V8" s="1094" t="s">
        <v>68</v>
      </c>
      <c r="W8" s="1100" t="s">
        <v>69</v>
      </c>
      <c r="Y8" s="137" t="s">
        <v>17</v>
      </c>
      <c r="Z8" s="53"/>
      <c r="AA8" s="138"/>
    </row>
    <row r="9" spans="1:27" ht="20.25" customHeight="1" thickBot="1" x14ac:dyDescent="0.3">
      <c r="A9" s="1091"/>
      <c r="B9" s="1093"/>
      <c r="C9" s="1095"/>
      <c r="D9" s="1097"/>
      <c r="E9" s="1095"/>
      <c r="F9" s="1095"/>
      <c r="G9" s="1099"/>
      <c r="H9" s="1095"/>
      <c r="I9" s="1101"/>
      <c r="K9" s="92" t="s">
        <v>18</v>
      </c>
      <c r="L9" s="127"/>
      <c r="M9" s="139"/>
      <c r="O9" s="1091"/>
      <c r="P9" s="1093"/>
      <c r="Q9" s="1095"/>
      <c r="R9" s="1097"/>
      <c r="S9" s="1095"/>
      <c r="T9" s="1095"/>
      <c r="U9" s="1099"/>
      <c r="V9" s="1095"/>
      <c r="W9" s="1101"/>
      <c r="Y9" s="92" t="s">
        <v>18</v>
      </c>
      <c r="Z9" s="100"/>
      <c r="AA9" s="139"/>
    </row>
    <row r="10" spans="1:27" ht="20.25" customHeight="1" thickBot="1" x14ac:dyDescent="0.3">
      <c r="A10" s="66" t="s">
        <v>70</v>
      </c>
      <c r="B10" s="130"/>
      <c r="C10" s="131"/>
      <c r="D10" s="131"/>
      <c r="E10" s="131"/>
      <c r="F10" s="131"/>
      <c r="G10" s="95"/>
      <c r="H10" s="20"/>
      <c r="I10" s="39"/>
      <c r="K10" s="200" t="s">
        <v>19</v>
      </c>
      <c r="L10" s="56"/>
      <c r="M10" s="201"/>
      <c r="O10" s="66" t="s">
        <v>70</v>
      </c>
      <c r="P10" s="130"/>
      <c r="Q10" s="131"/>
      <c r="R10" s="131"/>
      <c r="S10" s="131"/>
      <c r="T10" s="109"/>
      <c r="U10" s="95"/>
      <c r="V10" s="20"/>
      <c r="W10" s="39"/>
      <c r="Y10" s="200" t="s">
        <v>19</v>
      </c>
      <c r="Z10" s="56"/>
      <c r="AA10" s="201"/>
    </row>
    <row r="11" spans="1:27" ht="20.25" customHeight="1" thickBot="1" x14ac:dyDescent="0.3">
      <c r="A11" s="67" t="s">
        <v>70</v>
      </c>
      <c r="B11" s="52"/>
      <c r="C11" s="53"/>
      <c r="D11" s="53"/>
      <c r="E11" s="53"/>
      <c r="F11" s="53"/>
      <c r="G11" s="25"/>
      <c r="H11" s="25"/>
      <c r="I11" s="54"/>
      <c r="K11" s="136" t="s">
        <v>20</v>
      </c>
      <c r="L11" s="133"/>
      <c r="M11" s="204"/>
      <c r="O11" s="67" t="s">
        <v>70</v>
      </c>
      <c r="P11" s="52"/>
      <c r="Q11" s="53"/>
      <c r="R11" s="53"/>
      <c r="S11" s="53"/>
      <c r="T11" s="25"/>
      <c r="U11" s="25"/>
      <c r="V11" s="25"/>
      <c r="W11" s="54"/>
      <c r="Y11" s="202"/>
      <c r="Z11" s="202"/>
      <c r="AA11" s="203"/>
    </row>
    <row r="12" spans="1:27" ht="20.25" customHeight="1" x14ac:dyDescent="0.25">
      <c r="A12" s="67" t="s">
        <v>70</v>
      </c>
      <c r="B12" s="52"/>
      <c r="C12" s="53"/>
      <c r="D12" s="53"/>
      <c r="E12" s="53"/>
      <c r="F12" s="53"/>
      <c r="G12" s="25"/>
      <c r="H12" s="25"/>
      <c r="I12" s="54"/>
      <c r="O12" s="67" t="s">
        <v>70</v>
      </c>
      <c r="P12" s="52"/>
      <c r="Q12" s="53"/>
      <c r="R12" s="53"/>
      <c r="S12" s="53"/>
      <c r="T12" s="25"/>
      <c r="U12" s="25"/>
      <c r="V12" s="25"/>
      <c r="W12" s="54"/>
    </row>
    <row r="13" spans="1:27" ht="20.25" customHeight="1" x14ac:dyDescent="0.25">
      <c r="A13" s="67" t="s">
        <v>70</v>
      </c>
      <c r="B13" s="52"/>
      <c r="C13" s="53"/>
      <c r="D13" s="53"/>
      <c r="E13" s="53"/>
      <c r="F13" s="53"/>
      <c r="G13" s="25"/>
      <c r="H13" s="25"/>
      <c r="I13" s="54"/>
      <c r="O13" s="67" t="s">
        <v>70</v>
      </c>
      <c r="P13" s="52"/>
      <c r="Q13" s="53"/>
      <c r="R13" s="53"/>
      <c r="S13" s="53"/>
      <c r="T13" s="25"/>
      <c r="U13" s="25"/>
      <c r="V13" s="25"/>
      <c r="W13" s="54"/>
    </row>
    <row r="14" spans="1:27" ht="20.25" customHeight="1" x14ac:dyDescent="0.25">
      <c r="A14" s="67" t="s">
        <v>70</v>
      </c>
      <c r="B14" s="111"/>
      <c r="C14" s="100"/>
      <c r="D14" s="53"/>
      <c r="E14" s="100"/>
      <c r="F14" s="100"/>
      <c r="G14" s="69"/>
      <c r="H14" s="25"/>
      <c r="I14" s="54"/>
      <c r="O14" s="67" t="s">
        <v>70</v>
      </c>
      <c r="P14" s="111"/>
      <c r="Q14" s="100"/>
      <c r="R14" s="127"/>
      <c r="S14" s="100"/>
      <c r="T14" s="99"/>
      <c r="U14" s="69"/>
      <c r="V14" s="25"/>
      <c r="W14" s="54"/>
    </row>
    <row r="15" spans="1:27" ht="20.25" customHeight="1" x14ac:dyDescent="0.25">
      <c r="A15" s="67" t="s">
        <v>70</v>
      </c>
      <c r="B15" s="198"/>
      <c r="C15" s="199"/>
      <c r="D15" s="53"/>
      <c r="E15" s="199"/>
      <c r="F15" s="199"/>
      <c r="G15" s="69"/>
      <c r="H15" s="25"/>
      <c r="I15" s="54"/>
      <c r="O15" s="67" t="s">
        <v>70</v>
      </c>
      <c r="P15" s="198"/>
      <c r="Q15" s="199"/>
      <c r="R15" s="53"/>
      <c r="S15" s="199"/>
      <c r="T15" s="199"/>
      <c r="U15" s="69"/>
      <c r="V15" s="25"/>
      <c r="W15" s="54"/>
    </row>
    <row r="16" spans="1:27" ht="20.25" customHeight="1" thickBot="1" x14ac:dyDescent="0.3">
      <c r="A16" s="67" t="s">
        <v>70</v>
      </c>
      <c r="B16" s="111"/>
      <c r="C16" s="100"/>
      <c r="D16" s="133"/>
      <c r="E16" s="53"/>
      <c r="F16" s="53"/>
      <c r="G16" s="34"/>
      <c r="H16" s="25"/>
      <c r="I16" s="54"/>
      <c r="O16" s="67" t="s">
        <v>70</v>
      </c>
      <c r="P16" s="111"/>
      <c r="Q16" s="100"/>
      <c r="R16" s="193"/>
      <c r="S16" s="53"/>
      <c r="T16" s="53"/>
      <c r="U16" s="34"/>
      <c r="V16" s="25"/>
      <c r="W16" s="54"/>
    </row>
    <row r="17" spans="1:23" ht="20.25" customHeight="1" thickBot="1" x14ac:dyDescent="0.3">
      <c r="A17" s="65"/>
      <c r="B17" s="1321"/>
      <c r="C17" s="1321"/>
      <c r="D17" s="1321"/>
      <c r="E17" s="1321"/>
      <c r="F17" s="1321"/>
      <c r="G17" s="1321"/>
      <c r="H17" s="1321"/>
      <c r="I17" s="1322"/>
      <c r="O17" s="65"/>
      <c r="P17" s="1321"/>
      <c r="Q17" s="1321"/>
      <c r="R17" s="1321"/>
      <c r="S17" s="1321"/>
      <c r="T17" s="1321"/>
      <c r="U17" s="1321"/>
      <c r="V17" s="1321"/>
      <c r="W17" s="1322"/>
    </row>
    <row r="18" spans="1:23" ht="20.25" customHeight="1" x14ac:dyDescent="0.25">
      <c r="A18" s="66" t="s">
        <v>71</v>
      </c>
      <c r="B18" s="52"/>
      <c r="C18" s="53"/>
      <c r="D18" s="53"/>
      <c r="E18" s="53"/>
      <c r="F18" s="23"/>
      <c r="G18" s="20"/>
      <c r="H18" s="20"/>
      <c r="I18" s="39"/>
      <c r="O18" s="66" t="s">
        <v>71</v>
      </c>
      <c r="P18" s="52"/>
      <c r="Q18" s="53"/>
      <c r="R18" s="53"/>
      <c r="S18" s="23"/>
      <c r="T18" s="209"/>
      <c r="U18" s="20"/>
      <c r="V18" s="20"/>
      <c r="W18" s="39"/>
    </row>
    <row r="19" spans="1:23" ht="20.25" customHeight="1" x14ac:dyDescent="0.25">
      <c r="A19" s="67" t="s">
        <v>71</v>
      </c>
      <c r="B19" s="111"/>
      <c r="C19" s="100"/>
      <c r="D19" s="100"/>
      <c r="E19" s="194"/>
      <c r="F19" s="99"/>
      <c r="G19" s="25"/>
      <c r="H19" s="25"/>
      <c r="I19" s="54"/>
      <c r="O19" s="67" t="s">
        <v>71</v>
      </c>
      <c r="P19" s="111"/>
      <c r="Q19" s="100"/>
      <c r="R19" s="100"/>
      <c r="S19" s="194"/>
      <c r="T19" s="99"/>
      <c r="U19" s="25"/>
      <c r="V19" s="25"/>
      <c r="W19" s="54"/>
    </row>
    <row r="20" spans="1:23" ht="20.25" customHeight="1" x14ac:dyDescent="0.25">
      <c r="A20" s="67" t="s">
        <v>71</v>
      </c>
      <c r="B20" s="52"/>
      <c r="C20" s="96"/>
      <c r="D20" s="53"/>
      <c r="E20" s="53"/>
      <c r="F20" s="53"/>
      <c r="G20" s="25"/>
      <c r="H20" s="25"/>
      <c r="I20" s="54"/>
      <c r="O20" s="67" t="s">
        <v>71</v>
      </c>
      <c r="P20" s="52"/>
      <c r="Q20" s="96"/>
      <c r="R20" s="53"/>
      <c r="S20" s="53"/>
      <c r="T20" s="25"/>
      <c r="U20" s="25"/>
      <c r="V20" s="25"/>
      <c r="W20" s="54"/>
    </row>
    <row r="21" spans="1:23" ht="20.25" customHeight="1" x14ac:dyDescent="0.25">
      <c r="A21" s="68" t="s">
        <v>71</v>
      </c>
      <c r="B21" s="52"/>
      <c r="C21" s="128"/>
      <c r="D21" s="53"/>
      <c r="E21" s="134"/>
      <c r="F21" s="25"/>
      <c r="G21" s="25"/>
      <c r="H21" s="25"/>
      <c r="I21" s="54"/>
      <c r="O21" s="68" t="s">
        <v>71</v>
      </c>
      <c r="P21" s="52"/>
      <c r="Q21" s="128"/>
      <c r="R21" s="53"/>
      <c r="S21" s="134"/>
      <c r="T21" s="25"/>
      <c r="U21" s="25"/>
      <c r="V21" s="25"/>
      <c r="W21" s="54"/>
    </row>
    <row r="22" spans="1:23" ht="20.25" customHeight="1" x14ac:dyDescent="0.25">
      <c r="A22" s="68" t="s">
        <v>71</v>
      </c>
      <c r="B22" s="52"/>
      <c r="C22" s="53"/>
      <c r="D22" s="53"/>
      <c r="E22" s="53"/>
      <c r="F22" s="53"/>
      <c r="G22" s="25"/>
      <c r="H22" s="25"/>
      <c r="I22" s="54"/>
      <c r="O22" s="68" t="s">
        <v>71</v>
      </c>
      <c r="P22" s="52"/>
      <c r="Q22" s="53"/>
      <c r="R22" s="53"/>
      <c r="S22" s="53"/>
      <c r="T22" s="25"/>
      <c r="U22" s="25"/>
      <c r="V22" s="25"/>
      <c r="W22" s="54"/>
    </row>
    <row r="23" spans="1:23" ht="20.25" customHeight="1" x14ac:dyDescent="0.25">
      <c r="A23" s="68" t="s">
        <v>71</v>
      </c>
      <c r="B23" s="178"/>
      <c r="C23" s="102"/>
      <c r="D23" s="53"/>
      <c r="E23" s="53"/>
      <c r="F23" s="103"/>
      <c r="G23" s="25"/>
      <c r="H23" s="25"/>
      <c r="I23" s="54"/>
      <c r="O23" s="68" t="s">
        <v>71</v>
      </c>
      <c r="P23" s="178"/>
      <c r="Q23" s="102"/>
      <c r="R23" s="53"/>
      <c r="S23" s="53"/>
      <c r="T23" s="103"/>
      <c r="U23" s="25"/>
      <c r="V23" s="25"/>
      <c r="W23" s="54"/>
    </row>
    <row r="24" spans="1:23" ht="20.25" customHeight="1" thickBot="1" x14ac:dyDescent="0.3">
      <c r="A24" s="68" t="s">
        <v>71</v>
      </c>
      <c r="B24" s="49"/>
      <c r="C24" s="50"/>
      <c r="D24" s="50"/>
      <c r="E24" s="50"/>
      <c r="F24" s="50"/>
      <c r="G24" s="25"/>
      <c r="H24" s="25"/>
      <c r="I24" s="54"/>
      <c r="O24" s="68" t="s">
        <v>71</v>
      </c>
      <c r="P24" s="49"/>
      <c r="Q24" s="50"/>
      <c r="R24" s="50"/>
      <c r="S24" s="50"/>
      <c r="T24" s="50"/>
      <c r="U24" s="25"/>
      <c r="V24" s="25"/>
      <c r="W24" s="54"/>
    </row>
    <row r="25" spans="1:23" ht="20.25" customHeight="1" thickBot="1" x14ac:dyDescent="0.3">
      <c r="A25" s="65"/>
      <c r="B25" s="1321"/>
      <c r="C25" s="1321"/>
      <c r="D25" s="1321"/>
      <c r="E25" s="1321"/>
      <c r="F25" s="1321"/>
      <c r="G25" s="1321"/>
      <c r="H25" s="1321"/>
      <c r="I25" s="1322"/>
      <c r="O25" s="65"/>
      <c r="P25" s="1321"/>
      <c r="Q25" s="1321"/>
      <c r="R25" s="1321"/>
      <c r="S25" s="1321"/>
      <c r="T25" s="1321"/>
      <c r="U25" s="1321"/>
      <c r="V25" s="1321"/>
      <c r="W25" s="1322"/>
    </row>
    <row r="26" spans="1:23" ht="20.25" customHeight="1" x14ac:dyDescent="0.25">
      <c r="A26" s="66" t="s">
        <v>72</v>
      </c>
      <c r="B26" s="111"/>
      <c r="C26" s="100"/>
      <c r="D26" s="100"/>
      <c r="E26" s="194"/>
      <c r="F26" s="99"/>
      <c r="G26" s="20"/>
      <c r="H26" s="20"/>
      <c r="I26" s="54"/>
      <c r="O26" s="66" t="s">
        <v>72</v>
      </c>
      <c r="P26" s="111"/>
      <c r="Q26" s="100"/>
      <c r="R26" s="100"/>
      <c r="S26" s="194"/>
      <c r="T26" s="210"/>
      <c r="U26" s="20"/>
      <c r="V26" s="20"/>
      <c r="W26" s="54"/>
    </row>
    <row r="27" spans="1:23" ht="20.25" customHeight="1" x14ac:dyDescent="0.25">
      <c r="A27" s="67" t="s">
        <v>72</v>
      </c>
      <c r="B27" s="52"/>
      <c r="C27" s="53"/>
      <c r="D27" s="127"/>
      <c r="E27" s="134"/>
      <c r="F27" s="53"/>
      <c r="G27" s="25"/>
      <c r="H27" s="25"/>
      <c r="I27" s="54"/>
      <c r="O27" s="67" t="s">
        <v>72</v>
      </c>
      <c r="P27" s="52"/>
      <c r="Q27" s="53"/>
      <c r="R27" s="100"/>
      <c r="S27" s="134"/>
      <c r="T27" s="211"/>
      <c r="U27" s="25"/>
      <c r="V27" s="25"/>
      <c r="W27" s="54"/>
    </row>
    <row r="28" spans="1:23" ht="20.25" customHeight="1" x14ac:dyDescent="0.25">
      <c r="A28" s="67" t="s">
        <v>72</v>
      </c>
      <c r="B28" s="52"/>
      <c r="C28" s="53"/>
      <c r="D28" s="53"/>
      <c r="E28" s="53"/>
      <c r="F28" s="53"/>
      <c r="G28" s="25"/>
      <c r="H28" s="25"/>
      <c r="I28" s="39"/>
      <c r="O28" s="67" t="s">
        <v>72</v>
      </c>
      <c r="P28" s="52"/>
      <c r="Q28" s="119"/>
      <c r="R28" s="53"/>
      <c r="S28" s="53"/>
      <c r="T28" s="211"/>
      <c r="U28" s="25"/>
      <c r="V28" s="25"/>
      <c r="W28" s="39"/>
    </row>
    <row r="29" spans="1:23" ht="20.25" customHeight="1" x14ac:dyDescent="0.25">
      <c r="A29" s="67" t="s">
        <v>72</v>
      </c>
      <c r="B29" s="52"/>
      <c r="C29" s="53"/>
      <c r="D29" s="53"/>
      <c r="E29" s="53"/>
      <c r="F29" s="23"/>
      <c r="G29" s="25"/>
      <c r="H29" s="25"/>
      <c r="I29" s="54"/>
      <c r="O29" s="67" t="s">
        <v>72</v>
      </c>
      <c r="P29" s="52"/>
      <c r="Q29" s="53"/>
      <c r="R29" s="53"/>
      <c r="S29" s="53"/>
      <c r="T29" s="212"/>
      <c r="U29" s="25"/>
      <c r="V29" s="25"/>
      <c r="W29" s="54"/>
    </row>
    <row r="30" spans="1:23" ht="20.25" customHeight="1" x14ac:dyDescent="0.25">
      <c r="A30" s="68" t="s">
        <v>72</v>
      </c>
      <c r="B30" s="55"/>
      <c r="C30" s="56"/>
      <c r="D30" s="56"/>
      <c r="E30" s="56"/>
      <c r="F30" s="56"/>
      <c r="G30" s="25"/>
      <c r="H30" s="25"/>
      <c r="I30" s="54"/>
      <c r="O30" s="68" t="s">
        <v>72</v>
      </c>
      <c r="P30" s="55"/>
      <c r="Q30" s="56"/>
      <c r="R30" s="56"/>
      <c r="S30" s="56"/>
      <c r="T30" s="213"/>
      <c r="U30" s="25"/>
      <c r="V30" s="25"/>
      <c r="W30" s="54"/>
    </row>
    <row r="31" spans="1:23" ht="20.25" customHeight="1" x14ac:dyDescent="0.25">
      <c r="A31" s="68" t="s">
        <v>72</v>
      </c>
      <c r="B31" s="52"/>
      <c r="C31" s="53"/>
      <c r="D31" s="53"/>
      <c r="E31" s="53"/>
      <c r="F31" s="53"/>
      <c r="G31" s="69"/>
      <c r="H31" s="69"/>
      <c r="I31" s="57"/>
      <c r="O31" s="68" t="s">
        <v>72</v>
      </c>
      <c r="P31" s="52"/>
      <c r="Q31" s="53"/>
      <c r="R31" s="53"/>
      <c r="S31" s="53"/>
      <c r="T31" s="53"/>
      <c r="U31" s="69"/>
      <c r="V31" s="69"/>
      <c r="W31" s="57"/>
    </row>
    <row r="32" spans="1:23" ht="20.25" customHeight="1" thickBot="1" x14ac:dyDescent="0.3">
      <c r="A32" s="135" t="s">
        <v>72</v>
      </c>
      <c r="B32" s="132"/>
      <c r="C32" s="133"/>
      <c r="D32" s="133"/>
      <c r="E32" s="133"/>
      <c r="F32" s="133"/>
      <c r="G32" s="34"/>
      <c r="H32" s="34"/>
      <c r="I32" s="35"/>
      <c r="O32" s="135" t="s">
        <v>72</v>
      </c>
      <c r="P32" s="132"/>
      <c r="Q32" s="133"/>
      <c r="R32" s="133"/>
      <c r="S32" s="133"/>
      <c r="T32" s="133"/>
      <c r="U32" s="34"/>
      <c r="V32" s="34"/>
      <c r="W32" s="35"/>
    </row>
  </sheetData>
  <mergeCells count="40">
    <mergeCell ref="M5:M7"/>
    <mergeCell ref="K3:M3"/>
    <mergeCell ref="K5:K7"/>
    <mergeCell ref="L5:L7"/>
    <mergeCell ref="B17:I17"/>
    <mergeCell ref="B25:I25"/>
    <mergeCell ref="B7:I7"/>
    <mergeCell ref="E8:E9"/>
    <mergeCell ref="G8:G9"/>
    <mergeCell ref="H8:H9"/>
    <mergeCell ref="A1:B1"/>
    <mergeCell ref="A3:I3"/>
    <mergeCell ref="A6:I6"/>
    <mergeCell ref="F5:G5"/>
    <mergeCell ref="A8:A9"/>
    <mergeCell ref="B8:B9"/>
    <mergeCell ref="C8:C9"/>
    <mergeCell ref="F8:F9"/>
    <mergeCell ref="D8:D9"/>
    <mergeCell ref="I8:I9"/>
    <mergeCell ref="Y3:AA3"/>
    <mergeCell ref="Y5:Y7"/>
    <mergeCell ref="Z5:Z7"/>
    <mergeCell ref="AA5:AA7"/>
    <mergeCell ref="O6:W6"/>
    <mergeCell ref="P7:W7"/>
    <mergeCell ref="T5:U5"/>
    <mergeCell ref="O8:O9"/>
    <mergeCell ref="P8:P9"/>
    <mergeCell ref="Q8:Q9"/>
    <mergeCell ref="R8:R9"/>
    <mergeCell ref="O1:P1"/>
    <mergeCell ref="O3:W3"/>
    <mergeCell ref="W8:W9"/>
    <mergeCell ref="P17:W17"/>
    <mergeCell ref="P25:W25"/>
    <mergeCell ref="S8:S9"/>
    <mergeCell ref="T8:T9"/>
    <mergeCell ref="U8:U9"/>
    <mergeCell ref="V8:V9"/>
  </mergeCells>
  <phoneticPr fontId="0" type="noConversion"/>
  <pageMargins left="0.75" right="0.75" top="1" bottom="1" header="0.5" footer="0.5"/>
  <pageSetup paperSize="9" scale="96" orientation="portrait" horizontalDpi="360" verticalDpi="36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/>
  <dimension ref="A1:N47"/>
  <sheetViews>
    <sheetView workbookViewId="0">
      <selection sqref="A1:J1"/>
    </sheetView>
  </sheetViews>
  <sheetFormatPr defaultRowHeight="13.2" x14ac:dyDescent="0.25"/>
  <cols>
    <col min="1" max="1" width="4.6640625" customWidth="1"/>
    <col min="2" max="2" width="16.5546875" customWidth="1"/>
    <col min="3" max="10" width="7.6640625" customWidth="1"/>
  </cols>
  <sheetData>
    <row r="1" spans="1:10" ht="21" x14ac:dyDescent="0.25">
      <c r="A1" s="1377" t="s">
        <v>13</v>
      </c>
      <c r="B1" s="1377"/>
      <c r="C1" s="1377"/>
      <c r="D1" s="1377"/>
      <c r="E1" s="1377"/>
      <c r="F1" s="1377"/>
      <c r="G1" s="1377"/>
      <c r="H1" s="1377"/>
      <c r="I1" s="1377"/>
      <c r="J1" s="1377"/>
    </row>
    <row r="2" spans="1:10" ht="2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5">
      <c r="A3" s="1370" t="s">
        <v>14</v>
      </c>
      <c r="B3" s="1378"/>
      <c r="C3" s="1378"/>
      <c r="D3" s="1378"/>
      <c r="E3" s="1378"/>
      <c r="F3" s="1378"/>
      <c r="G3" s="1378"/>
      <c r="H3" s="1378"/>
      <c r="I3" s="1378"/>
      <c r="J3" s="1378"/>
    </row>
    <row r="4" spans="1:10" x14ac:dyDescent="0.25">
      <c r="A4" s="1370" t="s">
        <v>15</v>
      </c>
      <c r="B4" s="1378"/>
      <c r="C4" s="1378"/>
      <c r="D4" s="1378"/>
      <c r="E4" s="1378"/>
      <c r="F4" s="1378"/>
      <c r="G4" s="1378"/>
      <c r="H4" s="1378"/>
      <c r="I4" s="1378"/>
      <c r="J4" s="1378"/>
    </row>
    <row r="5" spans="1:10" ht="13.8" thickBot="1" x14ac:dyDescent="0.3">
      <c r="A5" s="156" t="s">
        <v>119</v>
      </c>
    </row>
    <row r="6" spans="1:10" ht="15.15" customHeight="1" thickTop="1" thickBot="1" x14ac:dyDescent="0.3">
      <c r="A6" s="1379" t="s">
        <v>16</v>
      </c>
      <c r="B6" s="1380"/>
      <c r="C6" s="15" t="s">
        <v>17</v>
      </c>
      <c r="D6" s="16" t="s">
        <v>18</v>
      </c>
      <c r="E6" s="16" t="s">
        <v>19</v>
      </c>
      <c r="F6" s="17" t="s">
        <v>20</v>
      </c>
      <c r="G6" s="17" t="s">
        <v>21</v>
      </c>
      <c r="H6" s="17" t="s">
        <v>22</v>
      </c>
      <c r="I6" s="148" t="s">
        <v>23</v>
      </c>
      <c r="J6" s="18" t="s">
        <v>24</v>
      </c>
    </row>
    <row r="7" spans="1:10" ht="15.15" customHeight="1" x14ac:dyDescent="0.25">
      <c r="A7" s="153" t="s">
        <v>25</v>
      </c>
      <c r="B7" s="23" t="s">
        <v>26</v>
      </c>
      <c r="C7" s="19">
        <v>40</v>
      </c>
      <c r="D7" s="20">
        <v>32</v>
      </c>
      <c r="E7" s="20">
        <v>25</v>
      </c>
      <c r="F7" s="21">
        <v>20</v>
      </c>
      <c r="G7" s="21">
        <v>16</v>
      </c>
      <c r="H7" s="21">
        <v>13</v>
      </c>
      <c r="I7" s="149">
        <v>10</v>
      </c>
      <c r="J7" s="22">
        <v>7</v>
      </c>
    </row>
    <row r="8" spans="1:10" ht="15.15" customHeight="1" x14ac:dyDescent="0.25">
      <c r="A8" s="154"/>
      <c r="B8" s="23" t="s">
        <v>118</v>
      </c>
      <c r="C8" s="19">
        <v>20</v>
      </c>
      <c r="D8" s="20">
        <v>16</v>
      </c>
      <c r="E8" s="20">
        <v>14</v>
      </c>
      <c r="F8" s="21">
        <v>12</v>
      </c>
      <c r="G8" s="21">
        <v>7</v>
      </c>
      <c r="H8" s="21">
        <v>6</v>
      </c>
      <c r="I8" s="149">
        <v>5</v>
      </c>
      <c r="J8" s="22">
        <v>4</v>
      </c>
    </row>
    <row r="9" spans="1:10" ht="15.15" customHeight="1" x14ac:dyDescent="0.25">
      <c r="A9" s="154"/>
      <c r="B9" s="23" t="s">
        <v>27</v>
      </c>
      <c r="C9" s="24">
        <v>30</v>
      </c>
      <c r="D9" s="25">
        <v>25</v>
      </c>
      <c r="E9" s="25">
        <v>20</v>
      </c>
      <c r="F9" s="26">
        <v>18</v>
      </c>
      <c r="G9" s="26">
        <v>10</v>
      </c>
      <c r="H9" s="26">
        <v>8</v>
      </c>
      <c r="I9" s="150">
        <v>6</v>
      </c>
      <c r="J9" s="27">
        <v>4</v>
      </c>
    </row>
    <row r="10" spans="1:10" ht="15.15" customHeight="1" x14ac:dyDescent="0.25">
      <c r="A10" s="154"/>
      <c r="B10" s="23" t="s">
        <v>28</v>
      </c>
      <c r="C10" s="24">
        <v>15</v>
      </c>
      <c r="D10" s="25">
        <v>13</v>
      </c>
      <c r="E10" s="25">
        <v>10</v>
      </c>
      <c r="F10" s="26">
        <v>7</v>
      </c>
      <c r="G10" s="26">
        <v>5</v>
      </c>
      <c r="H10" s="26">
        <v>4</v>
      </c>
      <c r="I10" s="150">
        <v>3</v>
      </c>
      <c r="J10" s="27">
        <v>2</v>
      </c>
    </row>
    <row r="11" spans="1:10" ht="15.15" customHeight="1" thickBot="1" x14ac:dyDescent="0.3">
      <c r="A11" s="155"/>
      <c r="B11" s="28" t="s">
        <v>29</v>
      </c>
      <c r="C11" s="29">
        <v>12</v>
      </c>
      <c r="D11" s="30">
        <v>10</v>
      </c>
      <c r="E11" s="30">
        <v>8</v>
      </c>
      <c r="F11" s="31">
        <v>6</v>
      </c>
      <c r="G11" s="31">
        <v>4</v>
      </c>
      <c r="H11" s="31">
        <v>3</v>
      </c>
      <c r="I11" s="151">
        <v>2</v>
      </c>
      <c r="J11" s="32">
        <v>1</v>
      </c>
    </row>
    <row r="12" spans="1:10" ht="13.8" thickTop="1" x14ac:dyDescent="0.25"/>
    <row r="16" spans="1:10" x14ac:dyDescent="0.25">
      <c r="A16" s="1370" t="s">
        <v>31</v>
      </c>
      <c r="B16" s="1370"/>
      <c r="C16" s="1370"/>
      <c r="D16" s="1370"/>
      <c r="E16" s="1370"/>
      <c r="F16" s="1370"/>
      <c r="G16" s="1370"/>
      <c r="H16" s="14"/>
      <c r="I16" s="14"/>
      <c r="J16" s="14"/>
    </row>
    <row r="17" spans="1:14" s="152" customFormat="1" ht="13.8" thickBot="1" x14ac:dyDescent="0.3">
      <c r="A17" s="160"/>
      <c r="B17" s="160"/>
      <c r="C17" s="160"/>
      <c r="D17" s="160"/>
      <c r="E17" s="160"/>
      <c r="F17" s="160"/>
      <c r="G17" s="160"/>
    </row>
    <row r="18" spans="1:14" s="152" customFormat="1" ht="14.4" thickTop="1" thickBot="1" x14ac:dyDescent="0.3">
      <c r="A18" s="161"/>
      <c r="B18" s="162"/>
      <c r="C18" s="1374" t="s">
        <v>120</v>
      </c>
      <c r="D18" s="1375"/>
      <c r="E18" s="1375"/>
      <c r="F18" s="1375"/>
      <c r="G18" s="1375"/>
      <c r="H18" s="1376"/>
      <c r="I18" s="1381" t="s">
        <v>121</v>
      </c>
      <c r="J18" s="1382"/>
      <c r="K18" s="1382"/>
      <c r="L18" s="1382"/>
      <c r="M18" s="1382"/>
      <c r="N18" s="1383"/>
    </row>
    <row r="19" spans="1:14" x14ac:dyDescent="0.25">
      <c r="A19" s="1385" t="s">
        <v>16</v>
      </c>
      <c r="B19" s="1386"/>
      <c r="C19" s="1371" t="s">
        <v>32</v>
      </c>
      <c r="D19" s="1372"/>
      <c r="E19" s="1372"/>
      <c r="F19" s="1372"/>
      <c r="G19" s="1372"/>
      <c r="H19" s="1373"/>
      <c r="I19" s="1371" t="s">
        <v>32</v>
      </c>
      <c r="J19" s="1372"/>
      <c r="K19" s="1372"/>
      <c r="L19" s="1372"/>
      <c r="M19" s="1372"/>
      <c r="N19" s="1373"/>
    </row>
    <row r="20" spans="1:14" ht="13.8" thickBot="1" x14ac:dyDescent="0.3">
      <c r="A20" s="1387"/>
      <c r="B20" s="1294"/>
      <c r="C20" s="33">
        <v>7</v>
      </c>
      <c r="D20" s="34">
        <v>6</v>
      </c>
      <c r="E20" s="34">
        <v>5</v>
      </c>
      <c r="F20" s="34">
        <v>4</v>
      </c>
      <c r="G20" s="34">
        <v>3</v>
      </c>
      <c r="H20" s="157">
        <v>2</v>
      </c>
      <c r="I20" s="33">
        <v>7</v>
      </c>
      <c r="J20" s="34">
        <v>6</v>
      </c>
      <c r="K20" s="34">
        <v>5</v>
      </c>
      <c r="L20" s="34">
        <v>4</v>
      </c>
      <c r="M20" s="34">
        <v>3</v>
      </c>
      <c r="N20" s="157">
        <v>2</v>
      </c>
    </row>
    <row r="21" spans="1:14" x14ac:dyDescent="0.25">
      <c r="A21" s="1388" t="s">
        <v>33</v>
      </c>
      <c r="B21" s="1269"/>
      <c r="C21" s="36">
        <v>20</v>
      </c>
      <c r="D21" s="20">
        <v>18</v>
      </c>
      <c r="E21" s="20">
        <v>15</v>
      </c>
      <c r="F21" s="20">
        <v>11</v>
      </c>
      <c r="G21" s="20">
        <v>8</v>
      </c>
      <c r="H21" s="158">
        <v>3</v>
      </c>
      <c r="I21" s="36">
        <v>16</v>
      </c>
      <c r="J21" s="20">
        <v>14</v>
      </c>
      <c r="K21" s="20">
        <v>12</v>
      </c>
      <c r="L21" s="20">
        <v>9</v>
      </c>
      <c r="M21" s="20">
        <v>7</v>
      </c>
      <c r="N21" s="158">
        <v>1</v>
      </c>
    </row>
    <row r="22" spans="1:14" x14ac:dyDescent="0.25">
      <c r="A22" s="1336" t="s">
        <v>34</v>
      </c>
      <c r="B22" s="1273"/>
      <c r="C22" s="38">
        <v>16</v>
      </c>
      <c r="D22" s="25">
        <v>15</v>
      </c>
      <c r="E22" s="25">
        <v>12</v>
      </c>
      <c r="F22" s="25">
        <v>8</v>
      </c>
      <c r="G22" s="25">
        <v>6</v>
      </c>
      <c r="H22" s="146">
        <v>2</v>
      </c>
      <c r="I22" s="38">
        <v>12</v>
      </c>
      <c r="J22" s="25">
        <v>10</v>
      </c>
      <c r="K22" s="25">
        <v>9</v>
      </c>
      <c r="L22" s="25">
        <v>7</v>
      </c>
      <c r="M22" s="25">
        <v>5</v>
      </c>
      <c r="N22" s="146" t="s">
        <v>30</v>
      </c>
    </row>
    <row r="23" spans="1:14" x14ac:dyDescent="0.25">
      <c r="A23" s="1336" t="s">
        <v>35</v>
      </c>
      <c r="B23" s="1273"/>
      <c r="C23" s="38">
        <v>14</v>
      </c>
      <c r="D23" s="25">
        <v>12</v>
      </c>
      <c r="E23" s="25">
        <v>10</v>
      </c>
      <c r="F23" s="25">
        <v>5</v>
      </c>
      <c r="G23" s="25">
        <v>4</v>
      </c>
      <c r="H23" s="146" t="s">
        <v>30</v>
      </c>
      <c r="I23" s="38">
        <v>9</v>
      </c>
      <c r="J23" s="25">
        <v>8</v>
      </c>
      <c r="K23" s="25">
        <v>7</v>
      </c>
      <c r="L23" s="25">
        <v>6</v>
      </c>
      <c r="M23" s="25">
        <v>3</v>
      </c>
      <c r="N23" s="146" t="s">
        <v>30</v>
      </c>
    </row>
    <row r="24" spans="1:14" x14ac:dyDescent="0.25">
      <c r="A24" s="1384" t="s">
        <v>36</v>
      </c>
      <c r="B24" s="1282"/>
      <c r="C24" s="40">
        <v>12</v>
      </c>
      <c r="D24" s="26">
        <v>10</v>
      </c>
      <c r="E24" s="26">
        <v>9</v>
      </c>
      <c r="F24" s="26">
        <v>3</v>
      </c>
      <c r="G24" s="41" t="s">
        <v>30</v>
      </c>
      <c r="H24" s="159" t="s">
        <v>30</v>
      </c>
      <c r="I24" s="40">
        <v>8</v>
      </c>
      <c r="J24" s="26">
        <v>7</v>
      </c>
      <c r="K24" s="26">
        <v>6</v>
      </c>
      <c r="L24" s="26">
        <v>4</v>
      </c>
      <c r="M24" s="41" t="s">
        <v>30</v>
      </c>
      <c r="N24" s="159" t="s">
        <v>30</v>
      </c>
    </row>
    <row r="25" spans="1:14" x14ac:dyDescent="0.25">
      <c r="A25" s="1384" t="s">
        <v>37</v>
      </c>
      <c r="B25" s="1282"/>
      <c r="C25" s="40">
        <v>10</v>
      </c>
      <c r="D25" s="26">
        <v>7</v>
      </c>
      <c r="E25" s="26">
        <v>6</v>
      </c>
      <c r="F25" s="26">
        <v>2</v>
      </c>
      <c r="G25" s="41" t="s">
        <v>30</v>
      </c>
      <c r="H25" s="159" t="s">
        <v>30</v>
      </c>
      <c r="I25" s="40">
        <v>6</v>
      </c>
      <c r="J25" s="26">
        <v>5</v>
      </c>
      <c r="K25" s="26">
        <v>4</v>
      </c>
      <c r="L25" s="26">
        <v>2</v>
      </c>
      <c r="M25" s="41" t="s">
        <v>30</v>
      </c>
      <c r="N25" s="159" t="s">
        <v>30</v>
      </c>
    </row>
    <row r="26" spans="1:14" x14ac:dyDescent="0.25">
      <c r="A26" s="1384" t="s">
        <v>38</v>
      </c>
      <c r="B26" s="1282"/>
      <c r="C26" s="40">
        <v>8</v>
      </c>
      <c r="D26" s="40">
        <v>6</v>
      </c>
      <c r="E26" s="26">
        <v>4</v>
      </c>
      <c r="F26" s="41" t="s">
        <v>30</v>
      </c>
      <c r="G26" s="41" t="s">
        <v>30</v>
      </c>
      <c r="H26" s="159" t="s">
        <v>30</v>
      </c>
      <c r="I26" s="40">
        <v>5</v>
      </c>
      <c r="J26" s="40">
        <v>3</v>
      </c>
      <c r="K26" s="26">
        <v>2</v>
      </c>
      <c r="L26" s="26">
        <v>1</v>
      </c>
      <c r="M26" s="41" t="s">
        <v>30</v>
      </c>
      <c r="N26" s="159" t="s">
        <v>30</v>
      </c>
    </row>
    <row r="27" spans="1:14" x14ac:dyDescent="0.25">
      <c r="A27" s="1336" t="s">
        <v>39</v>
      </c>
      <c r="B27" s="1273"/>
      <c r="C27" s="38">
        <v>6</v>
      </c>
      <c r="D27" s="25">
        <v>4</v>
      </c>
      <c r="E27" s="25">
        <v>2</v>
      </c>
      <c r="F27" s="25" t="s">
        <v>30</v>
      </c>
      <c r="G27" s="25" t="s">
        <v>30</v>
      </c>
      <c r="H27" s="146" t="s">
        <v>30</v>
      </c>
      <c r="I27" s="38">
        <v>3</v>
      </c>
      <c r="J27" s="25">
        <v>2</v>
      </c>
      <c r="K27" s="25">
        <v>1</v>
      </c>
      <c r="L27" s="25" t="s">
        <v>30</v>
      </c>
      <c r="M27" s="25" t="s">
        <v>30</v>
      </c>
      <c r="N27" s="146" t="s">
        <v>30</v>
      </c>
    </row>
    <row r="28" spans="1:14" ht="13.8" thickBot="1" x14ac:dyDescent="0.3">
      <c r="A28" s="1368" t="s">
        <v>40</v>
      </c>
      <c r="B28" s="1369"/>
      <c r="C28" s="42">
        <v>4</v>
      </c>
      <c r="D28" s="31">
        <v>2</v>
      </c>
      <c r="E28" s="43">
        <v>1</v>
      </c>
      <c r="F28" s="43" t="s">
        <v>30</v>
      </c>
      <c r="G28" s="43" t="s">
        <v>30</v>
      </c>
      <c r="H28" s="147" t="s">
        <v>30</v>
      </c>
      <c r="I28" s="42">
        <v>2</v>
      </c>
      <c r="J28" s="31">
        <v>1</v>
      </c>
      <c r="K28" s="43" t="s">
        <v>30</v>
      </c>
      <c r="L28" s="43" t="s">
        <v>30</v>
      </c>
      <c r="M28" s="43" t="s">
        <v>30</v>
      </c>
      <c r="N28" s="147" t="s">
        <v>30</v>
      </c>
    </row>
    <row r="29" spans="1:14" ht="13.8" thickTop="1" x14ac:dyDescent="0.25"/>
    <row r="33" spans="1:10" x14ac:dyDescent="0.25">
      <c r="A33" s="1370" t="s">
        <v>41</v>
      </c>
      <c r="B33" s="1370"/>
      <c r="C33" s="1370"/>
      <c r="D33" s="1370"/>
      <c r="E33" s="1370"/>
      <c r="F33" s="1370"/>
      <c r="G33" s="1370"/>
      <c r="H33" s="1370"/>
      <c r="I33" s="1370"/>
      <c r="J33" s="1370"/>
    </row>
    <row r="34" spans="1:10" x14ac:dyDescent="0.25">
      <c r="A34" s="1370" t="s">
        <v>42</v>
      </c>
      <c r="B34" s="1370"/>
      <c r="C34" s="1370"/>
      <c r="D34" s="1370"/>
      <c r="E34" s="1370"/>
      <c r="F34" s="1370"/>
      <c r="G34" s="1370"/>
      <c r="H34" s="1370"/>
      <c r="I34" s="1370"/>
      <c r="J34" s="1370"/>
    </row>
    <row r="36" spans="1:10" ht="13.8" thickBot="1" x14ac:dyDescent="0.3"/>
    <row r="37" spans="1:10" ht="14.4" thickTop="1" thickBot="1" x14ac:dyDescent="0.3">
      <c r="A37" s="1361" t="s">
        <v>43</v>
      </c>
      <c r="B37" s="1362"/>
      <c r="C37" s="44" t="s">
        <v>44</v>
      </c>
      <c r="D37" s="1363" t="s">
        <v>45</v>
      </c>
      <c r="E37" s="1364"/>
      <c r="F37" s="1364"/>
      <c r="G37" s="45" t="s">
        <v>46</v>
      </c>
      <c r="H37" s="46"/>
      <c r="I37" s="45" t="s">
        <v>47</v>
      </c>
      <c r="J37" s="47"/>
    </row>
    <row r="38" spans="1:10" ht="13.8" thickTop="1" x14ac:dyDescent="0.25">
      <c r="A38" s="1365" t="s">
        <v>48</v>
      </c>
      <c r="B38" s="1366"/>
      <c r="C38" s="36" t="s">
        <v>49</v>
      </c>
      <c r="D38" s="1357">
        <v>7</v>
      </c>
      <c r="E38" s="1367"/>
      <c r="F38" s="1358"/>
      <c r="G38" s="1357" t="s">
        <v>50</v>
      </c>
      <c r="H38" s="1358"/>
      <c r="I38" s="1359"/>
      <c r="J38" s="1360"/>
    </row>
    <row r="39" spans="1:10" x14ac:dyDescent="0.25">
      <c r="A39" s="1353" t="s">
        <v>51</v>
      </c>
      <c r="B39" s="1354"/>
      <c r="C39" s="38" t="s">
        <v>49</v>
      </c>
      <c r="D39" s="1338">
        <v>6</v>
      </c>
      <c r="E39" s="1272"/>
      <c r="F39" s="1339"/>
      <c r="G39" s="1338" t="s">
        <v>50</v>
      </c>
      <c r="H39" s="1339"/>
      <c r="I39" s="1355"/>
      <c r="J39" s="1356"/>
    </row>
    <row r="40" spans="1:10" x14ac:dyDescent="0.25">
      <c r="A40" s="1353" t="s">
        <v>52</v>
      </c>
      <c r="B40" s="1354"/>
      <c r="C40" s="38" t="s">
        <v>49</v>
      </c>
      <c r="D40" s="1338">
        <v>5</v>
      </c>
      <c r="E40" s="1272"/>
      <c r="F40" s="1339"/>
      <c r="G40" s="1338" t="s">
        <v>50</v>
      </c>
      <c r="H40" s="1339"/>
      <c r="I40" s="1355"/>
      <c r="J40" s="1356"/>
    </row>
    <row r="41" spans="1:10" x14ac:dyDescent="0.25">
      <c r="A41" s="1353" t="s">
        <v>53</v>
      </c>
      <c r="B41" s="1354"/>
      <c r="C41" s="38" t="s">
        <v>49</v>
      </c>
      <c r="D41" s="1338">
        <v>4</v>
      </c>
      <c r="E41" s="1272"/>
      <c r="F41" s="1339"/>
      <c r="G41" s="1338" t="s">
        <v>50</v>
      </c>
      <c r="H41" s="1339"/>
      <c r="I41" s="1355"/>
      <c r="J41" s="1356"/>
    </row>
    <row r="42" spans="1:10" x14ac:dyDescent="0.25">
      <c r="A42" s="1353" t="s">
        <v>54</v>
      </c>
      <c r="B42" s="1354"/>
      <c r="C42" s="38" t="s">
        <v>49</v>
      </c>
      <c r="D42" s="1338">
        <v>3</v>
      </c>
      <c r="E42" s="1272"/>
      <c r="F42" s="1339"/>
      <c r="G42" s="1340" t="s">
        <v>50</v>
      </c>
      <c r="H42" s="1341"/>
      <c r="I42" s="1355"/>
      <c r="J42" s="1356"/>
    </row>
    <row r="43" spans="1:10" x14ac:dyDescent="0.25">
      <c r="A43" s="1336" t="s">
        <v>55</v>
      </c>
      <c r="B43" s="1337"/>
      <c r="C43" s="38" t="s">
        <v>56</v>
      </c>
      <c r="D43" s="1338">
        <v>3</v>
      </c>
      <c r="E43" s="1272"/>
      <c r="F43" s="1339"/>
      <c r="G43" s="1340" t="s">
        <v>57</v>
      </c>
      <c r="H43" s="1341"/>
      <c r="I43" s="1342" t="s">
        <v>58</v>
      </c>
      <c r="J43" s="1343"/>
    </row>
    <row r="44" spans="1:10" x14ac:dyDescent="0.25">
      <c r="A44" s="1336" t="s">
        <v>59</v>
      </c>
      <c r="B44" s="1337"/>
      <c r="C44" s="38" t="s">
        <v>60</v>
      </c>
      <c r="D44" s="1338">
        <v>4</v>
      </c>
      <c r="E44" s="1272"/>
      <c r="F44" s="1339"/>
      <c r="G44" s="1340" t="s">
        <v>61</v>
      </c>
      <c r="H44" s="1341"/>
      <c r="I44" s="1342" t="s">
        <v>62</v>
      </c>
      <c r="J44" s="1343"/>
    </row>
    <row r="45" spans="1:10" x14ac:dyDescent="0.25">
      <c r="A45" s="1336" t="s">
        <v>63</v>
      </c>
      <c r="B45" s="1337"/>
      <c r="C45" s="38" t="s">
        <v>60</v>
      </c>
      <c r="D45" s="1338">
        <v>3</v>
      </c>
      <c r="E45" s="1272"/>
      <c r="F45" s="1339"/>
      <c r="G45" s="1340" t="s">
        <v>57</v>
      </c>
      <c r="H45" s="1341"/>
      <c r="I45" s="1342" t="s">
        <v>58</v>
      </c>
      <c r="J45" s="1343"/>
    </row>
    <row r="46" spans="1:10" ht="13.8" thickBot="1" x14ac:dyDescent="0.3">
      <c r="A46" s="1344" t="s">
        <v>122</v>
      </c>
      <c r="B46" s="1345"/>
      <c r="C46" s="177" t="s">
        <v>60</v>
      </c>
      <c r="D46" s="1346">
        <v>2</v>
      </c>
      <c r="E46" s="1347"/>
      <c r="F46" s="1348"/>
      <c r="G46" s="1349"/>
      <c r="H46" s="1350"/>
      <c r="I46" s="1351"/>
      <c r="J46" s="1352"/>
    </row>
    <row r="47" spans="1:10" ht="13.8" thickTop="1" x14ac:dyDescent="0.25">
      <c r="A47" s="140"/>
      <c r="B47" s="140"/>
      <c r="C47" s="75"/>
      <c r="D47" s="140"/>
      <c r="E47" s="140"/>
      <c r="F47" s="140"/>
      <c r="G47" s="175"/>
      <c r="H47" s="175"/>
      <c r="I47" s="176"/>
      <c r="J47" s="176"/>
    </row>
  </sheetData>
  <mergeCells count="59">
    <mergeCell ref="A26:B26"/>
    <mergeCell ref="I19:N19"/>
    <mergeCell ref="A19:B19"/>
    <mergeCell ref="A20:B20"/>
    <mergeCell ref="A21:B21"/>
    <mergeCell ref="A23:B23"/>
    <mergeCell ref="A24:B24"/>
    <mergeCell ref="A25:B25"/>
    <mergeCell ref="A16:G16"/>
    <mergeCell ref="C19:H19"/>
    <mergeCell ref="C18:H18"/>
    <mergeCell ref="A22:B22"/>
    <mergeCell ref="A1:J1"/>
    <mergeCell ref="A3:J3"/>
    <mergeCell ref="A4:J4"/>
    <mergeCell ref="A6:B6"/>
    <mergeCell ref="I18:N18"/>
    <mergeCell ref="A37:B37"/>
    <mergeCell ref="D37:F37"/>
    <mergeCell ref="A38:B38"/>
    <mergeCell ref="D38:F38"/>
    <mergeCell ref="A27:B27"/>
    <mergeCell ref="A28:B28"/>
    <mergeCell ref="A33:J33"/>
    <mergeCell ref="A34:J34"/>
    <mergeCell ref="A40:B40"/>
    <mergeCell ref="D40:F40"/>
    <mergeCell ref="G40:H40"/>
    <mergeCell ref="I40:J40"/>
    <mergeCell ref="G38:H38"/>
    <mergeCell ref="I38:J38"/>
    <mergeCell ref="A39:B39"/>
    <mergeCell ref="D39:F39"/>
    <mergeCell ref="G39:H39"/>
    <mergeCell ref="I39:J39"/>
    <mergeCell ref="A42:B42"/>
    <mergeCell ref="D42:F42"/>
    <mergeCell ref="G42:H42"/>
    <mergeCell ref="I42:J42"/>
    <mergeCell ref="A41:B41"/>
    <mergeCell ref="D41:F41"/>
    <mergeCell ref="G41:H41"/>
    <mergeCell ref="I41:J41"/>
    <mergeCell ref="A44:B44"/>
    <mergeCell ref="D44:F44"/>
    <mergeCell ref="G44:H44"/>
    <mergeCell ref="I44:J44"/>
    <mergeCell ref="A43:B43"/>
    <mergeCell ref="D43:F43"/>
    <mergeCell ref="G43:H43"/>
    <mergeCell ref="I43:J43"/>
    <mergeCell ref="A45:B45"/>
    <mergeCell ref="D45:F45"/>
    <mergeCell ref="G45:H45"/>
    <mergeCell ref="I45:J45"/>
    <mergeCell ref="A46:B46"/>
    <mergeCell ref="D46:F46"/>
    <mergeCell ref="G46:H46"/>
    <mergeCell ref="I46:J46"/>
  </mergeCells>
  <phoneticPr fontId="0" type="noConversion"/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AC177"/>
  <sheetViews>
    <sheetView workbookViewId="0">
      <selection activeCell="A2" sqref="A2"/>
    </sheetView>
  </sheetViews>
  <sheetFormatPr defaultRowHeight="13.2" x14ac:dyDescent="0.25"/>
  <cols>
    <col min="1" max="1" width="3.33203125" customWidth="1"/>
    <col min="2" max="2" width="21.109375" customWidth="1"/>
    <col min="3" max="3" width="7.5546875" style="265" customWidth="1"/>
    <col min="4" max="4" width="13.88671875" customWidth="1"/>
    <col min="5" max="5" width="7" style="265" customWidth="1"/>
    <col min="6" max="6" width="5.6640625" style="265" customWidth="1"/>
    <col min="7" max="7" width="8.21875" customWidth="1"/>
    <col min="8" max="8" width="10" customWidth="1"/>
    <col min="9" max="9" width="14.88671875" style="265" customWidth="1"/>
    <col min="11" max="11" width="3.33203125" customWidth="1"/>
    <col min="12" max="12" width="21.109375" customWidth="1"/>
    <col min="13" max="13" width="7.5546875" customWidth="1"/>
    <col min="14" max="14" width="13.88671875" customWidth="1"/>
    <col min="15" max="15" width="7" style="265" customWidth="1"/>
    <col min="16" max="16" width="6.6640625" style="265" customWidth="1"/>
    <col min="17" max="17" width="8.109375" customWidth="1"/>
    <col min="18" max="18" width="10" customWidth="1"/>
    <col min="19" max="19" width="14.5546875" customWidth="1"/>
    <col min="21" max="21" width="3.33203125" customWidth="1"/>
    <col min="22" max="22" width="21.109375" customWidth="1"/>
    <col min="23" max="23" width="7.5546875" customWidth="1"/>
    <col min="24" max="24" width="13.88671875" customWidth="1"/>
    <col min="25" max="25" width="7" customWidth="1"/>
    <col min="26" max="26" width="6.6640625" customWidth="1"/>
    <col min="27" max="27" width="8.109375" customWidth="1"/>
    <col min="28" max="28" width="10" customWidth="1"/>
    <col min="29" max="29" width="14.88671875" customWidth="1"/>
  </cols>
  <sheetData>
    <row r="1" spans="1:29" ht="40.5" customHeight="1" x14ac:dyDescent="0.25">
      <c r="A1" s="1084" t="s">
        <v>64</v>
      </c>
      <c r="B1" s="1084"/>
      <c r="K1" s="1084" t="s">
        <v>64</v>
      </c>
      <c r="L1" s="1084"/>
      <c r="U1" s="1084" t="s">
        <v>64</v>
      </c>
      <c r="V1" s="1084"/>
      <c r="Y1" s="265"/>
      <c r="Z1" s="265"/>
    </row>
    <row r="2" spans="1:29" ht="12" customHeight="1" x14ac:dyDescent="0.25">
      <c r="Y2" s="265"/>
      <c r="Z2" s="265"/>
    </row>
    <row r="3" spans="1:29" ht="17.399999999999999" x14ac:dyDescent="0.25">
      <c r="A3" s="1085" t="s">
        <v>74</v>
      </c>
      <c r="B3" s="1085"/>
      <c r="C3" s="1085"/>
      <c r="D3" s="1085"/>
      <c r="E3" s="1085"/>
      <c r="F3" s="1085"/>
      <c r="G3" s="1085"/>
      <c r="H3" s="1085"/>
      <c r="I3" s="1085"/>
      <c r="K3" s="1085" t="s">
        <v>96</v>
      </c>
      <c r="L3" s="1085"/>
      <c r="M3" s="1085"/>
      <c r="N3" s="1085"/>
      <c r="O3" s="1085"/>
      <c r="P3" s="1085"/>
      <c r="Q3" s="1085"/>
      <c r="R3" s="1085"/>
      <c r="S3" s="1085"/>
      <c r="U3" s="1085" t="s">
        <v>435</v>
      </c>
      <c r="V3" s="1085"/>
      <c r="W3" s="1085"/>
      <c r="X3" s="1085"/>
      <c r="Y3" s="1085"/>
      <c r="Z3" s="1085"/>
      <c r="AA3" s="1085"/>
      <c r="AB3" s="1085"/>
      <c r="AC3" s="1085"/>
    </row>
    <row r="4" spans="1:29" ht="12" customHeight="1" thickBot="1" x14ac:dyDescent="0.3">
      <c r="B4" s="48"/>
      <c r="C4" s="48"/>
      <c r="D4" s="48"/>
      <c r="E4" s="48"/>
      <c r="F4" s="48"/>
      <c r="G4" s="48"/>
      <c r="H4" s="48"/>
      <c r="I4" s="48"/>
      <c r="L4" s="775"/>
      <c r="M4" s="775"/>
      <c r="N4" s="775"/>
      <c r="O4" s="775"/>
      <c r="P4" s="775"/>
      <c r="Q4" s="775"/>
      <c r="R4" s="775"/>
      <c r="S4" s="775"/>
      <c r="V4" s="866"/>
      <c r="W4" s="866"/>
      <c r="X4" s="866"/>
      <c r="Y4" s="866"/>
      <c r="Z4" s="866"/>
      <c r="AA4" s="866"/>
      <c r="AB4" s="866"/>
      <c r="AC4" s="866"/>
    </row>
    <row r="5" spans="1:29" ht="27.15" customHeight="1" thickTop="1" x14ac:dyDescent="0.25">
      <c r="A5" s="223" t="s">
        <v>362</v>
      </c>
      <c r="B5" s="224"/>
      <c r="C5" s="224"/>
      <c r="D5" s="224"/>
      <c r="E5" s="225" t="s">
        <v>137</v>
      </c>
      <c r="F5" s="1116" t="s">
        <v>471</v>
      </c>
      <c r="G5" s="1116"/>
      <c r="H5" s="222" t="s">
        <v>136</v>
      </c>
      <c r="I5" s="294" t="s">
        <v>947</v>
      </c>
      <c r="K5" s="223" t="s">
        <v>362</v>
      </c>
      <c r="L5" s="224"/>
      <c r="M5" s="224"/>
      <c r="N5" s="224"/>
      <c r="O5" s="225" t="s">
        <v>137</v>
      </c>
      <c r="P5" s="1116" t="s">
        <v>471</v>
      </c>
      <c r="Q5" s="1116"/>
      <c r="R5" s="222" t="s">
        <v>136</v>
      </c>
      <c r="S5" s="294" t="s">
        <v>947</v>
      </c>
      <c r="U5" s="223" t="s">
        <v>362</v>
      </c>
      <c r="V5" s="224"/>
      <c r="W5" s="224"/>
      <c r="X5" s="224"/>
      <c r="Y5" s="225" t="s">
        <v>137</v>
      </c>
      <c r="Z5" s="1116" t="s">
        <v>471</v>
      </c>
      <c r="AA5" s="1116"/>
      <c r="AB5" s="222" t="s">
        <v>136</v>
      </c>
      <c r="AC5" s="294" t="s">
        <v>947</v>
      </c>
    </row>
    <row r="6" spans="1:29" ht="27.15" customHeight="1" thickBot="1" x14ac:dyDescent="0.3">
      <c r="A6" s="1087" t="s">
        <v>83</v>
      </c>
      <c r="B6" s="1088"/>
      <c r="C6" s="1088"/>
      <c r="D6" s="1088"/>
      <c r="E6" s="1088"/>
      <c r="F6" s="1088"/>
      <c r="G6" s="1088"/>
      <c r="H6" s="1088"/>
      <c r="I6" s="1089"/>
      <c r="K6" s="1087" t="s">
        <v>360</v>
      </c>
      <c r="L6" s="1088"/>
      <c r="M6" s="1088"/>
      <c r="N6" s="1088"/>
      <c r="O6" s="1088"/>
      <c r="P6" s="1088"/>
      <c r="Q6" s="1088"/>
      <c r="R6" s="1088"/>
      <c r="S6" s="1089"/>
      <c r="U6" s="1087" t="s">
        <v>360</v>
      </c>
      <c r="V6" s="1088"/>
      <c r="W6" s="1088"/>
      <c r="X6" s="1088"/>
      <c r="Y6" s="1088"/>
      <c r="Z6" s="1088"/>
      <c r="AA6" s="1088"/>
      <c r="AB6" s="1088"/>
      <c r="AC6" s="1089"/>
    </row>
    <row r="7" spans="1:29" ht="20.25" customHeight="1" thickBot="1" x14ac:dyDescent="0.3">
      <c r="A7" s="229"/>
      <c r="B7" s="226" t="s">
        <v>156</v>
      </c>
      <c r="C7" s="393"/>
      <c r="D7" s="226"/>
      <c r="E7" s="231" t="s">
        <v>135</v>
      </c>
      <c r="F7" s="231">
        <v>30</v>
      </c>
      <c r="G7" s="226" t="s">
        <v>134</v>
      </c>
      <c r="H7" s="205"/>
      <c r="I7" s="266"/>
      <c r="K7" s="229"/>
      <c r="L7" s="226" t="s">
        <v>147</v>
      </c>
      <c r="M7" s="781"/>
      <c r="N7" s="226"/>
      <c r="O7" s="231" t="s">
        <v>135</v>
      </c>
      <c r="P7" s="231"/>
      <c r="Q7" s="226" t="s">
        <v>134</v>
      </c>
      <c r="R7" s="781"/>
      <c r="S7" s="782"/>
      <c r="U7" s="229"/>
      <c r="V7" s="226" t="s">
        <v>147</v>
      </c>
      <c r="W7" s="867"/>
      <c r="X7" s="226"/>
      <c r="Y7" s="231" t="s">
        <v>135</v>
      </c>
      <c r="Z7" s="231"/>
      <c r="AA7" s="226" t="s">
        <v>134</v>
      </c>
      <c r="AB7" s="867"/>
      <c r="AC7" s="868"/>
    </row>
    <row r="8" spans="1:29" ht="20.25" customHeight="1" x14ac:dyDescent="0.25">
      <c r="A8" s="1090" t="s">
        <v>82</v>
      </c>
      <c r="B8" s="1092" t="s">
        <v>81</v>
      </c>
      <c r="C8" s="1094" t="s">
        <v>65</v>
      </c>
      <c r="D8" s="1096" t="s">
        <v>4</v>
      </c>
      <c r="E8" s="1094" t="s">
        <v>66</v>
      </c>
      <c r="F8" s="1094" t="s">
        <v>67</v>
      </c>
      <c r="G8" s="1098" t="s">
        <v>32</v>
      </c>
      <c r="H8" s="1094" t="s">
        <v>68</v>
      </c>
      <c r="I8" s="1100" t="s">
        <v>69</v>
      </c>
      <c r="K8" s="1090" t="s">
        <v>82</v>
      </c>
      <c r="L8" s="1092" t="s">
        <v>81</v>
      </c>
      <c r="M8" s="1094" t="s">
        <v>65</v>
      </c>
      <c r="N8" s="1096" t="s">
        <v>4</v>
      </c>
      <c r="O8" s="1094" t="s">
        <v>66</v>
      </c>
      <c r="P8" s="1094" t="s">
        <v>67</v>
      </c>
      <c r="Q8" s="1098" t="s">
        <v>32</v>
      </c>
      <c r="R8" s="1094" t="s">
        <v>68</v>
      </c>
      <c r="S8" s="1100" t="s">
        <v>69</v>
      </c>
      <c r="U8" s="1090" t="s">
        <v>82</v>
      </c>
      <c r="V8" s="1092" t="s">
        <v>81</v>
      </c>
      <c r="W8" s="1094" t="s">
        <v>65</v>
      </c>
      <c r="X8" s="1096" t="s">
        <v>4</v>
      </c>
      <c r="Y8" s="1094" t="s">
        <v>66</v>
      </c>
      <c r="Z8" s="1094" t="s">
        <v>67</v>
      </c>
      <c r="AA8" s="1098" t="s">
        <v>32</v>
      </c>
      <c r="AB8" s="1094" t="s">
        <v>68</v>
      </c>
      <c r="AC8" s="1100" t="s">
        <v>69</v>
      </c>
    </row>
    <row r="9" spans="1:29" ht="21" customHeight="1" thickBot="1" x14ac:dyDescent="0.3">
      <c r="A9" s="1091"/>
      <c r="B9" s="1093"/>
      <c r="C9" s="1095"/>
      <c r="D9" s="1097"/>
      <c r="E9" s="1095"/>
      <c r="F9" s="1095"/>
      <c r="G9" s="1099"/>
      <c r="H9" s="1095"/>
      <c r="I9" s="1101"/>
      <c r="K9" s="1091"/>
      <c r="L9" s="1093"/>
      <c r="M9" s="1095"/>
      <c r="N9" s="1097"/>
      <c r="O9" s="1095"/>
      <c r="P9" s="1095"/>
      <c r="Q9" s="1099"/>
      <c r="R9" s="1095"/>
      <c r="S9" s="1101"/>
      <c r="U9" s="1091"/>
      <c r="V9" s="1093"/>
      <c r="W9" s="1095"/>
      <c r="X9" s="1097"/>
      <c r="Y9" s="1095"/>
      <c r="Z9" s="1095"/>
      <c r="AA9" s="1099"/>
      <c r="AB9" s="1095"/>
      <c r="AC9" s="1101"/>
    </row>
    <row r="10" spans="1:29" ht="20.25" customHeight="1" x14ac:dyDescent="0.25">
      <c r="A10" s="66" t="s">
        <v>70</v>
      </c>
      <c r="B10" s="130"/>
      <c r="C10" s="25"/>
      <c r="D10" s="53"/>
      <c r="E10" s="25"/>
      <c r="F10" s="25"/>
      <c r="G10" s="109"/>
      <c r="H10" s="479"/>
      <c r="I10" s="37"/>
      <c r="K10" s="296" t="s">
        <v>70</v>
      </c>
      <c r="L10" s="130"/>
      <c r="M10" s="131"/>
      <c r="N10" s="131"/>
      <c r="O10" s="109"/>
      <c r="P10" s="109"/>
      <c r="Q10" s="109"/>
      <c r="R10" s="496"/>
      <c r="S10" s="37"/>
      <c r="U10" s="296" t="s">
        <v>70</v>
      </c>
      <c r="V10" s="130"/>
      <c r="W10" s="131"/>
      <c r="X10" s="131"/>
      <c r="Y10" s="109"/>
      <c r="Z10" s="109"/>
      <c r="AA10" s="109"/>
      <c r="AB10" s="496"/>
      <c r="AC10" s="37"/>
    </row>
    <row r="11" spans="1:29" ht="20.25" customHeight="1" x14ac:dyDescent="0.25">
      <c r="A11" s="67" t="s">
        <v>71</v>
      </c>
      <c r="B11" s="52"/>
      <c r="C11" s="25"/>
      <c r="D11" s="53"/>
      <c r="E11" s="25"/>
      <c r="F11" s="25"/>
      <c r="G11" s="25"/>
      <c r="H11" s="459"/>
      <c r="I11" s="39"/>
      <c r="K11" s="67" t="s">
        <v>71</v>
      </c>
      <c r="L11" s="52"/>
      <c r="M11" s="53"/>
      <c r="N11" s="53"/>
      <c r="O11" s="25"/>
      <c r="P11" s="25"/>
      <c r="Q11" s="25"/>
      <c r="R11" s="480"/>
      <c r="S11" s="37"/>
      <c r="U11" s="67" t="s">
        <v>71</v>
      </c>
      <c r="V11" s="52"/>
      <c r="W11" s="53"/>
      <c r="X11" s="53"/>
      <c r="Y11" s="25"/>
      <c r="Z11" s="25"/>
      <c r="AA11" s="25"/>
      <c r="AB11" s="480"/>
      <c r="AC11" s="37"/>
    </row>
    <row r="12" spans="1:29" ht="20.25" customHeight="1" x14ac:dyDescent="0.25">
      <c r="A12" s="67" t="s">
        <v>72</v>
      </c>
      <c r="B12" s="52"/>
      <c r="C12" s="25"/>
      <c r="D12" s="53"/>
      <c r="E12" s="25"/>
      <c r="F12" s="25"/>
      <c r="G12" s="25"/>
      <c r="H12" s="480"/>
      <c r="I12" s="39"/>
      <c r="K12" s="67" t="s">
        <v>72</v>
      </c>
      <c r="L12" s="52"/>
      <c r="M12" s="53"/>
      <c r="N12" s="53"/>
      <c r="O12" s="25"/>
      <c r="P12" s="25"/>
      <c r="Q12" s="25"/>
      <c r="R12" s="480"/>
      <c r="S12" s="37"/>
      <c r="U12" s="67" t="s">
        <v>72</v>
      </c>
      <c r="V12" s="52"/>
      <c r="W12" s="53"/>
      <c r="X12" s="53"/>
      <c r="Y12" s="25"/>
      <c r="Z12" s="25"/>
      <c r="AA12" s="25"/>
      <c r="AB12" s="480"/>
      <c r="AC12" s="37"/>
    </row>
    <row r="13" spans="1:29" ht="20.25" customHeight="1" x14ac:dyDescent="0.25">
      <c r="A13" s="68" t="s">
        <v>72</v>
      </c>
      <c r="B13" s="52"/>
      <c r="C13" s="25"/>
      <c r="D13" s="53"/>
      <c r="E13" s="25"/>
      <c r="F13" s="25"/>
      <c r="G13" s="25"/>
      <c r="H13" s="459"/>
      <c r="I13" s="39"/>
      <c r="K13" s="67" t="s">
        <v>97</v>
      </c>
      <c r="L13" s="52"/>
      <c r="M13" s="53"/>
      <c r="N13" s="53"/>
      <c r="O13" s="25"/>
      <c r="P13" s="25"/>
      <c r="Q13" s="25"/>
      <c r="R13" s="480"/>
      <c r="S13" s="37"/>
      <c r="U13" s="67" t="s">
        <v>72</v>
      </c>
      <c r="V13" s="52"/>
      <c r="W13" s="53"/>
      <c r="X13" s="53"/>
      <c r="Y13" s="25"/>
      <c r="Z13" s="25"/>
      <c r="AA13" s="25"/>
      <c r="AB13" s="480"/>
      <c r="AC13" s="37"/>
    </row>
    <row r="14" spans="1:29" ht="20.25" customHeight="1" thickBot="1" x14ac:dyDescent="0.3">
      <c r="A14" s="1102" t="s">
        <v>73</v>
      </c>
      <c r="B14" s="52" t="s">
        <v>495</v>
      </c>
      <c r="C14" s="25">
        <v>28996</v>
      </c>
      <c r="D14" s="53" t="s">
        <v>302</v>
      </c>
      <c r="E14" s="25" t="s">
        <v>373</v>
      </c>
      <c r="F14" s="25">
        <v>1996</v>
      </c>
      <c r="G14" s="25">
        <v>5</v>
      </c>
      <c r="H14" s="25">
        <v>15</v>
      </c>
      <c r="I14" s="39"/>
      <c r="K14" s="1102" t="s">
        <v>73</v>
      </c>
      <c r="L14" s="207"/>
      <c r="M14" s="100"/>
      <c r="N14" s="100"/>
      <c r="O14" s="99"/>
      <c r="P14" s="99"/>
      <c r="Q14" s="25"/>
      <c r="R14" s="237"/>
      <c r="S14" s="37"/>
      <c r="U14" s="1102" t="s">
        <v>73</v>
      </c>
      <c r="V14" s="870"/>
      <c r="W14" s="390" t="s">
        <v>50</v>
      </c>
      <c r="X14" s="871"/>
      <c r="Y14" s="390" t="s">
        <v>50</v>
      </c>
      <c r="Z14" s="390" t="s">
        <v>50</v>
      </c>
      <c r="AA14" s="34"/>
      <c r="AB14" s="34"/>
      <c r="AC14" s="35"/>
    </row>
    <row r="15" spans="1:29" ht="20.25" customHeight="1" x14ac:dyDescent="0.25">
      <c r="A15" s="1103"/>
      <c r="B15" s="52"/>
      <c r="C15" s="25"/>
      <c r="D15" s="53"/>
      <c r="E15" s="25"/>
      <c r="F15" s="25"/>
      <c r="G15" s="25"/>
      <c r="H15" s="25"/>
      <c r="I15" s="39"/>
      <c r="K15" s="1103"/>
      <c r="L15" s="100"/>
      <c r="M15" s="100"/>
      <c r="N15" s="100"/>
      <c r="O15" s="99"/>
      <c r="P15" s="99"/>
      <c r="Q15" s="25"/>
      <c r="R15" s="25"/>
      <c r="S15" s="37"/>
      <c r="U15" s="1103"/>
      <c r="V15" s="102"/>
      <c r="W15" s="102"/>
      <c r="X15" s="102"/>
      <c r="Y15" s="103"/>
      <c r="Z15" s="103"/>
      <c r="AA15" s="20"/>
      <c r="AB15" s="20"/>
      <c r="AC15" s="37"/>
    </row>
    <row r="16" spans="1:29" ht="20.25" customHeight="1" x14ac:dyDescent="0.25">
      <c r="A16" s="1103"/>
      <c r="B16" s="234"/>
      <c r="C16" s="254"/>
      <c r="D16" s="235"/>
      <c r="E16" s="254"/>
      <c r="F16" s="254"/>
      <c r="G16" s="237"/>
      <c r="H16" s="237"/>
      <c r="I16" s="39"/>
      <c r="K16" s="1103"/>
      <c r="L16" s="52"/>
      <c r="M16" s="53"/>
      <c r="N16" s="53"/>
      <c r="O16" s="25"/>
      <c r="P16" s="25"/>
      <c r="Q16" s="53"/>
      <c r="R16" s="53"/>
      <c r="S16" s="37"/>
      <c r="U16" s="1103"/>
      <c r="V16" s="52"/>
      <c r="W16" s="53"/>
      <c r="X16" s="53"/>
      <c r="Y16" s="25"/>
      <c r="Z16" s="25"/>
      <c r="AA16" s="25"/>
      <c r="AB16" s="25"/>
      <c r="AC16" s="37"/>
    </row>
    <row r="17" spans="1:29" ht="20.25" customHeight="1" thickBot="1" x14ac:dyDescent="0.3">
      <c r="A17" s="1103"/>
      <c r="B17" s="243"/>
      <c r="C17" s="391"/>
      <c r="D17" s="244"/>
      <c r="E17" s="391"/>
      <c r="F17" s="391"/>
      <c r="G17" s="251"/>
      <c r="H17" s="251"/>
      <c r="I17" s="267"/>
      <c r="K17" s="1105"/>
      <c r="L17" s="58"/>
      <c r="M17" s="59"/>
      <c r="N17" s="59"/>
      <c r="O17" s="30"/>
      <c r="P17" s="30"/>
      <c r="Q17" s="59"/>
      <c r="R17" s="59"/>
      <c r="S17" s="110"/>
      <c r="U17" s="1105"/>
      <c r="V17" s="58"/>
      <c r="W17" s="59"/>
      <c r="X17" s="59"/>
      <c r="Y17" s="30"/>
      <c r="Z17" s="30"/>
      <c r="AA17" s="30"/>
      <c r="AB17" s="30"/>
      <c r="AC17" s="110"/>
    </row>
    <row r="18" spans="1:29" ht="20.25" customHeight="1" thickBot="1" x14ac:dyDescent="0.3">
      <c r="A18" s="229"/>
      <c r="B18" s="226" t="s">
        <v>274</v>
      </c>
      <c r="C18" s="393"/>
      <c r="D18" s="226"/>
      <c r="E18" s="231" t="s">
        <v>135</v>
      </c>
      <c r="F18" s="231">
        <v>23</v>
      </c>
      <c r="G18" s="226" t="s">
        <v>134</v>
      </c>
      <c r="H18" s="205"/>
      <c r="I18" s="266"/>
      <c r="K18" s="778"/>
      <c r="L18" s="1075"/>
      <c r="M18" s="1075"/>
      <c r="N18" s="1075"/>
      <c r="O18" s="1075"/>
      <c r="P18" s="1075"/>
      <c r="Q18" s="1075"/>
      <c r="R18" s="1075"/>
      <c r="S18" s="1075"/>
    </row>
    <row r="19" spans="1:29" ht="20.25" customHeight="1" x14ac:dyDescent="0.25">
      <c r="A19" s="66" t="s">
        <v>70</v>
      </c>
      <c r="B19" s="130"/>
      <c r="C19" s="109"/>
      <c r="D19" s="131"/>
      <c r="E19" s="109"/>
      <c r="F19" s="109"/>
      <c r="G19" s="109"/>
      <c r="H19" s="458"/>
      <c r="I19" s="37"/>
      <c r="K19" s="778"/>
      <c r="L19" s="1075"/>
      <c r="M19" s="1075"/>
      <c r="N19" s="1075"/>
      <c r="O19" s="1075"/>
      <c r="P19" s="1075"/>
      <c r="Q19" s="1075"/>
      <c r="R19" s="1075"/>
      <c r="S19" s="1075"/>
    </row>
    <row r="20" spans="1:29" ht="20.25" customHeight="1" x14ac:dyDescent="0.3">
      <c r="A20" s="67" t="s">
        <v>71</v>
      </c>
      <c r="B20" s="626"/>
      <c r="C20" s="629"/>
      <c r="D20" s="627"/>
      <c r="E20" s="629"/>
      <c r="F20" s="629"/>
      <c r="G20" s="25"/>
      <c r="H20" s="480"/>
      <c r="I20" s="39"/>
      <c r="K20" s="75"/>
      <c r="L20" s="76"/>
      <c r="M20" s="778"/>
      <c r="N20" s="778"/>
      <c r="O20" s="75"/>
      <c r="P20" s="75"/>
      <c r="Q20" s="75"/>
      <c r="R20" s="75"/>
      <c r="S20" s="778"/>
    </row>
    <row r="21" spans="1:29" ht="20.25" customHeight="1" x14ac:dyDescent="0.25">
      <c r="A21" s="67" t="s">
        <v>72</v>
      </c>
      <c r="B21" s="52" t="s">
        <v>496</v>
      </c>
      <c r="C21" s="25">
        <v>41490</v>
      </c>
      <c r="D21" s="53" t="s">
        <v>284</v>
      </c>
      <c r="E21" s="25" t="s">
        <v>368</v>
      </c>
      <c r="F21" s="25">
        <v>2001</v>
      </c>
      <c r="G21" s="25">
        <v>5</v>
      </c>
      <c r="H21" s="25">
        <v>30</v>
      </c>
      <c r="I21" s="39"/>
      <c r="K21" s="75"/>
      <c r="L21" s="778"/>
      <c r="M21" s="778"/>
      <c r="N21" s="778"/>
      <c r="O21" s="75"/>
      <c r="P21" s="75"/>
      <c r="Q21" s="75"/>
      <c r="R21" s="75"/>
      <c r="S21" s="778"/>
    </row>
    <row r="22" spans="1:29" ht="20.25" customHeight="1" x14ac:dyDescent="0.25">
      <c r="A22" s="68" t="s">
        <v>72</v>
      </c>
      <c r="B22" s="52"/>
      <c r="C22" s="316"/>
      <c r="D22" s="315"/>
      <c r="E22" s="316"/>
      <c r="F22" s="316"/>
      <c r="G22" s="25"/>
      <c r="H22" s="25"/>
      <c r="I22" s="39"/>
      <c r="K22" s="75"/>
      <c r="L22" s="778"/>
      <c r="M22" s="778"/>
      <c r="N22" s="778"/>
      <c r="O22" s="75"/>
      <c r="P22" s="75"/>
      <c r="Q22" s="75"/>
      <c r="R22" s="75"/>
      <c r="S22" s="778"/>
    </row>
    <row r="23" spans="1:29" ht="20.25" customHeight="1" x14ac:dyDescent="0.25">
      <c r="A23" s="1102" t="s">
        <v>73</v>
      </c>
      <c r="B23" s="52"/>
      <c r="C23" s="25"/>
      <c r="D23" s="53"/>
      <c r="E23" s="25"/>
      <c r="F23" s="25"/>
      <c r="G23" s="25"/>
      <c r="H23" s="25"/>
      <c r="I23" s="39"/>
      <c r="K23" s="75"/>
      <c r="L23" s="778"/>
      <c r="M23" s="778"/>
      <c r="N23" s="778"/>
      <c r="O23" s="75"/>
      <c r="P23" s="75"/>
      <c r="Q23" s="75"/>
      <c r="R23" s="75"/>
      <c r="S23" s="778"/>
    </row>
    <row r="24" spans="1:29" ht="20.25" customHeight="1" x14ac:dyDescent="0.25">
      <c r="A24" s="1103"/>
      <c r="B24" s="234"/>
      <c r="C24" s="254"/>
      <c r="D24" s="235"/>
      <c r="E24" s="254"/>
      <c r="F24" s="254"/>
      <c r="G24" s="237"/>
      <c r="H24" s="237"/>
      <c r="I24" s="39"/>
      <c r="K24" s="1076"/>
      <c r="L24" s="778"/>
      <c r="M24" s="778"/>
      <c r="N24" s="778"/>
      <c r="O24" s="75"/>
      <c r="P24" s="75"/>
      <c r="Q24" s="75"/>
      <c r="R24" s="75"/>
      <c r="S24" s="778"/>
    </row>
    <row r="25" spans="1:29" ht="20.25" customHeight="1" x14ac:dyDescent="0.25">
      <c r="A25" s="1103"/>
      <c r="B25" s="234"/>
      <c r="C25" s="254"/>
      <c r="D25" s="235"/>
      <c r="E25" s="254"/>
      <c r="F25" s="254"/>
      <c r="G25" s="237"/>
      <c r="H25" s="237"/>
      <c r="I25" s="39"/>
      <c r="K25" s="1076"/>
      <c r="L25" s="778"/>
      <c r="M25" s="778"/>
      <c r="N25" s="778"/>
      <c r="O25" s="75"/>
      <c r="P25" s="75"/>
      <c r="Q25" s="75"/>
      <c r="R25" s="75"/>
      <c r="S25" s="778"/>
    </row>
    <row r="26" spans="1:29" ht="20.25" customHeight="1" thickBot="1" x14ac:dyDescent="0.3">
      <c r="A26" s="1103"/>
      <c r="B26" s="245"/>
      <c r="C26" s="388"/>
      <c r="D26" s="246"/>
      <c r="E26" s="388"/>
      <c r="F26" s="388"/>
      <c r="G26" s="34"/>
      <c r="H26" s="69"/>
      <c r="I26" s="267"/>
      <c r="K26" s="1076"/>
      <c r="L26" s="778"/>
      <c r="M26" s="778"/>
      <c r="N26" s="778"/>
      <c r="O26" s="75"/>
      <c r="P26" s="75"/>
      <c r="Q26" s="75"/>
      <c r="R26" s="75"/>
      <c r="S26" s="778"/>
    </row>
    <row r="27" spans="1:29" ht="20.25" customHeight="1" thickBot="1" x14ac:dyDescent="0.3">
      <c r="A27" s="229"/>
      <c r="B27" s="226" t="s">
        <v>383</v>
      </c>
      <c r="C27" s="393"/>
      <c r="D27" s="226"/>
      <c r="E27" s="231" t="s">
        <v>135</v>
      </c>
      <c r="F27" s="231">
        <v>15</v>
      </c>
      <c r="G27" s="226" t="s">
        <v>134</v>
      </c>
      <c r="H27" s="205"/>
      <c r="I27" s="266"/>
      <c r="K27" s="1076"/>
      <c r="L27" s="778"/>
      <c r="M27" s="778"/>
      <c r="N27" s="778"/>
      <c r="O27" s="75"/>
      <c r="P27" s="75"/>
      <c r="Q27" s="75"/>
      <c r="R27" s="75"/>
      <c r="S27" s="778"/>
    </row>
    <row r="28" spans="1:29" ht="20.25" customHeight="1" x14ac:dyDescent="0.25">
      <c r="A28" s="66" t="s">
        <v>70</v>
      </c>
      <c r="B28" s="130"/>
      <c r="C28" s="109"/>
      <c r="D28" s="131"/>
      <c r="E28" s="109"/>
      <c r="F28" s="109"/>
      <c r="G28" s="109"/>
      <c r="H28" s="20"/>
      <c r="I28" s="37"/>
      <c r="K28" s="1076"/>
      <c r="L28" s="778"/>
      <c r="M28" s="778"/>
      <c r="N28" s="778"/>
      <c r="O28" s="75"/>
      <c r="P28" s="75"/>
      <c r="Q28" s="75"/>
      <c r="R28" s="75"/>
      <c r="S28" s="778"/>
    </row>
    <row r="29" spans="1:29" ht="20.25" customHeight="1" x14ac:dyDescent="0.25">
      <c r="A29" s="67" t="s">
        <v>71</v>
      </c>
      <c r="B29" s="52"/>
      <c r="C29" s="25"/>
      <c r="D29" s="53"/>
      <c r="E29" s="25"/>
      <c r="F29" s="25"/>
      <c r="G29" s="25"/>
      <c r="H29" s="25"/>
      <c r="I29" s="39"/>
      <c r="K29" s="1076"/>
      <c r="L29" s="778"/>
      <c r="M29" s="778"/>
      <c r="N29" s="778"/>
      <c r="O29" s="75"/>
      <c r="P29" s="75"/>
      <c r="Q29" s="75"/>
      <c r="R29" s="75"/>
      <c r="S29" s="778"/>
    </row>
    <row r="30" spans="1:29" ht="20.25" customHeight="1" x14ac:dyDescent="0.25">
      <c r="A30" s="67" t="s">
        <v>72</v>
      </c>
      <c r="B30" s="52" t="s">
        <v>500</v>
      </c>
      <c r="C30" s="25">
        <v>31051</v>
      </c>
      <c r="D30" s="53" t="s">
        <v>284</v>
      </c>
      <c r="E30" s="480" t="s">
        <v>368</v>
      </c>
      <c r="F30" s="25">
        <v>2002</v>
      </c>
      <c r="G30" s="25">
        <v>4</v>
      </c>
      <c r="H30" s="25">
        <v>30</v>
      </c>
      <c r="I30" s="39"/>
      <c r="K30" s="1076"/>
      <c r="L30" s="778"/>
      <c r="M30" s="778"/>
      <c r="N30" s="778"/>
      <c r="O30" s="75"/>
      <c r="P30" s="75"/>
      <c r="Q30" s="75"/>
      <c r="R30" s="75"/>
      <c r="S30" s="778"/>
    </row>
    <row r="31" spans="1:29" ht="20.25" customHeight="1" x14ac:dyDescent="0.25">
      <c r="A31" s="68" t="s">
        <v>72</v>
      </c>
      <c r="B31" s="234"/>
      <c r="C31" s="254"/>
      <c r="D31" s="235"/>
      <c r="E31" s="254"/>
      <c r="F31" s="254"/>
      <c r="G31" s="237"/>
      <c r="H31" s="701"/>
      <c r="I31" s="39"/>
      <c r="K31" s="1076"/>
      <c r="L31" s="778"/>
      <c r="M31" s="778"/>
      <c r="N31" s="778"/>
      <c r="O31" s="75"/>
      <c r="P31" s="75"/>
      <c r="Q31" s="75"/>
      <c r="R31" s="75"/>
      <c r="S31" s="778"/>
    </row>
    <row r="32" spans="1:29" ht="20.25" customHeight="1" x14ac:dyDescent="0.25">
      <c r="A32" s="1102" t="s">
        <v>73</v>
      </c>
      <c r="B32" s="52"/>
      <c r="C32" s="25"/>
      <c r="D32" s="53"/>
      <c r="E32" s="25"/>
      <c r="F32" s="25"/>
      <c r="G32" s="25"/>
      <c r="H32" s="480"/>
      <c r="I32" s="39"/>
      <c r="K32" s="1076"/>
      <c r="L32" s="778"/>
      <c r="M32" s="778"/>
      <c r="N32" s="778"/>
      <c r="O32" s="75"/>
      <c r="P32" s="75"/>
      <c r="Q32" s="75"/>
      <c r="R32" s="75"/>
      <c r="S32" s="778"/>
    </row>
    <row r="33" spans="1:19" ht="20.25" customHeight="1" x14ac:dyDescent="0.25">
      <c r="A33" s="1103"/>
      <c r="B33" s="234"/>
      <c r="C33" s="254"/>
      <c r="D33" s="235"/>
      <c r="E33" s="254"/>
      <c r="F33" s="254"/>
      <c r="G33" s="237"/>
      <c r="H33" s="576"/>
      <c r="I33" s="39"/>
      <c r="K33" s="1076"/>
      <c r="L33" s="778"/>
      <c r="M33" s="778"/>
      <c r="N33" s="778"/>
      <c r="O33" s="75"/>
      <c r="P33" s="75"/>
      <c r="Q33" s="75"/>
      <c r="R33" s="75"/>
      <c r="S33" s="778"/>
    </row>
    <row r="34" spans="1:19" ht="20.25" customHeight="1" x14ac:dyDescent="0.25">
      <c r="A34" s="1103"/>
      <c r="B34" s="234"/>
      <c r="C34" s="254"/>
      <c r="D34" s="235"/>
      <c r="E34" s="254"/>
      <c r="F34" s="254"/>
      <c r="G34" s="237"/>
      <c r="H34" s="237"/>
      <c r="I34" s="39"/>
      <c r="K34" s="1076"/>
      <c r="L34" s="778"/>
      <c r="M34" s="778"/>
      <c r="N34" s="778"/>
      <c r="O34" s="75"/>
      <c r="P34" s="75"/>
      <c r="Q34" s="75"/>
      <c r="R34" s="75"/>
      <c r="S34" s="778"/>
    </row>
    <row r="35" spans="1:19" ht="20.25" customHeight="1" thickBot="1" x14ac:dyDescent="0.3">
      <c r="A35" s="1103"/>
      <c r="B35" s="245"/>
      <c r="C35" s="388"/>
      <c r="D35" s="246"/>
      <c r="E35" s="388"/>
      <c r="F35" s="388"/>
      <c r="G35" s="34"/>
      <c r="H35" s="69"/>
      <c r="I35" s="267"/>
      <c r="K35" s="1076"/>
      <c r="L35" s="778"/>
      <c r="M35" s="778"/>
      <c r="N35" s="778"/>
      <c r="O35" s="75"/>
      <c r="P35" s="75"/>
      <c r="Q35" s="75"/>
      <c r="R35" s="75"/>
      <c r="S35" s="778"/>
    </row>
    <row r="36" spans="1:19" ht="20.25" customHeight="1" thickBot="1" x14ac:dyDescent="0.3">
      <c r="A36" s="229"/>
      <c r="B36" s="226" t="s">
        <v>384</v>
      </c>
      <c r="C36" s="393"/>
      <c r="D36" s="226"/>
      <c r="E36" s="231" t="s">
        <v>135</v>
      </c>
      <c r="F36" s="231">
        <v>14</v>
      </c>
      <c r="G36" s="226" t="s">
        <v>134</v>
      </c>
      <c r="H36" s="205"/>
      <c r="I36" s="266"/>
      <c r="K36" s="1076"/>
      <c r="L36" s="778"/>
      <c r="M36" s="778"/>
      <c r="N36" s="778"/>
      <c r="O36" s="75"/>
      <c r="P36" s="75"/>
      <c r="Q36" s="75"/>
      <c r="R36" s="75"/>
      <c r="S36" s="778"/>
    </row>
    <row r="37" spans="1:19" ht="20.25" customHeight="1" x14ac:dyDescent="0.25">
      <c r="A37" s="296" t="s">
        <v>70</v>
      </c>
      <c r="B37" s="130"/>
      <c r="C37" s="109"/>
      <c r="D37" s="131"/>
      <c r="E37" s="109"/>
      <c r="F37" s="109"/>
      <c r="G37" s="109"/>
      <c r="H37" s="20"/>
      <c r="I37" s="37"/>
      <c r="K37" s="75"/>
      <c r="L37" s="778"/>
      <c r="M37" s="778"/>
      <c r="N37" s="778"/>
      <c r="O37" s="75"/>
      <c r="P37" s="75"/>
      <c r="Q37" s="75"/>
      <c r="R37" s="75"/>
      <c r="S37" s="778"/>
    </row>
    <row r="38" spans="1:19" ht="20.25" customHeight="1" x14ac:dyDescent="0.25">
      <c r="A38" s="67" t="s">
        <v>71</v>
      </c>
      <c r="B38" s="52"/>
      <c r="C38" s="25"/>
      <c r="D38" s="53"/>
      <c r="E38" s="25"/>
      <c r="F38" s="25"/>
      <c r="G38" s="25"/>
      <c r="H38" s="25"/>
      <c r="I38" s="39"/>
      <c r="K38" s="75"/>
      <c r="L38" s="778"/>
      <c r="M38" s="778"/>
      <c r="N38" s="778"/>
      <c r="O38" s="75"/>
      <c r="P38" s="75"/>
      <c r="Q38" s="75"/>
      <c r="R38" s="75"/>
      <c r="S38" s="778"/>
    </row>
    <row r="39" spans="1:19" ht="20.25" customHeight="1" x14ac:dyDescent="0.25">
      <c r="A39" s="67" t="s">
        <v>72</v>
      </c>
      <c r="B39" s="52"/>
      <c r="C39" s="25"/>
      <c r="D39" s="53"/>
      <c r="E39" s="25"/>
      <c r="F39" s="25"/>
      <c r="G39" s="25"/>
      <c r="H39" s="25"/>
      <c r="I39" s="39"/>
      <c r="K39" s="75"/>
      <c r="L39" s="778"/>
      <c r="M39" s="778"/>
      <c r="N39" s="778"/>
      <c r="O39" s="75"/>
      <c r="P39" s="75"/>
      <c r="Q39" s="75"/>
      <c r="R39" s="75"/>
      <c r="S39" s="778"/>
    </row>
    <row r="40" spans="1:19" ht="20.25" customHeight="1" x14ac:dyDescent="0.25">
      <c r="A40" s="68" t="s">
        <v>72</v>
      </c>
      <c r="B40" s="52"/>
      <c r="C40" s="25"/>
      <c r="D40" s="53"/>
      <c r="E40" s="25"/>
      <c r="F40" s="25"/>
      <c r="G40" s="25"/>
      <c r="H40" s="25"/>
      <c r="I40" s="39"/>
      <c r="K40" s="75"/>
      <c r="L40" s="778"/>
      <c r="M40" s="778"/>
      <c r="N40" s="778"/>
      <c r="O40" s="75"/>
      <c r="P40" s="75"/>
      <c r="Q40" s="75"/>
      <c r="R40" s="75"/>
      <c r="S40" s="778"/>
    </row>
    <row r="41" spans="1:19" ht="20.25" customHeight="1" x14ac:dyDescent="0.25">
      <c r="A41" s="1102" t="s">
        <v>73</v>
      </c>
      <c r="B41" s="52" t="s">
        <v>504</v>
      </c>
      <c r="C41" s="25">
        <v>28149</v>
      </c>
      <c r="D41" s="53" t="s">
        <v>326</v>
      </c>
      <c r="E41" s="25" t="s">
        <v>368</v>
      </c>
      <c r="F41" s="25">
        <v>1999</v>
      </c>
      <c r="G41" s="25">
        <v>4</v>
      </c>
      <c r="H41" s="25">
        <v>15</v>
      </c>
      <c r="I41" s="39"/>
      <c r="K41" s="1076"/>
      <c r="L41" s="778"/>
      <c r="M41" s="778"/>
      <c r="N41" s="778"/>
      <c r="O41" s="75"/>
      <c r="P41" s="75"/>
      <c r="Q41" s="75"/>
      <c r="R41" s="75"/>
      <c r="S41" s="778"/>
    </row>
    <row r="42" spans="1:19" ht="20.25" customHeight="1" x14ac:dyDescent="0.25">
      <c r="A42" s="1103"/>
      <c r="B42" s="52"/>
      <c r="C42" s="25"/>
      <c r="D42" s="53"/>
      <c r="E42" s="25"/>
      <c r="F42" s="25"/>
      <c r="G42" s="237"/>
      <c r="H42" s="237"/>
      <c r="I42" s="39"/>
      <c r="K42" s="1076"/>
      <c r="L42" s="778"/>
      <c r="M42" s="778"/>
      <c r="N42" s="778"/>
      <c r="O42" s="75"/>
      <c r="P42" s="75"/>
      <c r="Q42" s="75"/>
      <c r="R42" s="75"/>
      <c r="S42" s="778"/>
    </row>
    <row r="43" spans="1:19" ht="20.25" customHeight="1" x14ac:dyDescent="0.25">
      <c r="A43" s="1103"/>
      <c r="B43" s="247"/>
      <c r="C43" s="237"/>
      <c r="D43" s="248"/>
      <c r="E43" s="237"/>
      <c r="F43" s="237"/>
      <c r="G43" s="25"/>
      <c r="H43" s="25"/>
      <c r="I43" s="39"/>
      <c r="K43" s="1076"/>
      <c r="L43" s="778"/>
      <c r="M43" s="778"/>
      <c r="N43" s="778"/>
      <c r="O43" s="75"/>
      <c r="P43" s="75"/>
      <c r="Q43" s="75"/>
      <c r="R43" s="75"/>
      <c r="S43" s="778"/>
    </row>
    <row r="44" spans="1:19" ht="20.25" customHeight="1" thickBot="1" x14ac:dyDescent="0.3">
      <c r="A44" s="1105"/>
      <c r="B44" s="249"/>
      <c r="C44" s="255"/>
      <c r="D44" s="250"/>
      <c r="E44" s="255"/>
      <c r="F44" s="255"/>
      <c r="G44" s="125"/>
      <c r="H44" s="30"/>
      <c r="I44" s="110"/>
      <c r="K44" s="1076"/>
      <c r="L44" s="778"/>
      <c r="M44" s="778"/>
      <c r="N44" s="778"/>
      <c r="O44" s="75"/>
      <c r="P44" s="75"/>
      <c r="Q44" s="75"/>
      <c r="R44" s="75"/>
      <c r="S44" s="778"/>
    </row>
    <row r="45" spans="1:19" ht="20.25" customHeight="1" thickTop="1" x14ac:dyDescent="0.25">
      <c r="A45" s="228"/>
      <c r="B45" s="257"/>
      <c r="C45" s="140"/>
      <c r="D45" s="257"/>
      <c r="E45" s="140"/>
      <c r="F45" s="140"/>
      <c r="G45" s="75"/>
      <c r="H45" s="75"/>
      <c r="I45" s="75"/>
      <c r="J45" s="61"/>
    </row>
    <row r="46" spans="1:19" ht="20.25" customHeight="1" x14ac:dyDescent="0.25">
      <c r="A46" s="228"/>
      <c r="B46" s="257"/>
      <c r="C46" s="140"/>
      <c r="D46" s="257"/>
      <c r="E46" s="140"/>
      <c r="F46" s="140"/>
      <c r="G46" s="75"/>
      <c r="H46" s="75"/>
      <c r="I46" s="75"/>
      <c r="J46" s="61"/>
      <c r="K46" s="1077"/>
      <c r="L46" s="1077"/>
      <c r="M46" s="778"/>
      <c r="N46" s="778"/>
      <c r="O46" s="75"/>
      <c r="P46" s="75"/>
      <c r="Q46" s="778"/>
      <c r="R46" s="778"/>
      <c r="S46" s="778"/>
    </row>
    <row r="47" spans="1:19" ht="20.25" customHeight="1" x14ac:dyDescent="0.25">
      <c r="A47" s="228"/>
      <c r="B47" s="257"/>
      <c r="C47" s="140"/>
      <c r="D47" s="257"/>
      <c r="E47" s="140"/>
      <c r="F47" s="140"/>
      <c r="G47" s="75"/>
      <c r="H47" s="75"/>
      <c r="I47" s="75"/>
      <c r="J47" s="61"/>
    </row>
    <row r="48" spans="1:19" ht="20.25" customHeight="1" x14ac:dyDescent="0.25">
      <c r="A48" s="228"/>
      <c r="B48" s="257"/>
      <c r="C48" s="140"/>
      <c r="D48" s="257"/>
      <c r="E48" s="140"/>
      <c r="F48" s="140"/>
      <c r="G48" s="75"/>
      <c r="H48" s="75"/>
      <c r="I48" s="75"/>
      <c r="J48" s="61"/>
    </row>
    <row r="49" spans="1:19" ht="20.25" customHeight="1" x14ac:dyDescent="0.25">
      <c r="A49" s="228"/>
      <c r="B49" s="257"/>
      <c r="C49" s="140"/>
      <c r="D49" s="257"/>
      <c r="E49" s="140"/>
      <c r="F49" s="140"/>
      <c r="G49" s="75"/>
      <c r="H49" s="75"/>
      <c r="I49" s="75"/>
      <c r="J49" s="61"/>
      <c r="K49" s="774"/>
      <c r="L49" s="774"/>
      <c r="M49" s="774"/>
      <c r="N49" s="774"/>
      <c r="O49" s="75"/>
      <c r="P49" s="75"/>
      <c r="Q49" s="774"/>
      <c r="R49" s="774"/>
      <c r="S49" s="774"/>
    </row>
    <row r="50" spans="1:19" ht="20.25" customHeight="1" x14ac:dyDescent="0.25">
      <c r="A50" s="228"/>
      <c r="B50" s="257"/>
      <c r="C50" s="140"/>
      <c r="D50" s="257"/>
      <c r="E50" s="140"/>
      <c r="F50" s="140"/>
      <c r="G50" s="75"/>
      <c r="H50" s="75"/>
      <c r="I50" s="75"/>
      <c r="J50" s="61"/>
      <c r="K50" s="774"/>
      <c r="L50" s="774"/>
      <c r="M50" s="774"/>
      <c r="N50" s="774"/>
      <c r="O50" s="75"/>
      <c r="P50" s="75"/>
      <c r="Q50" s="774"/>
      <c r="R50" s="774"/>
      <c r="S50" s="774"/>
    </row>
    <row r="51" spans="1:19" ht="20.25" customHeight="1" x14ac:dyDescent="0.25">
      <c r="A51" s="228"/>
      <c r="B51" s="257"/>
      <c r="C51" s="140"/>
      <c r="D51" s="257"/>
      <c r="E51" s="140"/>
      <c r="F51" s="140"/>
      <c r="G51" s="75"/>
      <c r="H51" s="75"/>
      <c r="I51" s="75"/>
      <c r="J51" s="61"/>
      <c r="K51" s="774"/>
      <c r="L51" s="774"/>
      <c r="M51" s="774"/>
      <c r="N51" s="774"/>
      <c r="O51" s="75"/>
      <c r="P51" s="75"/>
      <c r="Q51" s="774"/>
      <c r="R51" s="774"/>
      <c r="S51" s="774"/>
    </row>
    <row r="52" spans="1:19" ht="20.25" customHeight="1" x14ac:dyDescent="0.25">
      <c r="A52" s="228"/>
      <c r="B52" s="257"/>
      <c r="C52" s="140"/>
      <c r="D52" s="257"/>
      <c r="E52" s="140"/>
      <c r="F52" s="140"/>
      <c r="G52" s="75"/>
      <c r="H52" s="75"/>
      <c r="I52" s="75"/>
      <c r="J52" s="61"/>
      <c r="K52" s="774"/>
      <c r="L52" s="774"/>
      <c r="M52" s="774"/>
      <c r="N52" s="774"/>
      <c r="O52" s="75"/>
      <c r="P52" s="75"/>
      <c r="Q52" s="774"/>
      <c r="R52" s="774"/>
      <c r="S52" s="774"/>
    </row>
    <row r="53" spans="1:19" ht="20.25" customHeight="1" x14ac:dyDescent="0.25">
      <c r="A53" s="228"/>
      <c r="B53" s="257"/>
      <c r="C53" s="140"/>
      <c r="D53" s="257"/>
      <c r="E53" s="140"/>
      <c r="F53" s="140"/>
      <c r="G53" s="75"/>
      <c r="H53" s="75"/>
      <c r="I53" s="75"/>
      <c r="J53" s="61"/>
      <c r="K53" s="774"/>
      <c r="L53" s="774"/>
      <c r="M53" s="774"/>
      <c r="N53" s="774"/>
      <c r="O53" s="75"/>
      <c r="P53" s="75"/>
      <c r="Q53" s="774"/>
      <c r="R53" s="774"/>
      <c r="S53" s="774"/>
    </row>
    <row r="54" spans="1:19" ht="20.25" customHeight="1" x14ac:dyDescent="0.25">
      <c r="A54" s="230"/>
      <c r="B54" s="230"/>
      <c r="C54" s="75"/>
      <c r="D54" s="230"/>
      <c r="E54" s="140"/>
      <c r="F54" s="140"/>
      <c r="G54" s="230"/>
      <c r="H54" s="188"/>
      <c r="I54" s="75"/>
      <c r="J54" s="61"/>
      <c r="K54" s="774"/>
      <c r="L54" s="774"/>
      <c r="M54" s="774"/>
      <c r="N54" s="774"/>
      <c r="O54" s="75"/>
      <c r="P54" s="75"/>
      <c r="Q54" s="774"/>
      <c r="R54" s="774"/>
      <c r="S54" s="774"/>
    </row>
    <row r="55" spans="1:19" ht="20.25" customHeight="1" x14ac:dyDescent="0.25">
      <c r="A55" s="140"/>
      <c r="B55" s="61"/>
      <c r="C55" s="75"/>
      <c r="D55" s="61"/>
      <c r="E55" s="75"/>
      <c r="F55" s="75"/>
      <c r="G55" s="140"/>
      <c r="H55" s="140"/>
      <c r="I55" s="75"/>
      <c r="J55" s="61"/>
      <c r="K55" s="774"/>
      <c r="L55" s="774"/>
      <c r="M55" s="774"/>
      <c r="N55" s="774"/>
      <c r="O55" s="75"/>
      <c r="P55" s="75"/>
      <c r="Q55" s="774"/>
      <c r="R55" s="774"/>
      <c r="S55" s="774"/>
    </row>
    <row r="56" spans="1:19" ht="20.25" customHeight="1" x14ac:dyDescent="0.25">
      <c r="A56" s="140"/>
      <c r="B56" s="61"/>
      <c r="C56" s="75"/>
      <c r="D56" s="61"/>
      <c r="E56" s="75"/>
      <c r="F56" s="75"/>
      <c r="G56" s="140"/>
      <c r="H56" s="140"/>
      <c r="I56" s="75"/>
      <c r="J56" s="61"/>
    </row>
    <row r="57" spans="1:19" ht="20.25" customHeight="1" x14ac:dyDescent="0.25">
      <c r="A57" s="140"/>
      <c r="B57" s="61"/>
      <c r="C57" s="75"/>
      <c r="D57" s="61"/>
      <c r="E57" s="75"/>
      <c r="F57" s="75"/>
      <c r="G57" s="140"/>
      <c r="H57" s="140"/>
      <c r="I57" s="75"/>
      <c r="J57" s="61"/>
    </row>
    <row r="58" spans="1:19" ht="20.25" customHeight="1" x14ac:dyDescent="0.25">
      <c r="A58" s="140"/>
      <c r="B58" s="61"/>
      <c r="C58" s="75"/>
      <c r="D58" s="61"/>
      <c r="E58" s="75"/>
      <c r="F58" s="75"/>
      <c r="G58" s="140"/>
      <c r="H58" s="140"/>
      <c r="I58" s="75"/>
      <c r="J58" s="61"/>
    </row>
    <row r="59" spans="1:19" ht="20.25" customHeight="1" x14ac:dyDescent="0.25">
      <c r="A59" s="1076"/>
      <c r="B59" s="61"/>
      <c r="C59" s="75"/>
      <c r="D59" s="61"/>
      <c r="E59" s="75"/>
      <c r="F59" s="75"/>
      <c r="G59" s="140"/>
      <c r="H59" s="140"/>
      <c r="I59" s="75"/>
      <c r="J59" s="61"/>
    </row>
    <row r="60" spans="1:19" ht="20.25" customHeight="1" x14ac:dyDescent="0.25">
      <c r="A60" s="1076"/>
      <c r="B60" s="61"/>
      <c r="C60" s="75"/>
      <c r="D60" s="61"/>
      <c r="E60" s="75"/>
      <c r="F60" s="75"/>
      <c r="G60" s="140"/>
      <c r="H60" s="140"/>
      <c r="I60" s="75"/>
      <c r="J60" s="61"/>
    </row>
    <row r="61" spans="1:19" ht="20.25" customHeight="1" x14ac:dyDescent="0.25">
      <c r="A61" s="1076"/>
      <c r="B61" s="257"/>
      <c r="C61" s="140"/>
      <c r="D61" s="257"/>
      <c r="E61" s="140"/>
      <c r="F61" s="140"/>
      <c r="G61" s="75"/>
      <c r="H61" s="75"/>
      <c r="I61" s="75"/>
      <c r="J61" s="61"/>
    </row>
    <row r="62" spans="1:19" ht="20.25" customHeight="1" x14ac:dyDescent="0.25">
      <c r="A62" s="1076"/>
      <c r="B62" s="257"/>
      <c r="C62" s="140"/>
      <c r="D62" s="257"/>
      <c r="E62" s="140"/>
      <c r="F62" s="140"/>
      <c r="G62" s="75"/>
      <c r="H62" s="75"/>
      <c r="I62" s="75"/>
      <c r="J62" s="61"/>
    </row>
    <row r="64" spans="1:19" ht="40.5" customHeight="1" x14ac:dyDescent="0.25">
      <c r="A64" s="1084" t="s">
        <v>64</v>
      </c>
      <c r="B64" s="1084"/>
      <c r="K64" s="1084" t="s">
        <v>64</v>
      </c>
      <c r="L64" s="1084"/>
    </row>
    <row r="65" spans="1:19" ht="12" customHeight="1" x14ac:dyDescent="0.25"/>
    <row r="66" spans="1:19" ht="17.399999999999999" x14ac:dyDescent="0.25">
      <c r="A66" s="1085" t="s">
        <v>74</v>
      </c>
      <c r="B66" s="1085"/>
      <c r="C66" s="1085"/>
      <c r="D66" s="1085"/>
      <c r="E66" s="1085"/>
      <c r="F66" s="1085"/>
      <c r="G66" s="1085"/>
      <c r="H66" s="1085"/>
      <c r="I66" s="1085"/>
      <c r="K66" s="1085" t="s">
        <v>96</v>
      </c>
      <c r="L66" s="1085"/>
      <c r="M66" s="1085"/>
      <c r="N66" s="1085"/>
      <c r="O66" s="1085"/>
      <c r="P66" s="1085"/>
      <c r="Q66" s="1085"/>
      <c r="R66" s="1085"/>
      <c r="S66" s="1085"/>
    </row>
    <row r="67" spans="1:19" ht="12" customHeight="1" thickBot="1" x14ac:dyDescent="0.3">
      <c r="B67" s="48"/>
      <c r="C67" s="48"/>
      <c r="D67" s="48"/>
      <c r="E67" s="48"/>
      <c r="F67" s="48"/>
      <c r="G67" s="48"/>
      <c r="H67" s="48"/>
      <c r="I67" s="48"/>
      <c r="L67" s="775"/>
      <c r="M67" s="775"/>
      <c r="N67" s="775"/>
      <c r="O67" s="775"/>
      <c r="P67" s="775"/>
      <c r="Q67" s="775"/>
      <c r="R67" s="775"/>
      <c r="S67" s="775"/>
    </row>
    <row r="68" spans="1:19" ht="27.15" customHeight="1" thickTop="1" x14ac:dyDescent="0.25">
      <c r="A68" s="223" t="s">
        <v>362</v>
      </c>
      <c r="B68" s="224"/>
      <c r="C68" s="224"/>
      <c r="D68" s="224"/>
      <c r="E68" s="225" t="s">
        <v>137</v>
      </c>
      <c r="F68" s="1116" t="s">
        <v>471</v>
      </c>
      <c r="G68" s="1116"/>
      <c r="H68" s="222" t="s">
        <v>136</v>
      </c>
      <c r="I68" s="294" t="s">
        <v>947</v>
      </c>
      <c r="K68" s="223" t="s">
        <v>362</v>
      </c>
      <c r="L68" s="224"/>
      <c r="M68" s="224"/>
      <c r="N68" s="224"/>
      <c r="O68" s="225" t="s">
        <v>137</v>
      </c>
      <c r="P68" s="1116" t="s">
        <v>471</v>
      </c>
      <c r="Q68" s="1116"/>
      <c r="R68" s="222" t="s">
        <v>136</v>
      </c>
      <c r="S68" s="294" t="s">
        <v>947</v>
      </c>
    </row>
    <row r="69" spans="1:19" ht="27.15" customHeight="1" thickBot="1" x14ac:dyDescent="0.3">
      <c r="A69" s="1087" t="s">
        <v>85</v>
      </c>
      <c r="B69" s="1088"/>
      <c r="C69" s="1088"/>
      <c r="D69" s="1088"/>
      <c r="E69" s="1088"/>
      <c r="F69" s="1088"/>
      <c r="G69" s="1088"/>
      <c r="H69" s="1088"/>
      <c r="I69" s="1089"/>
      <c r="K69" s="1087" t="s">
        <v>361</v>
      </c>
      <c r="L69" s="1088"/>
      <c r="M69" s="1088"/>
      <c r="N69" s="1088"/>
      <c r="O69" s="1088"/>
      <c r="P69" s="1088"/>
      <c r="Q69" s="1088"/>
      <c r="R69" s="1088"/>
      <c r="S69" s="1089"/>
    </row>
    <row r="70" spans="1:19" ht="20.25" customHeight="1" thickBot="1" x14ac:dyDescent="0.3">
      <c r="A70" s="229"/>
      <c r="B70" s="226" t="s">
        <v>141</v>
      </c>
      <c r="C70" s="393"/>
      <c r="D70" s="226"/>
      <c r="E70" s="231" t="s">
        <v>135</v>
      </c>
      <c r="F70" s="231">
        <v>12</v>
      </c>
      <c r="G70" s="226" t="s">
        <v>134</v>
      </c>
      <c r="H70" s="205"/>
      <c r="I70" s="266"/>
      <c r="K70" s="229"/>
      <c r="L70" s="226" t="s">
        <v>147</v>
      </c>
      <c r="M70" s="781"/>
      <c r="N70" s="226"/>
      <c r="O70" s="231" t="s">
        <v>135</v>
      </c>
      <c r="P70" s="231">
        <v>23</v>
      </c>
      <c r="Q70" s="226" t="s">
        <v>134</v>
      </c>
      <c r="R70" s="781"/>
      <c r="S70" s="782"/>
    </row>
    <row r="71" spans="1:19" ht="20.25" customHeight="1" x14ac:dyDescent="0.25">
      <c r="A71" s="1090" t="s">
        <v>82</v>
      </c>
      <c r="B71" s="1092" t="s">
        <v>81</v>
      </c>
      <c r="C71" s="1094" t="s">
        <v>65</v>
      </c>
      <c r="D71" s="1096" t="s">
        <v>4</v>
      </c>
      <c r="E71" s="1094" t="s">
        <v>66</v>
      </c>
      <c r="F71" s="1094" t="s">
        <v>67</v>
      </c>
      <c r="G71" s="1098" t="s">
        <v>32</v>
      </c>
      <c r="H71" s="1094" t="s">
        <v>68</v>
      </c>
      <c r="I71" s="1100" t="s">
        <v>69</v>
      </c>
      <c r="K71" s="1090" t="s">
        <v>82</v>
      </c>
      <c r="L71" s="1092" t="s">
        <v>81</v>
      </c>
      <c r="M71" s="1094" t="s">
        <v>65</v>
      </c>
      <c r="N71" s="1096" t="s">
        <v>4</v>
      </c>
      <c r="O71" s="1094" t="s">
        <v>66</v>
      </c>
      <c r="P71" s="1094" t="s">
        <v>67</v>
      </c>
      <c r="Q71" s="1098" t="s">
        <v>32</v>
      </c>
      <c r="R71" s="1094" t="s">
        <v>68</v>
      </c>
      <c r="S71" s="1100" t="s">
        <v>69</v>
      </c>
    </row>
    <row r="72" spans="1:19" ht="20.25" customHeight="1" thickBot="1" x14ac:dyDescent="0.3">
      <c r="A72" s="1091"/>
      <c r="B72" s="1093"/>
      <c r="C72" s="1095"/>
      <c r="D72" s="1097"/>
      <c r="E72" s="1095"/>
      <c r="F72" s="1095"/>
      <c r="G72" s="1099"/>
      <c r="H72" s="1095"/>
      <c r="I72" s="1101"/>
      <c r="K72" s="1091"/>
      <c r="L72" s="1093"/>
      <c r="M72" s="1095"/>
      <c r="N72" s="1097"/>
      <c r="O72" s="1095"/>
      <c r="P72" s="1095"/>
      <c r="Q72" s="1099"/>
      <c r="R72" s="1095"/>
      <c r="S72" s="1101"/>
    </row>
    <row r="73" spans="1:19" ht="20.25" customHeight="1" x14ac:dyDescent="0.25">
      <c r="A73" s="97" t="s">
        <v>70</v>
      </c>
      <c r="B73" s="130"/>
      <c r="C73" s="109"/>
      <c r="D73" s="131"/>
      <c r="E73" s="109"/>
      <c r="F73" s="109"/>
      <c r="G73" s="109"/>
      <c r="H73" s="20"/>
      <c r="I73" s="37"/>
      <c r="K73" s="97" t="s">
        <v>70</v>
      </c>
      <c r="L73" s="130"/>
      <c r="M73" s="131"/>
      <c r="N73" s="131"/>
      <c r="O73" s="109"/>
      <c r="P73" s="109"/>
      <c r="Q73" s="109"/>
      <c r="R73" s="496"/>
      <c r="S73" s="37"/>
    </row>
    <row r="74" spans="1:19" ht="20.25" customHeight="1" x14ac:dyDescent="0.25">
      <c r="A74" s="90" t="s">
        <v>71</v>
      </c>
      <c r="B74" s="52"/>
      <c r="C74" s="25"/>
      <c r="D74" s="53"/>
      <c r="E74" s="25"/>
      <c r="F74" s="25"/>
      <c r="G74" s="25"/>
      <c r="H74" s="25"/>
      <c r="I74" s="39"/>
      <c r="K74" s="90" t="s">
        <v>71</v>
      </c>
      <c r="L74" s="52"/>
      <c r="M74" s="53"/>
      <c r="N74" s="53"/>
      <c r="O74" s="25"/>
      <c r="P74" s="25"/>
      <c r="Q74" s="25"/>
      <c r="R74" s="480"/>
      <c r="S74" s="37"/>
    </row>
    <row r="75" spans="1:19" ht="20.25" customHeight="1" x14ac:dyDescent="0.25">
      <c r="A75" s="90" t="s">
        <v>72</v>
      </c>
      <c r="B75" s="52" t="s">
        <v>390</v>
      </c>
      <c r="C75" s="25">
        <v>31644</v>
      </c>
      <c r="D75" s="53" t="s">
        <v>286</v>
      </c>
      <c r="E75" s="25" t="s">
        <v>373</v>
      </c>
      <c r="F75" s="25">
        <v>1998</v>
      </c>
      <c r="G75" s="25">
        <v>4</v>
      </c>
      <c r="H75" s="25">
        <v>30</v>
      </c>
      <c r="I75" s="39"/>
      <c r="K75" s="90" t="s">
        <v>72</v>
      </c>
      <c r="L75" s="52"/>
      <c r="M75" s="53"/>
      <c r="N75" s="53"/>
      <c r="O75" s="25"/>
      <c r="P75" s="25"/>
      <c r="Q75" s="25"/>
      <c r="R75" s="480"/>
      <c r="S75" s="37"/>
    </row>
    <row r="76" spans="1:19" ht="20.25" customHeight="1" x14ac:dyDescent="0.25">
      <c r="A76" s="238" t="s">
        <v>72</v>
      </c>
      <c r="B76" s="52"/>
      <c r="C76" s="25"/>
      <c r="D76" s="53"/>
      <c r="E76" s="25"/>
      <c r="F76" s="25"/>
      <c r="G76" s="25"/>
      <c r="H76" s="25"/>
      <c r="I76" s="39"/>
      <c r="K76" s="238" t="s">
        <v>97</v>
      </c>
      <c r="L76" s="52"/>
      <c r="M76" s="53"/>
      <c r="N76" s="53"/>
      <c r="O76" s="25"/>
      <c r="P76" s="25"/>
      <c r="Q76" s="25"/>
      <c r="R76" s="480"/>
      <c r="S76" s="37"/>
    </row>
    <row r="77" spans="1:19" ht="20.25" customHeight="1" x14ac:dyDescent="0.25">
      <c r="A77" s="1102" t="s">
        <v>73</v>
      </c>
      <c r="B77" s="52"/>
      <c r="C77" s="25"/>
      <c r="D77" s="53"/>
      <c r="E77" s="25"/>
      <c r="F77" s="25"/>
      <c r="G77" s="25"/>
      <c r="H77" s="25"/>
      <c r="I77" s="39"/>
      <c r="K77" s="1102" t="s">
        <v>73</v>
      </c>
      <c r="L77" s="207" t="s">
        <v>382</v>
      </c>
      <c r="M77" s="100">
        <v>32043</v>
      </c>
      <c r="N77" s="100" t="s">
        <v>286</v>
      </c>
      <c r="O77" s="99" t="s">
        <v>373</v>
      </c>
      <c r="P77" s="99">
        <v>1999</v>
      </c>
      <c r="Q77" s="25">
        <v>5</v>
      </c>
      <c r="R77" s="99">
        <v>10</v>
      </c>
      <c r="S77" s="37"/>
    </row>
    <row r="78" spans="1:19" ht="20.25" customHeight="1" x14ac:dyDescent="0.25">
      <c r="A78" s="1103"/>
      <c r="B78" s="247"/>
      <c r="C78" s="237"/>
      <c r="D78" s="248"/>
      <c r="E78" s="237"/>
      <c r="F78" s="237"/>
      <c r="G78" s="237"/>
      <c r="H78" s="237"/>
      <c r="I78" s="39"/>
      <c r="K78" s="1103"/>
      <c r="L78" s="100"/>
      <c r="M78" s="100"/>
      <c r="N78" s="100"/>
      <c r="O78" s="99"/>
      <c r="P78" s="99"/>
      <c r="Q78" s="25"/>
      <c r="R78" s="25"/>
      <c r="S78" s="37"/>
    </row>
    <row r="79" spans="1:19" ht="20.25" customHeight="1" x14ac:dyDescent="0.25">
      <c r="A79" s="1103"/>
      <c r="B79" s="247"/>
      <c r="C79" s="237"/>
      <c r="D79" s="248"/>
      <c r="E79" s="237"/>
      <c r="F79" s="237"/>
      <c r="G79" s="237"/>
      <c r="H79" s="237"/>
      <c r="I79" s="39"/>
      <c r="K79" s="1103"/>
      <c r="L79" s="52"/>
      <c r="M79" s="53"/>
      <c r="N79" s="53"/>
      <c r="O79" s="25"/>
      <c r="P79" s="25"/>
      <c r="Q79" s="53"/>
      <c r="R79" s="53"/>
      <c r="S79" s="37"/>
    </row>
    <row r="80" spans="1:19" ht="20.25" customHeight="1" thickBot="1" x14ac:dyDescent="0.3">
      <c r="A80" s="1103"/>
      <c r="B80" s="252"/>
      <c r="C80" s="251"/>
      <c r="D80" s="253"/>
      <c r="E80" s="251"/>
      <c r="F80" s="251"/>
      <c r="G80" s="251"/>
      <c r="H80" s="251"/>
      <c r="I80" s="267"/>
      <c r="K80" s="1105"/>
      <c r="L80" s="58"/>
      <c r="M80" s="59"/>
      <c r="N80" s="59"/>
      <c r="O80" s="30"/>
      <c r="P80" s="30"/>
      <c r="Q80" s="59"/>
      <c r="R80" s="59"/>
      <c r="S80" s="110"/>
    </row>
    <row r="81" spans="1:9" customFormat="1" ht="20.25" customHeight="1" thickTop="1" thickBot="1" x14ac:dyDescent="0.3">
      <c r="A81" s="229"/>
      <c r="B81" s="226" t="s">
        <v>142</v>
      </c>
      <c r="C81" s="393"/>
      <c r="D81" s="226"/>
      <c r="E81" s="231" t="s">
        <v>135</v>
      </c>
      <c r="F81" s="231">
        <v>12</v>
      </c>
      <c r="G81" s="226" t="s">
        <v>134</v>
      </c>
      <c r="H81" s="205"/>
      <c r="I81" s="266"/>
    </row>
    <row r="82" spans="1:9" customFormat="1" ht="20.25" customHeight="1" x14ac:dyDescent="0.25">
      <c r="A82" s="66" t="s">
        <v>70</v>
      </c>
      <c r="B82" s="130" t="s">
        <v>507</v>
      </c>
      <c r="C82" s="109">
        <v>41491</v>
      </c>
      <c r="D82" s="131" t="s">
        <v>284</v>
      </c>
      <c r="E82" s="109" t="s">
        <v>370</v>
      </c>
      <c r="F82" s="109">
        <v>2000</v>
      </c>
      <c r="G82" s="109">
        <v>4</v>
      </c>
      <c r="H82" s="479">
        <v>60</v>
      </c>
      <c r="I82" s="37"/>
    </row>
    <row r="83" spans="1:9" customFormat="1" ht="20.25" customHeight="1" x14ac:dyDescent="0.25">
      <c r="A83" s="67" t="s">
        <v>71</v>
      </c>
      <c r="B83" s="256"/>
      <c r="C83" s="25"/>
      <c r="D83" s="53"/>
      <c r="E83" s="25"/>
      <c r="F83" s="25"/>
      <c r="G83" s="25"/>
      <c r="H83" s="480"/>
      <c r="I83" s="39"/>
    </row>
    <row r="84" spans="1:9" customFormat="1" ht="20.25" customHeight="1" x14ac:dyDescent="0.25">
      <c r="A84" s="67" t="s">
        <v>72</v>
      </c>
      <c r="B84" s="256"/>
      <c r="C84" s="25"/>
      <c r="D84" s="211"/>
      <c r="E84" s="25"/>
      <c r="F84" s="25"/>
      <c r="G84" s="25"/>
      <c r="H84" s="480"/>
      <c r="I84" s="39"/>
    </row>
    <row r="85" spans="1:9" customFormat="1" ht="20.25" customHeight="1" x14ac:dyDescent="0.25">
      <c r="A85" s="68" t="s">
        <v>72</v>
      </c>
      <c r="B85" s="256"/>
      <c r="C85" s="25"/>
      <c r="D85" s="211"/>
      <c r="E85" s="25"/>
      <c r="F85" s="25"/>
      <c r="G85" s="25"/>
      <c r="H85" s="480"/>
      <c r="I85" s="39"/>
    </row>
    <row r="86" spans="1:9" customFormat="1" ht="20.25" customHeight="1" x14ac:dyDescent="0.25">
      <c r="A86" s="1102" t="s">
        <v>73</v>
      </c>
      <c r="B86" s="256"/>
      <c r="C86" s="25"/>
      <c r="D86" s="211"/>
      <c r="E86" s="25"/>
      <c r="F86" s="25"/>
      <c r="G86" s="25"/>
      <c r="H86" s="480"/>
      <c r="I86" s="39"/>
    </row>
    <row r="87" spans="1:9" customFormat="1" ht="20.25" customHeight="1" x14ac:dyDescent="0.25">
      <c r="A87" s="1103"/>
      <c r="B87" s="256"/>
      <c r="C87" s="25"/>
      <c r="D87" s="211"/>
      <c r="E87" s="25"/>
      <c r="F87" s="25"/>
      <c r="G87" s="25"/>
      <c r="H87" s="25"/>
      <c r="I87" s="39"/>
    </row>
    <row r="88" spans="1:9" customFormat="1" ht="20.25" customHeight="1" x14ac:dyDescent="0.25">
      <c r="A88" s="1103"/>
      <c r="B88" s="248"/>
      <c r="C88" s="237"/>
      <c r="D88" s="248"/>
      <c r="E88" s="237"/>
      <c r="F88" s="237"/>
      <c r="G88" s="237"/>
      <c r="H88" s="237"/>
      <c r="I88" s="39"/>
    </row>
    <row r="89" spans="1:9" customFormat="1" ht="20.25" customHeight="1" thickBot="1" x14ac:dyDescent="0.3">
      <c r="A89" s="1103"/>
      <c r="B89" s="248"/>
      <c r="C89" s="237"/>
      <c r="D89" s="248"/>
      <c r="E89" s="237"/>
      <c r="F89" s="237"/>
      <c r="G89" s="251"/>
      <c r="H89" s="251"/>
      <c r="I89" s="267"/>
    </row>
    <row r="90" spans="1:9" customFormat="1" ht="20.25" customHeight="1" thickBot="1" x14ac:dyDescent="0.3">
      <c r="A90" s="229"/>
      <c r="B90" s="226" t="s">
        <v>145</v>
      </c>
      <c r="C90" s="393"/>
      <c r="D90" s="226"/>
      <c r="E90" s="231" t="s">
        <v>135</v>
      </c>
      <c r="F90" s="231">
        <v>11</v>
      </c>
      <c r="G90" s="226" t="s">
        <v>134</v>
      </c>
      <c r="H90" s="205"/>
      <c r="I90" s="266"/>
    </row>
    <row r="91" spans="1:9" customFormat="1" ht="20.25" customHeight="1" x14ac:dyDescent="0.25">
      <c r="A91" s="66" t="s">
        <v>70</v>
      </c>
      <c r="B91" s="130"/>
      <c r="C91" s="109"/>
      <c r="D91" s="131"/>
      <c r="E91" s="109"/>
      <c r="F91" s="109"/>
      <c r="G91" s="20"/>
      <c r="H91" s="20"/>
      <c r="I91" s="37"/>
    </row>
    <row r="92" spans="1:9" customFormat="1" ht="20.25" customHeight="1" x14ac:dyDescent="0.25">
      <c r="A92" s="67" t="s">
        <v>71</v>
      </c>
      <c r="B92" s="52"/>
      <c r="C92" s="25"/>
      <c r="D92" s="53"/>
      <c r="E92" s="25"/>
      <c r="F92" s="25"/>
      <c r="G92" s="25"/>
      <c r="H92" s="480"/>
      <c r="I92" s="39"/>
    </row>
    <row r="93" spans="1:9" customFormat="1" ht="20.25" customHeight="1" x14ac:dyDescent="0.25">
      <c r="A93" s="67" t="s">
        <v>72</v>
      </c>
      <c r="B93" s="52" t="s">
        <v>509</v>
      </c>
      <c r="C93" s="25" t="s">
        <v>518</v>
      </c>
      <c r="D93" s="53" t="s">
        <v>285</v>
      </c>
      <c r="E93" s="25" t="s">
        <v>369</v>
      </c>
      <c r="F93" s="25">
        <v>1999</v>
      </c>
      <c r="G93" s="25">
        <v>4</v>
      </c>
      <c r="H93" s="25">
        <v>30</v>
      </c>
      <c r="I93" s="39"/>
    </row>
    <row r="94" spans="1:9" customFormat="1" ht="20.25" customHeight="1" x14ac:dyDescent="0.25">
      <c r="A94" s="68" t="s">
        <v>72</v>
      </c>
      <c r="B94" s="52"/>
      <c r="C94" s="25"/>
      <c r="D94" s="53"/>
      <c r="E94" s="25"/>
      <c r="F94" s="25"/>
      <c r="G94" s="25"/>
      <c r="H94" s="25"/>
      <c r="I94" s="39"/>
    </row>
    <row r="95" spans="1:9" customFormat="1" ht="20.25" customHeight="1" x14ac:dyDescent="0.25">
      <c r="A95" s="1102" t="s">
        <v>73</v>
      </c>
      <c r="B95" s="52" t="s">
        <v>510</v>
      </c>
      <c r="C95" s="25">
        <v>32353</v>
      </c>
      <c r="D95" s="53" t="s">
        <v>399</v>
      </c>
      <c r="E95" s="25" t="s">
        <v>368</v>
      </c>
      <c r="F95" s="25">
        <v>2002</v>
      </c>
      <c r="G95" s="25">
        <v>4</v>
      </c>
      <c r="H95" s="25">
        <v>15</v>
      </c>
      <c r="I95" s="39"/>
    </row>
    <row r="96" spans="1:9" customFormat="1" ht="20.25" customHeight="1" x14ac:dyDescent="0.25">
      <c r="A96" s="1103"/>
      <c r="B96" s="52"/>
      <c r="C96" s="25"/>
      <c r="D96" s="53"/>
      <c r="E96" s="25"/>
      <c r="F96" s="25"/>
      <c r="G96" s="25"/>
      <c r="H96" s="25"/>
      <c r="I96" s="39"/>
    </row>
    <row r="97" spans="1:19" ht="20.25" customHeight="1" x14ac:dyDescent="0.25">
      <c r="A97" s="1103"/>
      <c r="B97" s="52"/>
      <c r="C97" s="25"/>
      <c r="D97" s="53"/>
      <c r="E97" s="25"/>
      <c r="F97" s="25"/>
      <c r="G97" s="25"/>
      <c r="H97" s="25"/>
      <c r="I97" s="39"/>
    </row>
    <row r="98" spans="1:19" ht="20.25" customHeight="1" thickBot="1" x14ac:dyDescent="0.3">
      <c r="A98" s="1105"/>
      <c r="B98" s="58"/>
      <c r="C98" s="30"/>
      <c r="D98" s="59"/>
      <c r="E98" s="30"/>
      <c r="F98" s="30"/>
      <c r="G98" s="30"/>
      <c r="H98" s="30"/>
      <c r="I98" s="110"/>
    </row>
    <row r="99" spans="1:19" ht="20.25" customHeight="1" thickTop="1" thickBot="1" x14ac:dyDescent="0.3">
      <c r="A99" s="229"/>
      <c r="B99" s="226" t="s">
        <v>146</v>
      </c>
      <c r="C99" s="784"/>
      <c r="D99" s="226"/>
      <c r="E99" s="231" t="s">
        <v>135</v>
      </c>
      <c r="F99" s="231">
        <v>12</v>
      </c>
      <c r="G99" s="226" t="s">
        <v>134</v>
      </c>
      <c r="H99" s="785"/>
      <c r="I99" s="266"/>
    </row>
    <row r="100" spans="1:19" ht="20.25" customHeight="1" x14ac:dyDescent="0.25">
      <c r="A100" s="66" t="s">
        <v>70</v>
      </c>
      <c r="B100" s="130"/>
      <c r="C100" s="109"/>
      <c r="D100" s="131"/>
      <c r="E100" s="109"/>
      <c r="F100" s="109"/>
      <c r="G100" s="20"/>
      <c r="H100" s="20"/>
      <c r="I100" s="37"/>
    </row>
    <row r="101" spans="1:19" ht="20.25" customHeight="1" x14ac:dyDescent="0.25">
      <c r="A101" s="67" t="s">
        <v>71</v>
      </c>
      <c r="B101" s="52"/>
      <c r="C101" s="25"/>
      <c r="D101" s="53"/>
      <c r="E101" s="25"/>
      <c r="F101" s="25"/>
      <c r="G101" s="25"/>
      <c r="H101" s="480"/>
      <c r="I101" s="39"/>
    </row>
    <row r="102" spans="1:19" ht="20.25" customHeight="1" x14ac:dyDescent="0.25">
      <c r="A102" s="67" t="s">
        <v>72</v>
      </c>
      <c r="B102" s="52" t="s">
        <v>512</v>
      </c>
      <c r="C102" s="25">
        <v>30535</v>
      </c>
      <c r="D102" s="53" t="s">
        <v>284</v>
      </c>
      <c r="E102" s="25" t="s">
        <v>373</v>
      </c>
      <c r="F102" s="25">
        <v>1999</v>
      </c>
      <c r="G102" s="25">
        <v>4</v>
      </c>
      <c r="H102" s="25">
        <v>30</v>
      </c>
      <c r="I102" s="39"/>
      <c r="K102" s="1077"/>
      <c r="L102" s="1077"/>
      <c r="M102" s="778"/>
      <c r="N102" s="778"/>
      <c r="O102" s="75"/>
      <c r="P102" s="75"/>
      <c r="Q102" s="778"/>
      <c r="R102" s="778"/>
      <c r="S102" s="778"/>
    </row>
    <row r="103" spans="1:19" ht="20.25" customHeight="1" x14ac:dyDescent="0.25">
      <c r="A103" s="68" t="s">
        <v>72</v>
      </c>
      <c r="B103" s="52"/>
      <c r="C103" s="25"/>
      <c r="D103" s="53"/>
      <c r="E103" s="25"/>
      <c r="F103" s="25"/>
      <c r="G103" s="25"/>
      <c r="H103" s="25"/>
      <c r="I103" s="39"/>
      <c r="K103" s="778"/>
      <c r="L103" s="778"/>
      <c r="M103" s="778"/>
      <c r="N103" s="778"/>
      <c r="O103" s="75"/>
      <c r="P103" s="75"/>
      <c r="Q103" s="778"/>
      <c r="R103" s="778"/>
      <c r="S103" s="778"/>
    </row>
    <row r="104" spans="1:19" ht="20.25" customHeight="1" x14ac:dyDescent="0.25">
      <c r="A104" s="1102" t="s">
        <v>73</v>
      </c>
      <c r="B104" s="52"/>
      <c r="C104" s="25"/>
      <c r="D104" s="53"/>
      <c r="E104" s="25"/>
      <c r="F104" s="25"/>
      <c r="G104" s="25"/>
      <c r="H104" s="25"/>
      <c r="I104" s="39"/>
      <c r="K104" s="1078"/>
      <c r="L104" s="1078"/>
      <c r="M104" s="1078"/>
      <c r="N104" s="1078"/>
      <c r="O104" s="1078"/>
      <c r="P104" s="1078"/>
      <c r="Q104" s="1078"/>
      <c r="R104" s="1078"/>
      <c r="S104" s="1078"/>
    </row>
    <row r="105" spans="1:19" ht="20.25" customHeight="1" x14ac:dyDescent="0.25">
      <c r="A105" s="1103"/>
      <c r="B105" s="52"/>
      <c r="C105" s="25"/>
      <c r="D105" s="53"/>
      <c r="E105" s="25"/>
      <c r="F105" s="25"/>
      <c r="G105" s="25"/>
      <c r="H105" s="25"/>
      <c r="I105" s="39"/>
      <c r="K105" s="778"/>
      <c r="L105" s="777"/>
      <c r="M105" s="777"/>
      <c r="N105" s="777"/>
      <c r="O105" s="777"/>
      <c r="P105" s="777"/>
      <c r="Q105" s="777"/>
      <c r="R105" s="777"/>
      <c r="S105" s="777"/>
    </row>
    <row r="106" spans="1:19" ht="20.25" customHeight="1" x14ac:dyDescent="0.25">
      <c r="A106" s="1103"/>
      <c r="B106" s="52"/>
      <c r="C106" s="25"/>
      <c r="D106" s="53"/>
      <c r="E106" s="25"/>
      <c r="F106" s="25"/>
      <c r="G106" s="25"/>
      <c r="H106" s="25"/>
      <c r="I106" s="39"/>
      <c r="K106" s="604"/>
      <c r="L106" s="510"/>
      <c r="M106" s="493"/>
      <c r="N106" s="510"/>
      <c r="O106" s="493"/>
      <c r="P106" s="1079"/>
      <c r="Q106" s="1079"/>
      <c r="R106" s="605"/>
      <c r="S106" s="606"/>
    </row>
    <row r="107" spans="1:19" ht="20.25" customHeight="1" thickBot="1" x14ac:dyDescent="0.3">
      <c r="A107" s="1105"/>
      <c r="B107" s="58"/>
      <c r="C107" s="30"/>
      <c r="D107" s="59"/>
      <c r="E107" s="30"/>
      <c r="F107" s="30"/>
      <c r="G107" s="30"/>
      <c r="H107" s="30"/>
      <c r="I107" s="110"/>
      <c r="K107" s="1080"/>
      <c r="L107" s="1080"/>
      <c r="M107" s="1080"/>
      <c r="N107" s="1080"/>
      <c r="O107" s="1080"/>
      <c r="P107" s="1080"/>
      <c r="Q107" s="1080"/>
      <c r="R107" s="1080"/>
      <c r="S107" s="1080"/>
    </row>
    <row r="108" spans="1:19" ht="13.8" thickTop="1" x14ac:dyDescent="0.25">
      <c r="K108" s="230"/>
      <c r="L108" s="230"/>
      <c r="M108" s="774"/>
      <c r="N108" s="230"/>
      <c r="O108" s="776"/>
      <c r="P108" s="776"/>
      <c r="Q108" s="230"/>
      <c r="R108" s="774"/>
      <c r="S108" s="774"/>
    </row>
    <row r="109" spans="1:19" x14ac:dyDescent="0.25">
      <c r="K109" s="1081"/>
      <c r="L109" s="1082"/>
      <c r="M109" s="1077"/>
      <c r="N109" s="1082"/>
      <c r="O109" s="1077"/>
      <c r="P109" s="1077"/>
      <c r="Q109" s="1083"/>
      <c r="R109" s="1077"/>
      <c r="S109" s="1082"/>
    </row>
    <row r="110" spans="1:19" x14ac:dyDescent="0.25">
      <c r="K110" s="1081"/>
      <c r="L110" s="1082"/>
      <c r="M110" s="1077"/>
      <c r="N110" s="1082"/>
      <c r="O110" s="1077"/>
      <c r="P110" s="1077"/>
      <c r="Q110" s="1083"/>
      <c r="R110" s="1077"/>
      <c r="S110" s="1082"/>
    </row>
    <row r="111" spans="1:19" x14ac:dyDescent="0.25">
      <c r="K111" s="776"/>
      <c r="L111" s="778"/>
      <c r="M111" s="778"/>
      <c r="N111" s="778"/>
      <c r="O111" s="75"/>
      <c r="P111" s="75"/>
      <c r="Q111" s="776"/>
      <c r="R111" s="493"/>
      <c r="S111" s="75"/>
    </row>
    <row r="112" spans="1:19" x14ac:dyDescent="0.25">
      <c r="K112" s="776"/>
      <c r="L112" s="778"/>
      <c r="M112" s="778"/>
      <c r="N112" s="778"/>
      <c r="O112" s="75"/>
      <c r="P112" s="75"/>
      <c r="Q112" s="776"/>
      <c r="R112" s="493"/>
      <c r="S112" s="75"/>
    </row>
    <row r="113" spans="11:19" customFormat="1" x14ac:dyDescent="0.25">
      <c r="K113" s="776"/>
      <c r="L113" s="778"/>
      <c r="M113" s="778"/>
      <c r="N113" s="778"/>
      <c r="O113" s="75"/>
      <c r="P113" s="75"/>
      <c r="Q113" s="776"/>
      <c r="R113" s="493"/>
      <c r="S113" s="75"/>
    </row>
    <row r="114" spans="11:19" customFormat="1" x14ac:dyDescent="0.25">
      <c r="K114" s="776"/>
      <c r="L114" s="402"/>
      <c r="M114" s="402"/>
      <c r="N114" s="402"/>
      <c r="O114" s="780"/>
      <c r="P114" s="779"/>
      <c r="Q114" s="776"/>
      <c r="R114" s="478"/>
      <c r="S114" s="75"/>
    </row>
    <row r="115" spans="11:19" customFormat="1" x14ac:dyDescent="0.25">
      <c r="K115" s="1076"/>
      <c r="L115" s="195"/>
      <c r="M115" s="195"/>
      <c r="N115" s="195"/>
      <c r="O115" s="269"/>
      <c r="P115" s="269"/>
      <c r="Q115" s="75"/>
      <c r="R115" s="776"/>
      <c r="S115" s="75"/>
    </row>
    <row r="116" spans="11:19" customFormat="1" x14ac:dyDescent="0.25">
      <c r="K116" s="1076"/>
      <c r="L116" s="195"/>
      <c r="M116" s="195"/>
      <c r="N116" s="195"/>
      <c r="O116" s="269"/>
      <c r="P116" s="269"/>
      <c r="Q116" s="75"/>
      <c r="R116" s="75"/>
      <c r="S116" s="75"/>
    </row>
    <row r="117" spans="11:19" customFormat="1" x14ac:dyDescent="0.25">
      <c r="K117" s="1076"/>
      <c r="L117" s="778"/>
      <c r="M117" s="778"/>
      <c r="N117" s="778"/>
      <c r="O117" s="75"/>
      <c r="P117" s="75"/>
      <c r="Q117" s="778"/>
      <c r="R117" s="778"/>
      <c r="S117" s="75"/>
    </row>
    <row r="118" spans="11:19" customFormat="1" x14ac:dyDescent="0.25">
      <c r="K118" s="1076"/>
      <c r="L118" s="778"/>
      <c r="M118" s="778"/>
      <c r="N118" s="778"/>
      <c r="O118" s="75"/>
      <c r="P118" s="75"/>
      <c r="Q118" s="778"/>
      <c r="R118" s="778"/>
      <c r="S118" s="75"/>
    </row>
    <row r="161" spans="11:19" customFormat="1" x14ac:dyDescent="0.25">
      <c r="K161" s="1077"/>
      <c r="L161" s="1077"/>
      <c r="M161" s="778"/>
      <c r="N161" s="778"/>
      <c r="O161" s="75"/>
      <c r="P161" s="75"/>
      <c r="Q161" s="778"/>
      <c r="R161" s="778"/>
      <c r="S161" s="778"/>
    </row>
    <row r="162" spans="11:19" customFormat="1" x14ac:dyDescent="0.25">
      <c r="K162" s="778"/>
      <c r="L162" s="778"/>
      <c r="M162" s="778"/>
      <c r="N162" s="778"/>
      <c r="O162" s="75"/>
      <c r="P162" s="75"/>
      <c r="Q162" s="778"/>
      <c r="R162" s="778"/>
      <c r="S162" s="778"/>
    </row>
    <row r="163" spans="11:19" customFormat="1" ht="17.399999999999999" x14ac:dyDescent="0.25">
      <c r="K163" s="1078"/>
      <c r="L163" s="1078"/>
      <c r="M163" s="1078"/>
      <c r="N163" s="1078"/>
      <c r="O163" s="1078"/>
      <c r="P163" s="1078"/>
      <c r="Q163" s="1078"/>
      <c r="R163" s="1078"/>
      <c r="S163" s="1078"/>
    </row>
    <row r="164" spans="11:19" customFormat="1" ht="17.399999999999999" x14ac:dyDescent="0.25">
      <c r="K164" s="778"/>
      <c r="L164" s="777"/>
      <c r="M164" s="777"/>
      <c r="N164" s="777"/>
      <c r="O164" s="777"/>
      <c r="P164" s="777"/>
      <c r="Q164" s="777"/>
      <c r="R164" s="777"/>
      <c r="S164" s="777"/>
    </row>
    <row r="165" spans="11:19" customFormat="1" x14ac:dyDescent="0.25">
      <c r="K165" s="604"/>
      <c r="L165" s="510"/>
      <c r="M165" s="493"/>
      <c r="N165" s="510"/>
      <c r="O165" s="493"/>
      <c r="P165" s="1079"/>
      <c r="Q165" s="1079"/>
      <c r="R165" s="605"/>
      <c r="S165" s="606"/>
    </row>
    <row r="166" spans="11:19" customFormat="1" x14ac:dyDescent="0.25">
      <c r="K166" s="1080"/>
      <c r="L166" s="1080"/>
      <c r="M166" s="1080"/>
      <c r="N166" s="1080"/>
      <c r="O166" s="1080"/>
      <c r="P166" s="1080"/>
      <c r="Q166" s="1080"/>
      <c r="R166" s="1080"/>
      <c r="S166" s="1080"/>
    </row>
    <row r="167" spans="11:19" customFormat="1" x14ac:dyDescent="0.25">
      <c r="K167" s="230"/>
      <c r="L167" s="230"/>
      <c r="M167" s="774"/>
      <c r="N167" s="230"/>
      <c r="O167" s="776"/>
      <c r="P167" s="776"/>
      <c r="Q167" s="230"/>
      <c r="R167" s="774"/>
      <c r="S167" s="774"/>
    </row>
    <row r="168" spans="11:19" customFormat="1" x14ac:dyDescent="0.25">
      <c r="K168" s="1081"/>
      <c r="L168" s="1082"/>
      <c r="M168" s="1077"/>
      <c r="N168" s="1082"/>
      <c r="O168" s="1077"/>
      <c r="P168" s="1077"/>
      <c r="Q168" s="1083"/>
      <c r="R168" s="1077"/>
      <c r="S168" s="1082"/>
    </row>
    <row r="169" spans="11:19" customFormat="1" x14ac:dyDescent="0.25">
      <c r="K169" s="1081"/>
      <c r="L169" s="1082"/>
      <c r="M169" s="1077"/>
      <c r="N169" s="1082"/>
      <c r="O169" s="1077"/>
      <c r="P169" s="1077"/>
      <c r="Q169" s="1083"/>
      <c r="R169" s="1077"/>
      <c r="S169" s="1082"/>
    </row>
    <row r="170" spans="11:19" customFormat="1" x14ac:dyDescent="0.25">
      <c r="K170" s="776"/>
      <c r="L170" s="778"/>
      <c r="M170" s="778"/>
      <c r="N170" s="778"/>
      <c r="O170" s="75"/>
      <c r="P170" s="75"/>
      <c r="Q170" s="75"/>
      <c r="R170" s="469"/>
      <c r="S170" s="75"/>
    </row>
    <row r="171" spans="11:19" customFormat="1" x14ac:dyDescent="0.25">
      <c r="K171" s="776"/>
      <c r="L171" s="778"/>
      <c r="M171" s="778"/>
      <c r="N171" s="778"/>
      <c r="O171" s="75"/>
      <c r="P171" s="75"/>
      <c r="Q171" s="75"/>
      <c r="R171" s="469"/>
      <c r="S171" s="75"/>
    </row>
    <row r="172" spans="11:19" customFormat="1" x14ac:dyDescent="0.25">
      <c r="K172" s="776"/>
      <c r="L172" s="778"/>
      <c r="M172" s="778"/>
      <c r="N172" s="778"/>
      <c r="O172" s="75"/>
      <c r="P172" s="75"/>
      <c r="Q172" s="75"/>
      <c r="R172" s="469"/>
      <c r="S172" s="75"/>
    </row>
    <row r="173" spans="11:19" customFormat="1" x14ac:dyDescent="0.25">
      <c r="K173" s="776"/>
      <c r="L173" s="402"/>
      <c r="M173" s="402"/>
      <c r="N173" s="402"/>
      <c r="O173" s="780"/>
      <c r="P173" s="779"/>
      <c r="Q173" s="776"/>
      <c r="R173" s="776"/>
      <c r="S173" s="75"/>
    </row>
    <row r="174" spans="11:19" customFormat="1" x14ac:dyDescent="0.25">
      <c r="K174" s="1076"/>
      <c r="L174" s="195"/>
      <c r="M174" s="195"/>
      <c r="N174" s="195"/>
      <c r="O174" s="269"/>
      <c r="P174" s="269"/>
      <c r="Q174" s="75"/>
      <c r="R174" s="776"/>
      <c r="S174" s="75"/>
    </row>
    <row r="175" spans="11:19" customFormat="1" x14ac:dyDescent="0.25">
      <c r="K175" s="1076"/>
      <c r="L175" s="195"/>
      <c r="M175" s="195"/>
      <c r="N175" s="195"/>
      <c r="O175" s="269"/>
      <c r="P175" s="269"/>
      <c r="Q175" s="75"/>
      <c r="R175" s="75"/>
      <c r="S175" s="75"/>
    </row>
    <row r="176" spans="11:19" customFormat="1" x14ac:dyDescent="0.25">
      <c r="K176" s="1076"/>
      <c r="L176" s="778"/>
      <c r="M176" s="778"/>
      <c r="N176" s="778"/>
      <c r="O176" s="75"/>
      <c r="P176" s="75"/>
      <c r="Q176" s="778"/>
      <c r="R176" s="778"/>
      <c r="S176" s="75"/>
    </row>
    <row r="177" spans="11:19" customFormat="1" x14ac:dyDescent="0.25">
      <c r="K177" s="1076"/>
      <c r="L177" s="778"/>
      <c r="M177" s="778"/>
      <c r="N177" s="778"/>
      <c r="O177" s="75"/>
      <c r="P177" s="75"/>
      <c r="Q177" s="778"/>
      <c r="R177" s="778"/>
      <c r="S177" s="75"/>
    </row>
  </sheetData>
  <mergeCells count="110">
    <mergeCell ref="K174:K177"/>
    <mergeCell ref="K64:L64"/>
    <mergeCell ref="K66:S66"/>
    <mergeCell ref="K69:S69"/>
    <mergeCell ref="P68:Q68"/>
    <mergeCell ref="K71:K72"/>
    <mergeCell ref="L71:L72"/>
    <mergeCell ref="M71:M72"/>
    <mergeCell ref="N71:N72"/>
    <mergeCell ref="O71:O72"/>
    <mergeCell ref="P71:P72"/>
    <mergeCell ref="Q71:Q72"/>
    <mergeCell ref="R71:R72"/>
    <mergeCell ref="S71:S72"/>
    <mergeCell ref="K77:K80"/>
    <mergeCell ref="K161:L161"/>
    <mergeCell ref="K163:S163"/>
    <mergeCell ref="P165:Q165"/>
    <mergeCell ref="K166:S166"/>
    <mergeCell ref="K168:K169"/>
    <mergeCell ref="L168:L169"/>
    <mergeCell ref="M168:M169"/>
    <mergeCell ref="N168:N169"/>
    <mergeCell ref="O168:O169"/>
    <mergeCell ref="P168:P169"/>
    <mergeCell ref="Q168:Q169"/>
    <mergeCell ref="R168:R169"/>
    <mergeCell ref="S168:S169"/>
    <mergeCell ref="P109:P110"/>
    <mergeCell ref="Q109:Q110"/>
    <mergeCell ref="R109:R110"/>
    <mergeCell ref="S109:S110"/>
    <mergeCell ref="K115:K118"/>
    <mergeCell ref="K109:K110"/>
    <mergeCell ref="L109:L110"/>
    <mergeCell ref="M109:M110"/>
    <mergeCell ref="N109:N110"/>
    <mergeCell ref="O109:O110"/>
    <mergeCell ref="K14:K17"/>
    <mergeCell ref="L18:S18"/>
    <mergeCell ref="L19:S19"/>
    <mergeCell ref="K24:K36"/>
    <mergeCell ref="K41:K44"/>
    <mergeCell ref="K102:L102"/>
    <mergeCell ref="K104:S104"/>
    <mergeCell ref="P106:Q106"/>
    <mergeCell ref="K107:S107"/>
    <mergeCell ref="K46:L46"/>
    <mergeCell ref="K1:L1"/>
    <mergeCell ref="K3:S3"/>
    <mergeCell ref="P5:Q5"/>
    <mergeCell ref="K6:S6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A14:A17"/>
    <mergeCell ref="A23:A26"/>
    <mergeCell ref="A59:A62"/>
    <mergeCell ref="A41:A44"/>
    <mergeCell ref="A32:A35"/>
    <mergeCell ref="A1:B1"/>
    <mergeCell ref="A3:I3"/>
    <mergeCell ref="C8:C9"/>
    <mergeCell ref="D8:D9"/>
    <mergeCell ref="F5:G5"/>
    <mergeCell ref="E8:E9"/>
    <mergeCell ref="F8:F9"/>
    <mergeCell ref="G8:G9"/>
    <mergeCell ref="A6:I6"/>
    <mergeCell ref="H8:H9"/>
    <mergeCell ref="I8:I9"/>
    <mergeCell ref="A8:A9"/>
    <mergeCell ref="B8:B9"/>
    <mergeCell ref="A104:A107"/>
    <mergeCell ref="A95:A98"/>
    <mergeCell ref="A64:B64"/>
    <mergeCell ref="A69:I69"/>
    <mergeCell ref="D71:D72"/>
    <mergeCell ref="F68:G68"/>
    <mergeCell ref="G71:G72"/>
    <mergeCell ref="A66:I66"/>
    <mergeCell ref="I71:I72"/>
    <mergeCell ref="A77:A80"/>
    <mergeCell ref="H71:H72"/>
    <mergeCell ref="A86:A89"/>
    <mergeCell ref="E71:E72"/>
    <mergeCell ref="F71:F72"/>
    <mergeCell ref="C71:C72"/>
    <mergeCell ref="A71:A72"/>
    <mergeCell ref="B71:B72"/>
    <mergeCell ref="U14:U17"/>
    <mergeCell ref="U1:V1"/>
    <mergeCell ref="U3:AC3"/>
    <mergeCell ref="Z5:AA5"/>
    <mergeCell ref="U6:AC6"/>
    <mergeCell ref="U8:U9"/>
    <mergeCell ref="V8:V9"/>
    <mergeCell ref="W8:W9"/>
    <mergeCell ref="X8:X9"/>
    <mergeCell ref="Y8:Y9"/>
    <mergeCell ref="Z8:Z9"/>
    <mergeCell ref="AA8:AA9"/>
    <mergeCell ref="AB8:AB9"/>
    <mergeCell ref="AC8:AC9"/>
  </mergeCells>
  <phoneticPr fontId="16" type="noConversion"/>
  <dataValidations count="3">
    <dataValidation type="list" allowBlank="1" showInputMessage="1" showErrorMessage="1" sqref="I10:I17 I19:I26 I28:I35 I37:I44 I73:I80 I82:I89 I91:I98 I100:I107">
      <formula1>$S$5:$S$7</formula1>
    </dataValidation>
    <dataValidation type="list" allowBlank="1" showInputMessage="1" showErrorMessage="1" sqref="S170:S177 S111:S118">
      <formula1>$DU$5:$DU$7</formula1>
    </dataValidation>
    <dataValidation type="list" allowBlank="1" showInputMessage="1" showErrorMessage="1" sqref="S10:S17 S73:S80 AC10:AC17">
      <formula1>$DR$5:$DR$7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zoomScaleNormal="100" workbookViewId="0">
      <selection activeCell="A2" sqref="A2"/>
    </sheetView>
  </sheetViews>
  <sheetFormatPr defaultRowHeight="13.2" x14ac:dyDescent="0.25"/>
  <cols>
    <col min="1" max="1" width="3.33203125" customWidth="1"/>
    <col min="2" max="2" width="21.109375" customWidth="1"/>
    <col min="3" max="3" width="7.5546875" style="265" customWidth="1"/>
    <col min="4" max="4" width="13.88671875" customWidth="1"/>
    <col min="5" max="5" width="7" style="265" customWidth="1"/>
    <col min="6" max="6" width="7.6640625" style="152" customWidth="1"/>
    <col min="7" max="7" width="8.109375" style="265" customWidth="1"/>
    <col min="8" max="8" width="10" customWidth="1"/>
    <col min="9" max="9" width="14.88671875" style="265" customWidth="1"/>
  </cols>
  <sheetData>
    <row r="1" spans="1:9" ht="40.200000000000003" customHeight="1" x14ac:dyDescent="0.25">
      <c r="A1" s="1084" t="s">
        <v>64</v>
      </c>
      <c r="B1" s="1084"/>
    </row>
    <row r="3" spans="1:9" ht="17.399999999999999" x14ac:dyDescent="0.25">
      <c r="A3" s="1085" t="s">
        <v>74</v>
      </c>
      <c r="B3" s="1085"/>
      <c r="C3" s="1085"/>
      <c r="D3" s="1085"/>
      <c r="E3" s="1085"/>
      <c r="F3" s="1085"/>
      <c r="G3" s="1085"/>
      <c r="H3" s="1085"/>
      <c r="I3" s="1085"/>
    </row>
    <row r="4" spans="1:9" ht="18" thickBot="1" x14ac:dyDescent="0.3">
      <c r="B4" s="48"/>
      <c r="C4" s="48"/>
      <c r="D4" s="48"/>
      <c r="E4" s="48"/>
      <c r="F4" s="394"/>
      <c r="G4" s="48"/>
      <c r="H4" s="48"/>
      <c r="I4" s="48"/>
    </row>
    <row r="5" spans="1:9" ht="27" customHeight="1" thickTop="1" x14ac:dyDescent="0.25">
      <c r="A5" s="223" t="s">
        <v>342</v>
      </c>
      <c r="B5" s="224"/>
      <c r="C5" s="271"/>
      <c r="D5" s="224"/>
      <c r="E5" s="271" t="s">
        <v>137</v>
      </c>
      <c r="F5" s="1086"/>
      <c r="G5" s="1086"/>
      <c r="H5" s="222" t="s">
        <v>136</v>
      </c>
      <c r="I5" s="263"/>
    </row>
    <row r="6" spans="1:9" ht="27" customHeight="1" thickBot="1" x14ac:dyDescent="0.3">
      <c r="A6" s="1087" t="s">
        <v>223</v>
      </c>
      <c r="B6" s="1088"/>
      <c r="C6" s="1088"/>
      <c r="D6" s="1088"/>
      <c r="E6" s="1088"/>
      <c r="F6" s="1088"/>
      <c r="G6" s="1088"/>
      <c r="H6" s="1088"/>
      <c r="I6" s="1089"/>
    </row>
    <row r="7" spans="1:9" ht="19.8" customHeight="1" thickBot="1" x14ac:dyDescent="0.3">
      <c r="A7" s="229"/>
      <c r="B7" s="226" t="s">
        <v>143</v>
      </c>
      <c r="C7" s="393"/>
      <c r="D7" s="226"/>
      <c r="E7" s="231" t="s">
        <v>135</v>
      </c>
      <c r="F7" s="231"/>
      <c r="G7" s="231" t="s">
        <v>134</v>
      </c>
      <c r="H7" s="205"/>
      <c r="I7" s="266"/>
    </row>
    <row r="8" spans="1:9" ht="19.8" customHeight="1" x14ac:dyDescent="0.25">
      <c r="A8" s="1090" t="s">
        <v>82</v>
      </c>
      <c r="B8" s="1092" t="s">
        <v>81</v>
      </c>
      <c r="C8" s="1094" t="s">
        <v>65</v>
      </c>
      <c r="D8" s="1096" t="s">
        <v>4</v>
      </c>
      <c r="E8" s="1094" t="s">
        <v>66</v>
      </c>
      <c r="F8" s="1117" t="s">
        <v>67</v>
      </c>
      <c r="G8" s="1098" t="s">
        <v>32</v>
      </c>
      <c r="H8" s="1094" t="s">
        <v>68</v>
      </c>
      <c r="I8" s="1100" t="s">
        <v>69</v>
      </c>
    </row>
    <row r="9" spans="1:9" ht="19.8" customHeight="1" thickBot="1" x14ac:dyDescent="0.3">
      <c r="A9" s="1091"/>
      <c r="B9" s="1093"/>
      <c r="C9" s="1095"/>
      <c r="D9" s="1097"/>
      <c r="E9" s="1095"/>
      <c r="F9" s="1118"/>
      <c r="G9" s="1099"/>
      <c r="H9" s="1095"/>
      <c r="I9" s="1101"/>
    </row>
    <row r="10" spans="1:9" ht="19.8" customHeight="1" x14ac:dyDescent="0.3">
      <c r="A10" s="97" t="s">
        <v>70</v>
      </c>
      <c r="B10" s="624"/>
      <c r="C10" s="628"/>
      <c r="D10" s="625"/>
      <c r="E10" s="628"/>
      <c r="F10" s="628"/>
      <c r="G10" s="109"/>
      <c r="H10" s="109"/>
      <c r="I10" s="314"/>
    </row>
    <row r="11" spans="1:9" ht="19.8" customHeight="1" x14ac:dyDescent="0.3">
      <c r="A11" s="90" t="s">
        <v>71</v>
      </c>
      <c r="B11" s="626"/>
      <c r="C11" s="629"/>
      <c r="D11" s="627"/>
      <c r="E11" s="629"/>
      <c r="F11" s="629"/>
      <c r="G11" s="25"/>
      <c r="H11" s="25"/>
      <c r="I11" s="314"/>
    </row>
    <row r="12" spans="1:9" ht="19.8" customHeight="1" x14ac:dyDescent="0.3">
      <c r="A12" s="90" t="s">
        <v>72</v>
      </c>
      <c r="B12" s="626"/>
      <c r="C12" s="629"/>
      <c r="D12" s="627"/>
      <c r="E12" s="629"/>
      <c r="F12" s="629"/>
      <c r="G12" s="25"/>
      <c r="H12" s="25"/>
      <c r="I12" s="314"/>
    </row>
    <row r="13" spans="1:9" ht="19.8" customHeight="1" x14ac:dyDescent="0.3">
      <c r="A13" s="238" t="s">
        <v>72</v>
      </c>
      <c r="B13" s="626"/>
      <c r="C13" s="629"/>
      <c r="D13" s="627"/>
      <c r="E13" s="629"/>
      <c r="F13" s="629"/>
      <c r="G13" s="25"/>
      <c r="H13" s="480"/>
      <c r="I13" s="39"/>
    </row>
    <row r="14" spans="1:9" ht="19.8" customHeight="1" x14ac:dyDescent="0.3">
      <c r="A14" s="1102" t="s">
        <v>73</v>
      </c>
      <c r="B14" s="626"/>
      <c r="C14" s="471"/>
      <c r="D14" s="627"/>
      <c r="E14" s="471"/>
      <c r="F14" s="471"/>
      <c r="G14" s="25"/>
      <c r="H14" s="480"/>
      <c r="I14" s="314"/>
    </row>
    <row r="15" spans="1:9" ht="19.8" customHeight="1" x14ac:dyDescent="0.25">
      <c r="A15" s="1103"/>
      <c r="B15" s="247"/>
      <c r="C15" s="471"/>
      <c r="D15" s="674"/>
      <c r="E15" s="471"/>
      <c r="F15" s="248"/>
      <c r="G15" s="25"/>
      <c r="H15" s="576"/>
      <c r="I15" s="39"/>
    </row>
    <row r="16" spans="1:9" ht="19.8" customHeight="1" x14ac:dyDescent="0.25">
      <c r="A16" s="1103"/>
      <c r="B16" s="234"/>
      <c r="C16" s="254"/>
      <c r="D16" s="235"/>
      <c r="E16" s="254"/>
      <c r="F16" s="235"/>
      <c r="G16" s="25"/>
      <c r="H16" s="237"/>
      <c r="I16" s="39"/>
    </row>
    <row r="17" spans="1:9" ht="19.8" customHeight="1" thickBot="1" x14ac:dyDescent="0.3">
      <c r="A17" s="1103"/>
      <c r="B17" s="243"/>
      <c r="C17" s="391"/>
      <c r="D17" s="244"/>
      <c r="E17" s="391"/>
      <c r="F17" s="244"/>
      <c r="G17" s="251"/>
      <c r="H17" s="251"/>
      <c r="I17" s="601"/>
    </row>
    <row r="18" spans="1:9" ht="19.8" customHeight="1" thickBot="1" x14ac:dyDescent="0.3">
      <c r="A18" s="229"/>
      <c r="B18" s="226" t="s">
        <v>144</v>
      </c>
      <c r="C18" s="393"/>
      <c r="D18" s="226"/>
      <c r="E18" s="231" t="s">
        <v>135</v>
      </c>
      <c r="F18" s="231"/>
      <c r="G18" s="231" t="s">
        <v>134</v>
      </c>
      <c r="H18" s="205"/>
      <c r="I18" s="266"/>
    </row>
    <row r="19" spans="1:9" ht="19.8" customHeight="1" x14ac:dyDescent="0.3">
      <c r="A19" s="97" t="s">
        <v>70</v>
      </c>
      <c r="B19" s="624"/>
      <c r="C19" s="628"/>
      <c r="D19" s="625"/>
      <c r="E19" s="628"/>
      <c r="F19" s="628"/>
      <c r="G19" s="109"/>
      <c r="H19" s="109"/>
      <c r="I19" s="314"/>
    </row>
    <row r="20" spans="1:9" ht="19.8" customHeight="1" x14ac:dyDescent="0.3">
      <c r="A20" s="90" t="s">
        <v>71</v>
      </c>
      <c r="B20" s="626"/>
      <c r="C20" s="629"/>
      <c r="D20" s="627"/>
      <c r="E20" s="629"/>
      <c r="F20" s="629"/>
      <c r="G20" s="25"/>
      <c r="H20" s="25"/>
      <c r="I20" s="314"/>
    </row>
    <row r="21" spans="1:9" ht="19.8" customHeight="1" x14ac:dyDescent="0.3">
      <c r="A21" s="90" t="s">
        <v>72</v>
      </c>
      <c r="B21" s="626"/>
      <c r="C21" s="629"/>
      <c r="D21" s="627"/>
      <c r="E21" s="629"/>
      <c r="F21" s="629"/>
      <c r="G21" s="25"/>
      <c r="H21" s="25"/>
      <c r="I21" s="314"/>
    </row>
    <row r="22" spans="1:9" ht="19.8" customHeight="1" x14ac:dyDescent="0.3">
      <c r="A22" s="238" t="s">
        <v>72</v>
      </c>
      <c r="B22" s="626"/>
      <c r="C22" s="629"/>
      <c r="D22" s="627"/>
      <c r="E22" s="629"/>
      <c r="F22" s="629"/>
      <c r="G22" s="25"/>
      <c r="H22" s="25"/>
      <c r="I22" s="39"/>
    </row>
    <row r="23" spans="1:9" ht="19.8" customHeight="1" x14ac:dyDescent="0.3">
      <c r="A23" s="1102" t="s">
        <v>73</v>
      </c>
      <c r="B23" s="626"/>
      <c r="C23" s="629"/>
      <c r="D23" s="627"/>
      <c r="E23" s="629"/>
      <c r="F23" s="629"/>
      <c r="G23" s="25"/>
      <c r="H23" s="25"/>
      <c r="I23" s="39"/>
    </row>
    <row r="24" spans="1:9" ht="19.8" customHeight="1" x14ac:dyDescent="0.25">
      <c r="A24" s="1103"/>
      <c r="B24" s="247"/>
      <c r="C24" s="237"/>
      <c r="D24" s="248"/>
      <c r="E24" s="237"/>
      <c r="F24" s="237"/>
      <c r="G24" s="25"/>
      <c r="H24" s="576"/>
      <c r="I24" s="311"/>
    </row>
    <row r="25" spans="1:9" ht="19.8" customHeight="1" x14ac:dyDescent="0.25">
      <c r="A25" s="1103"/>
      <c r="B25" s="234"/>
      <c r="C25" s="254"/>
      <c r="D25" s="235"/>
      <c r="E25" s="254"/>
      <c r="F25" s="254"/>
      <c r="G25" s="25"/>
      <c r="H25" s="237"/>
      <c r="I25" s="311"/>
    </row>
    <row r="26" spans="1:9" ht="13.8" thickBot="1" x14ac:dyDescent="0.3">
      <c r="A26" s="1103"/>
      <c r="B26" s="245"/>
      <c r="C26" s="388"/>
      <c r="D26" s="246"/>
      <c r="E26" s="388"/>
      <c r="F26" s="388"/>
      <c r="G26" s="388"/>
      <c r="H26" s="602"/>
      <c r="I26" s="601"/>
    </row>
    <row r="27" spans="1:9" ht="40.200000000000003" customHeight="1" thickBot="1" x14ac:dyDescent="0.3">
      <c r="A27" s="229"/>
      <c r="B27" s="226" t="s">
        <v>154</v>
      </c>
      <c r="C27" s="393"/>
      <c r="D27" s="226"/>
      <c r="E27" s="231" t="s">
        <v>135</v>
      </c>
      <c r="F27" s="231"/>
      <c r="G27" s="231" t="s">
        <v>134</v>
      </c>
      <c r="H27" s="205"/>
      <c r="I27" s="266"/>
    </row>
    <row r="28" spans="1:9" ht="19.8" customHeight="1" x14ac:dyDescent="0.3">
      <c r="A28" s="97" t="s">
        <v>70</v>
      </c>
      <c r="B28" s="624"/>
      <c r="C28" s="109"/>
      <c r="D28" s="603"/>
      <c r="E28" s="628"/>
      <c r="F28" s="109"/>
      <c r="G28" s="109"/>
      <c r="H28" s="109"/>
      <c r="I28" s="314"/>
    </row>
    <row r="29" spans="1:9" ht="19.8" customHeight="1" x14ac:dyDescent="0.3">
      <c r="A29" s="90" t="s">
        <v>71</v>
      </c>
      <c r="B29" s="626"/>
      <c r="C29" s="629"/>
      <c r="D29" s="627"/>
      <c r="E29" s="629"/>
      <c r="F29" s="629"/>
      <c r="G29" s="25"/>
      <c r="H29" s="25"/>
      <c r="I29" s="314"/>
    </row>
    <row r="30" spans="1:9" ht="19.8" customHeight="1" x14ac:dyDescent="0.3">
      <c r="A30" s="90" t="s">
        <v>72</v>
      </c>
      <c r="B30" s="626"/>
      <c r="C30" s="629"/>
      <c r="D30" s="627"/>
      <c r="E30" s="629"/>
      <c r="F30" s="629"/>
      <c r="G30" s="25"/>
      <c r="H30" s="25"/>
      <c r="I30" s="314"/>
    </row>
    <row r="31" spans="1:9" ht="27" customHeight="1" x14ac:dyDescent="0.3">
      <c r="A31" s="238" t="s">
        <v>72</v>
      </c>
      <c r="B31" s="626"/>
      <c r="C31" s="627"/>
      <c r="D31" s="627"/>
      <c r="E31" s="627"/>
      <c r="F31" s="627"/>
      <c r="G31" s="25"/>
      <c r="H31" s="25"/>
      <c r="I31" s="314"/>
    </row>
    <row r="32" spans="1:9" ht="27" customHeight="1" x14ac:dyDescent="0.25">
      <c r="A32" s="1102" t="s">
        <v>73</v>
      </c>
      <c r="B32" s="247"/>
      <c r="C32" s="237"/>
      <c r="D32" s="248"/>
      <c r="E32" s="237"/>
      <c r="F32" s="248"/>
      <c r="G32" s="237"/>
      <c r="H32" s="576"/>
      <c r="I32" s="39"/>
    </row>
    <row r="33" spans="1:9" ht="19.8" customHeight="1" x14ac:dyDescent="0.25">
      <c r="A33" s="1103"/>
      <c r="B33" s="52"/>
      <c r="C33" s="25"/>
      <c r="D33" s="53"/>
      <c r="E33" s="25"/>
      <c r="F33" s="211"/>
      <c r="G33" s="237"/>
      <c r="H33" s="463"/>
      <c r="I33" s="39"/>
    </row>
    <row r="34" spans="1:9" ht="19.8" customHeight="1" x14ac:dyDescent="0.25">
      <c r="A34" s="1103"/>
      <c r="B34" s="247"/>
      <c r="C34" s="237"/>
      <c r="D34" s="248"/>
      <c r="E34" s="237"/>
      <c r="F34" s="248"/>
      <c r="G34" s="25"/>
      <c r="H34" s="25"/>
      <c r="I34" s="39"/>
    </row>
    <row r="35" spans="1:9" ht="19.8" customHeight="1" thickBot="1" x14ac:dyDescent="0.3">
      <c r="A35" s="1104"/>
      <c r="B35" s="245"/>
      <c r="C35" s="388"/>
      <c r="D35" s="246"/>
      <c r="E35" s="388"/>
      <c r="F35" s="246"/>
      <c r="G35" s="520"/>
      <c r="H35" s="34"/>
      <c r="I35" s="35"/>
    </row>
    <row r="36" spans="1:9" ht="19.8" customHeight="1" thickBot="1" x14ac:dyDescent="0.3">
      <c r="A36" s="483"/>
      <c r="B36" s="484" t="s">
        <v>163</v>
      </c>
      <c r="C36" s="485"/>
      <c r="D36" s="484"/>
      <c r="E36" s="486" t="s">
        <v>135</v>
      </c>
      <c r="F36" s="486"/>
      <c r="G36" s="486" t="s">
        <v>134</v>
      </c>
      <c r="H36" s="481"/>
      <c r="I36" s="519"/>
    </row>
    <row r="37" spans="1:9" ht="19.8" customHeight="1" x14ac:dyDescent="0.3">
      <c r="A37" s="97" t="s">
        <v>70</v>
      </c>
      <c r="B37" s="624"/>
      <c r="C37" s="109"/>
      <c r="D37" s="603"/>
      <c r="E37" s="628"/>
      <c r="F37" s="109"/>
      <c r="G37" s="109"/>
      <c r="H37" s="20"/>
      <c r="I37" s="314"/>
    </row>
    <row r="38" spans="1:9" ht="19.8" customHeight="1" x14ac:dyDescent="0.3">
      <c r="A38" s="90" t="s">
        <v>71</v>
      </c>
      <c r="B38" s="626"/>
      <c r="C38" s="630"/>
      <c r="D38" s="627"/>
      <c r="E38" s="629"/>
      <c r="F38" s="629"/>
      <c r="G38" s="25"/>
      <c r="H38" s="25"/>
      <c r="I38" s="314"/>
    </row>
    <row r="39" spans="1:9" ht="19.8" customHeight="1" x14ac:dyDescent="0.3">
      <c r="A39" s="90" t="s">
        <v>72</v>
      </c>
      <c r="B39" s="626"/>
      <c r="C39" s="630"/>
      <c r="D39" s="627"/>
      <c r="E39" s="629"/>
      <c r="F39" s="629"/>
      <c r="G39" s="25"/>
      <c r="H39" s="25"/>
      <c r="I39" s="314"/>
    </row>
    <row r="40" spans="1:9" ht="19.8" customHeight="1" x14ac:dyDescent="0.3">
      <c r="A40" s="238" t="s">
        <v>72</v>
      </c>
      <c r="B40" s="626"/>
      <c r="C40" s="630"/>
      <c r="D40" s="627"/>
      <c r="E40" s="629"/>
      <c r="F40" s="629"/>
      <c r="G40" s="25"/>
      <c r="H40" s="480"/>
      <c r="I40" s="311"/>
    </row>
    <row r="41" spans="1:9" ht="19.8" customHeight="1" x14ac:dyDescent="0.25">
      <c r="A41" s="1102" t="s">
        <v>73</v>
      </c>
      <c r="B41" s="247"/>
      <c r="C41" s="237"/>
      <c r="D41" s="248"/>
      <c r="E41" s="237"/>
      <c r="F41" s="248"/>
      <c r="G41" s="237"/>
      <c r="H41" s="576"/>
      <c r="I41" s="311"/>
    </row>
    <row r="42" spans="1:9" ht="19.8" customHeight="1" x14ac:dyDescent="0.25">
      <c r="A42" s="1103"/>
      <c r="B42" s="247"/>
      <c r="C42" s="237"/>
      <c r="D42" s="248"/>
      <c r="E42" s="237"/>
      <c r="F42" s="248"/>
      <c r="G42" s="237"/>
      <c r="H42" s="576"/>
      <c r="I42" s="311"/>
    </row>
    <row r="43" spans="1:9" ht="19.8" customHeight="1" x14ac:dyDescent="0.25">
      <c r="A43" s="1103"/>
      <c r="B43" s="247"/>
      <c r="C43" s="237"/>
      <c r="D43" s="248"/>
      <c r="E43" s="237"/>
      <c r="F43" s="248"/>
      <c r="G43" s="237"/>
      <c r="H43" s="237"/>
      <c r="I43" s="311"/>
    </row>
    <row r="44" spans="1:9" ht="19.8" customHeight="1" thickBot="1" x14ac:dyDescent="0.3">
      <c r="A44" s="1105"/>
      <c r="B44" s="249"/>
      <c r="C44" s="255"/>
      <c r="D44" s="250"/>
      <c r="E44" s="255"/>
      <c r="F44" s="250"/>
      <c r="G44" s="599"/>
      <c r="H44" s="255"/>
      <c r="I44" s="600"/>
    </row>
    <row r="45" spans="1:9" ht="19.8" customHeight="1" thickTop="1" x14ac:dyDescent="0.25">
      <c r="A45" s="228"/>
      <c r="B45" s="257"/>
      <c r="C45" s="140"/>
      <c r="D45" s="257"/>
      <c r="E45" s="140"/>
      <c r="F45" s="257"/>
      <c r="G45" s="140"/>
      <c r="H45" s="140"/>
      <c r="I45" s="140"/>
    </row>
    <row r="46" spans="1:9" ht="19.8" customHeight="1" x14ac:dyDescent="0.25">
      <c r="A46" s="1084" t="s">
        <v>64</v>
      </c>
      <c r="B46" s="1084"/>
    </row>
    <row r="47" spans="1:9" ht="19.8" customHeight="1" x14ac:dyDescent="0.25"/>
    <row r="48" spans="1:9" ht="19.8" customHeight="1" x14ac:dyDescent="0.25">
      <c r="A48" s="1085" t="s">
        <v>74</v>
      </c>
      <c r="B48" s="1085"/>
      <c r="C48" s="1085"/>
      <c r="D48" s="1085"/>
      <c r="E48" s="1085"/>
      <c r="F48" s="1085"/>
      <c r="G48" s="1085"/>
      <c r="H48" s="1085"/>
      <c r="I48" s="1085"/>
    </row>
    <row r="49" spans="1:9" ht="19.8" customHeight="1" thickBot="1" x14ac:dyDescent="0.3">
      <c r="B49" s="48"/>
      <c r="C49" s="48"/>
      <c r="D49" s="48"/>
      <c r="E49" s="48"/>
      <c r="F49" s="394"/>
      <c r="G49" s="48"/>
      <c r="H49" s="48"/>
      <c r="I49" s="48"/>
    </row>
    <row r="50" spans="1:9" ht="27" customHeight="1" thickTop="1" x14ac:dyDescent="0.25">
      <c r="A50" s="223" t="s">
        <v>342</v>
      </c>
      <c r="B50" s="224"/>
      <c r="C50" s="271"/>
      <c r="D50" s="224"/>
      <c r="E50" s="271" t="s">
        <v>137</v>
      </c>
      <c r="F50" s="1086"/>
      <c r="G50" s="1086"/>
      <c r="H50" s="222" t="s">
        <v>136</v>
      </c>
      <c r="I50" s="263"/>
    </row>
    <row r="51" spans="1:9" ht="27" customHeight="1" thickBot="1" x14ac:dyDescent="0.3">
      <c r="A51" s="1087" t="s">
        <v>224</v>
      </c>
      <c r="B51" s="1088"/>
      <c r="C51" s="1088"/>
      <c r="D51" s="1088"/>
      <c r="E51" s="1088"/>
      <c r="F51" s="1088"/>
      <c r="G51" s="1088"/>
      <c r="H51" s="1088"/>
      <c r="I51" s="1089"/>
    </row>
    <row r="52" spans="1:9" ht="19.8" customHeight="1" thickBot="1" x14ac:dyDescent="0.3">
      <c r="A52" s="229"/>
      <c r="B52" s="226" t="s">
        <v>141</v>
      </c>
      <c r="C52" s="393"/>
      <c r="D52" s="226"/>
      <c r="E52" s="231" t="s">
        <v>135</v>
      </c>
      <c r="F52" s="231"/>
      <c r="G52" s="231" t="s">
        <v>134</v>
      </c>
      <c r="H52" s="205"/>
      <c r="I52" s="266"/>
    </row>
    <row r="53" spans="1:9" x14ac:dyDescent="0.25">
      <c r="A53" s="1090" t="s">
        <v>82</v>
      </c>
      <c r="B53" s="1092" t="s">
        <v>81</v>
      </c>
      <c r="C53" s="1094" t="s">
        <v>65</v>
      </c>
      <c r="D53" s="1096" t="s">
        <v>4</v>
      </c>
      <c r="E53" s="1094" t="s">
        <v>66</v>
      </c>
      <c r="F53" s="1117" t="s">
        <v>67</v>
      </c>
      <c r="G53" s="1098" t="s">
        <v>32</v>
      </c>
      <c r="H53" s="1094" t="s">
        <v>68</v>
      </c>
      <c r="I53" s="1100" t="s">
        <v>69</v>
      </c>
    </row>
    <row r="54" spans="1:9" ht="13.8" thickBot="1" x14ac:dyDescent="0.3">
      <c r="A54" s="1091"/>
      <c r="B54" s="1093"/>
      <c r="C54" s="1095"/>
      <c r="D54" s="1097"/>
      <c r="E54" s="1095"/>
      <c r="F54" s="1118"/>
      <c r="G54" s="1099"/>
      <c r="H54" s="1095"/>
      <c r="I54" s="1101"/>
    </row>
    <row r="55" spans="1:9" ht="19.8" customHeight="1" x14ac:dyDescent="0.3">
      <c r="A55" s="97" t="s">
        <v>70</v>
      </c>
      <c r="B55" s="624"/>
      <c r="C55" s="628"/>
      <c r="D55" s="603"/>
      <c r="E55" s="628"/>
      <c r="F55" s="628"/>
      <c r="G55" s="109"/>
      <c r="H55" s="496"/>
      <c r="I55" s="314"/>
    </row>
    <row r="56" spans="1:9" ht="19.8" customHeight="1" x14ac:dyDescent="0.3">
      <c r="A56" s="90" t="s">
        <v>71</v>
      </c>
      <c r="B56" s="626"/>
      <c r="C56" s="25"/>
      <c r="D56" s="211"/>
      <c r="E56" s="25"/>
      <c r="F56" s="25"/>
      <c r="G56" s="25"/>
      <c r="H56" s="480"/>
      <c r="I56" s="314"/>
    </row>
    <row r="57" spans="1:9" ht="19.8" customHeight="1" x14ac:dyDescent="0.3">
      <c r="A57" s="90" t="s">
        <v>72</v>
      </c>
      <c r="B57" s="626"/>
      <c r="C57" s="629"/>
      <c r="D57" s="627"/>
      <c r="E57" s="629"/>
      <c r="F57" s="629"/>
      <c r="G57" s="25"/>
      <c r="H57" s="480"/>
      <c r="I57" s="314"/>
    </row>
    <row r="58" spans="1:9" ht="19.8" customHeight="1" x14ac:dyDescent="0.25">
      <c r="A58" s="238" t="s">
        <v>72</v>
      </c>
      <c r="B58" s="247"/>
      <c r="C58" s="237"/>
      <c r="D58" s="248"/>
      <c r="E58" s="237"/>
      <c r="F58" s="248"/>
      <c r="G58" s="237"/>
      <c r="H58" s="237"/>
      <c r="I58" s="39"/>
    </row>
    <row r="59" spans="1:9" ht="19.8" customHeight="1" x14ac:dyDescent="0.25">
      <c r="A59" s="1102" t="s">
        <v>73</v>
      </c>
      <c r="B59" s="247"/>
      <c r="C59" s="237"/>
      <c r="D59" s="248"/>
      <c r="E59" s="237"/>
      <c r="F59" s="248"/>
      <c r="G59" s="237"/>
      <c r="H59" s="237"/>
      <c r="I59" s="39"/>
    </row>
    <row r="60" spans="1:9" ht="19.8" customHeight="1" x14ac:dyDescent="0.25">
      <c r="A60" s="1103"/>
      <c r="B60" s="247"/>
      <c r="C60" s="237"/>
      <c r="D60" s="248"/>
      <c r="E60" s="237"/>
      <c r="F60" s="248"/>
      <c r="G60" s="237"/>
      <c r="H60" s="237"/>
      <c r="I60" s="39"/>
    </row>
    <row r="61" spans="1:9" ht="19.8" customHeight="1" x14ac:dyDescent="0.25">
      <c r="A61" s="1103"/>
      <c r="B61" s="247"/>
      <c r="C61" s="237"/>
      <c r="D61" s="248"/>
      <c r="E61" s="237"/>
      <c r="F61" s="248"/>
      <c r="G61" s="237"/>
      <c r="H61" s="237"/>
      <c r="I61" s="39"/>
    </row>
    <row r="62" spans="1:9" ht="19.8" customHeight="1" thickBot="1" x14ac:dyDescent="0.3">
      <c r="A62" s="1103"/>
      <c r="B62" s="252"/>
      <c r="C62" s="251"/>
      <c r="D62" s="253"/>
      <c r="E62" s="251"/>
      <c r="F62" s="253"/>
      <c r="G62" s="251"/>
      <c r="H62" s="251"/>
      <c r="I62" s="267"/>
    </row>
    <row r="63" spans="1:9" ht="19.8" customHeight="1" thickBot="1" x14ac:dyDescent="0.3">
      <c r="A63" s="229"/>
      <c r="B63" s="226" t="s">
        <v>145</v>
      </c>
      <c r="C63" s="393"/>
      <c r="D63" s="226"/>
      <c r="E63" s="231" t="s">
        <v>135</v>
      </c>
      <c r="F63" s="231"/>
      <c r="G63" s="231" t="s">
        <v>134</v>
      </c>
      <c r="H63" s="205"/>
      <c r="I63" s="266"/>
    </row>
    <row r="64" spans="1:9" ht="19.8" customHeight="1" x14ac:dyDescent="0.3">
      <c r="A64" s="97" t="s">
        <v>70</v>
      </c>
      <c r="B64" s="624"/>
      <c r="C64" s="109"/>
      <c r="D64" s="603"/>
      <c r="E64" s="109"/>
      <c r="F64" s="109"/>
      <c r="G64" s="109"/>
      <c r="H64" s="496"/>
      <c r="I64" s="314"/>
    </row>
    <row r="65" spans="1:9" ht="19.8" customHeight="1" x14ac:dyDescent="0.3">
      <c r="A65" s="90" t="s">
        <v>71</v>
      </c>
      <c r="B65" s="626"/>
      <c r="C65" s="629"/>
      <c r="D65" s="627"/>
      <c r="E65" s="629"/>
      <c r="F65" s="629"/>
      <c r="G65" s="25"/>
      <c r="H65" s="480"/>
      <c r="I65" s="314"/>
    </row>
    <row r="66" spans="1:9" ht="19.8" customHeight="1" x14ac:dyDescent="0.3">
      <c r="A66" s="90" t="s">
        <v>72</v>
      </c>
      <c r="B66" s="626"/>
      <c r="C66" s="629"/>
      <c r="D66" s="627"/>
      <c r="E66" s="629"/>
      <c r="F66" s="629"/>
      <c r="G66" s="25"/>
      <c r="H66" s="480"/>
      <c r="I66" s="314"/>
    </row>
    <row r="67" spans="1:9" ht="19.8" customHeight="1" x14ac:dyDescent="0.25">
      <c r="A67" s="238" t="s">
        <v>72</v>
      </c>
      <c r="B67" s="247"/>
      <c r="C67" s="237"/>
      <c r="D67" s="248"/>
      <c r="E67" s="237"/>
      <c r="F67" s="248"/>
      <c r="G67" s="237"/>
      <c r="H67" s="237"/>
      <c r="I67" s="311"/>
    </row>
    <row r="68" spans="1:9" ht="19.8" customHeight="1" x14ac:dyDescent="0.25">
      <c r="A68" s="1102" t="s">
        <v>73</v>
      </c>
      <c r="B68" s="247"/>
      <c r="C68" s="237"/>
      <c r="D68" s="248"/>
      <c r="E68" s="237"/>
      <c r="F68" s="248"/>
      <c r="G68" s="237"/>
      <c r="H68" s="463"/>
      <c r="I68" s="39"/>
    </row>
    <row r="69" spans="1:9" ht="19.8" customHeight="1" x14ac:dyDescent="0.25">
      <c r="A69" s="1103"/>
      <c r="B69" s="247"/>
      <c r="C69" s="237"/>
      <c r="D69" s="248"/>
      <c r="E69" s="237"/>
      <c r="F69" s="248"/>
      <c r="G69" s="237"/>
      <c r="H69" s="237"/>
      <c r="I69" s="39"/>
    </row>
    <row r="70" spans="1:9" ht="19.8" customHeight="1" x14ac:dyDescent="0.25">
      <c r="A70" s="1103"/>
      <c r="B70" s="248"/>
      <c r="C70" s="237"/>
      <c r="D70" s="248"/>
      <c r="E70" s="237"/>
      <c r="F70" s="248"/>
      <c r="G70" s="237"/>
      <c r="H70" s="463"/>
      <c r="I70" s="39"/>
    </row>
    <row r="71" spans="1:9" ht="19.8" customHeight="1" thickBot="1" x14ac:dyDescent="0.3">
      <c r="A71" s="1103"/>
      <c r="B71" s="248"/>
      <c r="C71" s="237"/>
      <c r="D71" s="248"/>
      <c r="E71" s="237"/>
      <c r="F71" s="248"/>
      <c r="G71" s="251"/>
      <c r="H71" s="251"/>
      <c r="I71" s="267"/>
    </row>
    <row r="72" spans="1:9" ht="19.8" customHeight="1" thickBot="1" x14ac:dyDescent="0.3">
      <c r="A72" s="229"/>
      <c r="B72" s="226" t="s">
        <v>146</v>
      </c>
      <c r="C72" s="393"/>
      <c r="D72" s="226"/>
      <c r="E72" s="231" t="s">
        <v>135</v>
      </c>
      <c r="F72" s="231"/>
      <c r="G72" s="231" t="s">
        <v>134</v>
      </c>
      <c r="H72" s="205"/>
      <c r="I72" s="266"/>
    </row>
    <row r="73" spans="1:9" ht="19.8" customHeight="1" x14ac:dyDescent="0.3">
      <c r="A73" s="66" t="s">
        <v>70</v>
      </c>
      <c r="B73" s="624"/>
      <c r="C73" s="109"/>
      <c r="D73" s="603"/>
      <c r="E73" s="109"/>
      <c r="F73" s="109"/>
      <c r="G73" s="109"/>
      <c r="H73" s="496"/>
      <c r="I73" s="314"/>
    </row>
    <row r="74" spans="1:9" ht="19.8" customHeight="1" x14ac:dyDescent="0.3">
      <c r="A74" s="67" t="s">
        <v>71</v>
      </c>
      <c r="B74" s="626"/>
      <c r="C74" s="480"/>
      <c r="D74" s="627"/>
      <c r="E74" s="480"/>
      <c r="F74" s="480"/>
      <c r="G74" s="25"/>
      <c r="H74" s="480"/>
      <c r="I74" s="314"/>
    </row>
    <row r="75" spans="1:9" ht="19.8" customHeight="1" x14ac:dyDescent="0.3">
      <c r="A75" s="67" t="s">
        <v>72</v>
      </c>
      <c r="B75" s="626"/>
      <c r="C75" s="480"/>
      <c r="D75" s="627"/>
      <c r="E75" s="480"/>
      <c r="F75" s="480"/>
      <c r="G75" s="25"/>
      <c r="H75" s="480"/>
      <c r="I75" s="314"/>
    </row>
    <row r="76" spans="1:9" ht="19.8" customHeight="1" x14ac:dyDescent="0.25">
      <c r="A76" s="68" t="s">
        <v>97</v>
      </c>
      <c r="B76" s="247"/>
      <c r="C76" s="237"/>
      <c r="D76" s="248"/>
      <c r="E76" s="237"/>
      <c r="F76" s="248"/>
      <c r="G76" s="237"/>
      <c r="H76" s="237"/>
      <c r="I76" s="39"/>
    </row>
    <row r="77" spans="1:9" ht="19.8" customHeight="1" x14ac:dyDescent="0.25">
      <c r="A77" s="1102" t="s">
        <v>73</v>
      </c>
      <c r="B77" s="247"/>
      <c r="C77" s="237"/>
      <c r="D77" s="248"/>
      <c r="E77" s="237"/>
      <c r="F77" s="248"/>
      <c r="G77" s="237"/>
      <c r="H77" s="237"/>
      <c r="I77" s="39"/>
    </row>
    <row r="78" spans="1:9" ht="19.8" customHeight="1" x14ac:dyDescent="0.25">
      <c r="A78" s="1103"/>
      <c r="B78" s="247"/>
      <c r="C78" s="237"/>
      <c r="D78" s="248"/>
      <c r="E78" s="237"/>
      <c r="F78" s="248"/>
      <c r="G78" s="237"/>
      <c r="H78" s="237"/>
      <c r="I78" s="314"/>
    </row>
    <row r="79" spans="1:9" ht="19.8" customHeight="1" x14ac:dyDescent="0.25">
      <c r="A79" s="1103"/>
      <c r="B79" s="52"/>
      <c r="C79" s="25"/>
      <c r="D79" s="53"/>
      <c r="E79" s="25"/>
      <c r="F79" s="211"/>
      <c r="G79" s="25"/>
      <c r="H79" s="25"/>
      <c r="I79" s="39"/>
    </row>
    <row r="80" spans="1:9" ht="19.8" customHeight="1" thickBot="1" x14ac:dyDescent="0.3">
      <c r="A80" s="1105"/>
      <c r="B80" s="58"/>
      <c r="C80" s="30"/>
      <c r="D80" s="59"/>
      <c r="E80" s="30"/>
      <c r="F80" s="6"/>
      <c r="G80" s="30"/>
      <c r="H80" s="30"/>
      <c r="I80" s="110"/>
    </row>
    <row r="81" ht="13.8" thickTop="1" x14ac:dyDescent="0.25"/>
  </sheetData>
  <mergeCells count="33">
    <mergeCell ref="A68:A71"/>
    <mergeCell ref="A77:A80"/>
    <mergeCell ref="A53:A54"/>
    <mergeCell ref="B53:B54"/>
    <mergeCell ref="C53:C54"/>
    <mergeCell ref="A59:A62"/>
    <mergeCell ref="F53:F54"/>
    <mergeCell ref="F8:F9"/>
    <mergeCell ref="D53:D54"/>
    <mergeCell ref="F50:G50"/>
    <mergeCell ref="A51:I51"/>
    <mergeCell ref="G53:G54"/>
    <mergeCell ref="H53:H54"/>
    <mergeCell ref="I53:I54"/>
    <mergeCell ref="E53:E54"/>
    <mergeCell ref="A23:A26"/>
    <mergeCell ref="A32:A35"/>
    <mergeCell ref="A41:A44"/>
    <mergeCell ref="A46:B46"/>
    <mergeCell ref="A48:I48"/>
    <mergeCell ref="G8:G9"/>
    <mergeCell ref="H8:H9"/>
    <mergeCell ref="I8:I9"/>
    <mergeCell ref="A14:A17"/>
    <mergeCell ref="A1:B1"/>
    <mergeCell ref="A3:I3"/>
    <mergeCell ref="F5:G5"/>
    <mergeCell ref="A6:I6"/>
    <mergeCell ref="A8:A9"/>
    <mergeCell ref="B8:B9"/>
    <mergeCell ref="C8:C9"/>
    <mergeCell ref="D8:D9"/>
    <mergeCell ref="E8:E9"/>
  </mergeCells>
  <dataValidations count="1">
    <dataValidation type="list" allowBlank="1" showInputMessage="1" showErrorMessage="1" sqref="I19:I26 I28:I35 I37:I45 I55:I62 I64:I71 I73:I80 I10:I17">
      <formula1>$AF$5:$AF$7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9"/>
  <sheetViews>
    <sheetView workbookViewId="0">
      <selection activeCell="A2" sqref="A2"/>
    </sheetView>
  </sheetViews>
  <sheetFormatPr defaultColWidth="8.88671875" defaultRowHeight="13.2" x14ac:dyDescent="0.25"/>
  <cols>
    <col min="1" max="1" width="3.33203125" customWidth="1"/>
    <col min="2" max="2" width="21.109375" customWidth="1"/>
    <col min="3" max="3" width="7.5546875" customWidth="1"/>
    <col min="4" max="4" width="13.88671875" customWidth="1"/>
    <col min="5" max="5" width="7" style="265" customWidth="1"/>
    <col min="6" max="6" width="5.6640625" style="265" customWidth="1"/>
    <col min="7" max="7" width="8.109375" customWidth="1"/>
    <col min="8" max="8" width="10" customWidth="1"/>
    <col min="9" max="21" width="14.88671875" customWidth="1"/>
    <col min="22" max="22" width="5.109375" customWidth="1"/>
    <col min="23" max="23" width="8.88671875" style="967"/>
    <col min="24" max="24" width="13.6640625" style="967" bestFit="1" customWidth="1"/>
    <col min="25" max="16384" width="8.88671875" style="967"/>
  </cols>
  <sheetData>
    <row r="1" spans="1:24" ht="40.5" customHeight="1" x14ac:dyDescent="0.25">
      <c r="A1" s="1084" t="s">
        <v>64</v>
      </c>
      <c r="B1" s="1084"/>
      <c r="F1"/>
    </row>
    <row r="2" spans="1:24" ht="12" customHeight="1" x14ac:dyDescent="0.25">
      <c r="F2"/>
    </row>
    <row r="3" spans="1:24" ht="17.399999999999999" x14ac:dyDescent="0.25">
      <c r="A3" s="1085" t="s">
        <v>74</v>
      </c>
      <c r="B3" s="1085"/>
      <c r="C3" s="1085"/>
      <c r="D3" s="1085"/>
      <c r="E3" s="1085"/>
      <c r="F3" s="1085"/>
      <c r="G3" s="1085"/>
      <c r="H3" s="1085"/>
      <c r="I3" s="1085"/>
      <c r="J3" s="966"/>
      <c r="K3" s="966"/>
      <c r="L3" s="966"/>
      <c r="M3" s="966"/>
      <c r="N3" s="966"/>
      <c r="O3" s="966"/>
      <c r="P3" s="966"/>
      <c r="Q3" s="966"/>
      <c r="R3" s="966"/>
      <c r="S3" s="966"/>
      <c r="T3" s="966"/>
      <c r="U3" s="966"/>
      <c r="V3" s="966"/>
    </row>
    <row r="4" spans="1:24" ht="12" customHeight="1" thickBot="1" x14ac:dyDescent="0.3">
      <c r="B4" s="966"/>
      <c r="C4" s="966"/>
      <c r="D4" s="966"/>
      <c r="E4" s="966"/>
      <c r="F4" s="966"/>
      <c r="G4" s="966"/>
      <c r="H4" s="966"/>
      <c r="I4" s="966"/>
      <c r="J4" s="966"/>
      <c r="K4" s="966"/>
      <c r="L4" s="966"/>
      <c r="M4" s="966"/>
      <c r="N4" s="966"/>
      <c r="O4" s="966"/>
      <c r="P4" s="966"/>
      <c r="Q4" s="966"/>
      <c r="R4" s="966"/>
      <c r="S4" s="966"/>
      <c r="T4" s="966"/>
      <c r="U4" s="966"/>
      <c r="V4" s="966"/>
    </row>
    <row r="5" spans="1:24" ht="27.15" customHeight="1" thickTop="1" x14ac:dyDescent="0.25">
      <c r="A5" s="223" t="s">
        <v>935</v>
      </c>
      <c r="B5" s="224"/>
      <c r="C5" s="224"/>
      <c r="D5" s="224"/>
      <c r="E5" s="271" t="s">
        <v>137</v>
      </c>
      <c r="F5" s="1086" t="s">
        <v>936</v>
      </c>
      <c r="G5" s="1086"/>
      <c r="H5" s="222" t="s">
        <v>136</v>
      </c>
      <c r="I5" s="263" t="s">
        <v>937</v>
      </c>
      <c r="J5" s="968"/>
      <c r="K5" s="968"/>
      <c r="L5" s="968"/>
      <c r="M5" s="968"/>
      <c r="N5" s="968"/>
      <c r="O5" s="968"/>
      <c r="P5" s="968"/>
      <c r="Q5" s="968"/>
      <c r="R5" s="968"/>
      <c r="S5" s="968"/>
      <c r="T5" s="968"/>
      <c r="U5" s="968"/>
      <c r="V5" s="968"/>
      <c r="X5" s="490" t="s">
        <v>218</v>
      </c>
    </row>
    <row r="6" spans="1:24" ht="27.15" customHeight="1" thickBot="1" x14ac:dyDescent="0.3">
      <c r="A6" s="1087" t="s">
        <v>413</v>
      </c>
      <c r="B6" s="1106"/>
      <c r="C6" s="1106"/>
      <c r="D6" s="1106"/>
      <c r="E6" s="1106"/>
      <c r="F6" s="1106"/>
      <c r="G6" s="1106"/>
      <c r="H6" s="1106"/>
      <c r="I6" s="1107"/>
      <c r="J6" s="970"/>
      <c r="K6" s="970"/>
      <c r="L6" s="970"/>
      <c r="M6" s="970"/>
      <c r="N6" s="970"/>
      <c r="O6" s="970"/>
      <c r="P6" s="970"/>
      <c r="Q6" s="970"/>
      <c r="R6" s="970"/>
      <c r="S6" s="970"/>
      <c r="T6" s="970"/>
      <c r="U6" s="970"/>
      <c r="V6" s="970"/>
      <c r="X6" s="490" t="s">
        <v>219</v>
      </c>
    </row>
    <row r="7" spans="1:24" ht="27.15" customHeight="1" x14ac:dyDescent="0.25">
      <c r="A7" s="1090" t="s">
        <v>82</v>
      </c>
      <c r="B7" s="1092" t="s">
        <v>81</v>
      </c>
      <c r="C7" s="1108" t="s">
        <v>65</v>
      </c>
      <c r="D7" s="1110" t="s">
        <v>4</v>
      </c>
      <c r="E7" s="1108" t="s">
        <v>66</v>
      </c>
      <c r="F7" s="1108" t="s">
        <v>67</v>
      </c>
      <c r="G7" s="1112" t="s">
        <v>32</v>
      </c>
      <c r="H7" s="1108" t="s">
        <v>68</v>
      </c>
      <c r="I7" s="1114" t="s">
        <v>69</v>
      </c>
      <c r="J7" s="970"/>
      <c r="K7" s="970"/>
      <c r="L7" s="970"/>
      <c r="M7" s="970"/>
      <c r="N7" s="970"/>
      <c r="O7" s="970"/>
      <c r="P7" s="970"/>
      <c r="Q7" s="970"/>
      <c r="R7" s="970"/>
      <c r="S7" s="970"/>
      <c r="T7" s="970"/>
      <c r="U7" s="970"/>
      <c r="V7" s="970"/>
      <c r="X7" s="490"/>
    </row>
    <row r="8" spans="1:24" ht="27.15" customHeight="1" thickBot="1" x14ac:dyDescent="0.3">
      <c r="A8" s="1091"/>
      <c r="B8" s="1093"/>
      <c r="C8" s="1109"/>
      <c r="D8" s="1111"/>
      <c r="E8" s="1109"/>
      <c r="F8" s="1109"/>
      <c r="G8" s="1113"/>
      <c r="H8" s="1109"/>
      <c r="I8" s="1115"/>
      <c r="J8" s="970"/>
      <c r="K8" s="970"/>
      <c r="L8" s="970"/>
      <c r="M8" s="970"/>
      <c r="N8" s="970"/>
      <c r="O8" s="970"/>
      <c r="P8" s="970"/>
      <c r="Q8" s="970"/>
      <c r="R8" s="970"/>
      <c r="S8" s="970"/>
      <c r="T8" s="970"/>
      <c r="U8" s="970"/>
      <c r="V8" s="970"/>
      <c r="X8" s="490"/>
    </row>
    <row r="9" spans="1:24" ht="20.25" customHeight="1" thickBot="1" x14ac:dyDescent="0.3">
      <c r="A9" s="229"/>
      <c r="B9" s="226" t="s">
        <v>319</v>
      </c>
      <c r="C9" s="971"/>
      <c r="D9" s="226"/>
      <c r="E9" s="231" t="s">
        <v>135</v>
      </c>
      <c r="F9" s="231">
        <v>8</v>
      </c>
      <c r="G9" s="226" t="s">
        <v>134</v>
      </c>
      <c r="H9" s="971"/>
      <c r="I9" s="972"/>
      <c r="J9" s="967"/>
      <c r="K9" s="967"/>
      <c r="L9" s="967"/>
      <c r="M9" s="967"/>
      <c r="N9" s="967"/>
      <c r="O9" s="967"/>
      <c r="P9" s="967"/>
      <c r="Q9" s="967"/>
      <c r="R9" s="967"/>
      <c r="S9" s="967"/>
      <c r="T9" s="967"/>
      <c r="U9" s="967"/>
      <c r="V9" s="967"/>
    </row>
    <row r="10" spans="1:24" ht="20.25" customHeight="1" x14ac:dyDescent="0.25">
      <c r="A10" s="66" t="s">
        <v>70</v>
      </c>
      <c r="B10" s="130"/>
      <c r="C10" s="131"/>
      <c r="D10" s="131"/>
      <c r="E10" s="109"/>
      <c r="F10" s="131"/>
      <c r="G10" s="20"/>
      <c r="H10" s="479"/>
      <c r="I10" s="37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</row>
    <row r="11" spans="1:24" ht="20.25" customHeight="1" x14ac:dyDescent="0.25">
      <c r="A11" s="67" t="s">
        <v>71</v>
      </c>
      <c r="B11" s="52"/>
      <c r="C11" s="53"/>
      <c r="D11" s="53"/>
      <c r="E11" s="25"/>
      <c r="F11" s="53"/>
      <c r="G11" s="25"/>
      <c r="H11" s="480"/>
      <c r="I11" s="37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</row>
    <row r="12" spans="1:24" ht="20.25" customHeight="1" x14ac:dyDescent="0.25">
      <c r="A12" s="67" t="s">
        <v>72</v>
      </c>
      <c r="B12" s="52" t="s">
        <v>496</v>
      </c>
      <c r="C12" s="25">
        <v>41490</v>
      </c>
      <c r="D12" s="53" t="s">
        <v>284</v>
      </c>
      <c r="E12" s="25" t="s">
        <v>368</v>
      </c>
      <c r="F12" s="25">
        <v>2001</v>
      </c>
      <c r="G12" s="25">
        <v>3</v>
      </c>
      <c r="H12" s="25">
        <v>15</v>
      </c>
      <c r="I12" s="37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</row>
    <row r="13" spans="1:24" ht="20.25" customHeight="1" x14ac:dyDescent="0.25">
      <c r="A13" s="68" t="s">
        <v>72</v>
      </c>
      <c r="B13" s="111"/>
      <c r="C13" s="100"/>
      <c r="D13" s="100"/>
      <c r="E13" s="99"/>
      <c r="F13" s="100"/>
      <c r="G13" s="25"/>
      <c r="H13" s="25"/>
      <c r="I13" s="37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</row>
    <row r="14" spans="1:24" ht="20.25" customHeight="1" x14ac:dyDescent="0.25">
      <c r="A14" s="1102" t="s">
        <v>73</v>
      </c>
      <c r="B14" s="111"/>
      <c r="C14" s="100"/>
      <c r="D14" s="100"/>
      <c r="E14" s="99"/>
      <c r="F14" s="100"/>
      <c r="G14" s="25"/>
      <c r="H14" s="25"/>
      <c r="I14" s="37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</row>
    <row r="15" spans="1:24" ht="20.25" customHeight="1" x14ac:dyDescent="0.25">
      <c r="A15" s="1103"/>
      <c r="B15" s="111"/>
      <c r="C15" s="100"/>
      <c r="D15" s="100"/>
      <c r="E15" s="99"/>
      <c r="F15" s="100"/>
      <c r="G15" s="25"/>
      <c r="H15" s="25"/>
      <c r="I15" s="37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</row>
    <row r="16" spans="1:24" ht="20.25" customHeight="1" x14ac:dyDescent="0.25">
      <c r="A16" s="1103"/>
      <c r="B16" s="100"/>
      <c r="C16" s="99"/>
      <c r="D16" s="100"/>
      <c r="E16" s="99"/>
      <c r="F16" s="99"/>
      <c r="G16" s="25"/>
      <c r="H16" s="25"/>
      <c r="I16" s="37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</row>
    <row r="17" spans="1:22" ht="20.25" customHeight="1" thickBot="1" x14ac:dyDescent="0.3">
      <c r="A17" s="1104"/>
      <c r="B17" s="192"/>
      <c r="C17" s="390"/>
      <c r="D17" s="193"/>
      <c r="E17" s="390"/>
      <c r="F17" s="390"/>
      <c r="G17" s="34"/>
      <c r="H17" s="34"/>
      <c r="I17" s="3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</row>
    <row r="18" spans="1:22" ht="20.25" customHeight="1" thickBot="1" x14ac:dyDescent="0.3">
      <c r="A18" s="483"/>
      <c r="B18" s="484" t="s">
        <v>320</v>
      </c>
      <c r="C18" s="481"/>
      <c r="D18" s="484"/>
      <c r="E18" s="486" t="s">
        <v>135</v>
      </c>
      <c r="F18" s="486">
        <v>8</v>
      </c>
      <c r="G18" s="484" t="s">
        <v>134</v>
      </c>
      <c r="H18" s="481"/>
      <c r="I18" s="482"/>
      <c r="J18" s="967"/>
      <c r="K18" s="967"/>
      <c r="L18" s="967"/>
      <c r="M18" s="967"/>
      <c r="N18" s="967"/>
      <c r="O18" s="967"/>
      <c r="P18" s="967"/>
      <c r="Q18" s="967"/>
      <c r="R18" s="967"/>
      <c r="S18" s="967"/>
      <c r="T18" s="967"/>
      <c r="U18" s="967"/>
      <c r="V18" s="967"/>
    </row>
    <row r="19" spans="1:22" ht="20.25" customHeight="1" x14ac:dyDescent="0.25">
      <c r="A19" s="66" t="s">
        <v>70</v>
      </c>
      <c r="B19" s="130"/>
      <c r="C19" s="131"/>
      <c r="D19" s="131"/>
      <c r="E19" s="109"/>
      <c r="F19" s="131"/>
      <c r="G19" s="20"/>
      <c r="H19" s="479"/>
      <c r="I19" s="37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</row>
    <row r="20" spans="1:22" ht="20.25" customHeight="1" x14ac:dyDescent="0.25">
      <c r="A20" s="67" t="s">
        <v>71</v>
      </c>
      <c r="B20" s="52" t="s">
        <v>500</v>
      </c>
      <c r="C20" s="25">
        <v>31051</v>
      </c>
      <c r="D20" s="53" t="s">
        <v>284</v>
      </c>
      <c r="E20" s="480" t="s">
        <v>368</v>
      </c>
      <c r="F20" s="25">
        <v>2002</v>
      </c>
      <c r="G20" s="25">
        <v>3</v>
      </c>
      <c r="H20" s="25">
        <v>25</v>
      </c>
      <c r="I20" s="37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</row>
    <row r="21" spans="1:22" ht="20.25" customHeight="1" x14ac:dyDescent="0.25">
      <c r="A21" s="67" t="s">
        <v>72</v>
      </c>
      <c r="B21" s="52" t="s">
        <v>504</v>
      </c>
      <c r="C21" s="25">
        <v>28149</v>
      </c>
      <c r="D21" s="53" t="s">
        <v>326</v>
      </c>
      <c r="E21" s="25" t="s">
        <v>368</v>
      </c>
      <c r="F21" s="25">
        <v>1999</v>
      </c>
      <c r="G21" s="25">
        <v>3</v>
      </c>
      <c r="H21" s="25">
        <v>15</v>
      </c>
      <c r="I21" s="37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</row>
    <row r="22" spans="1:22" ht="20.25" customHeight="1" x14ac:dyDescent="0.25">
      <c r="A22" s="68" t="s">
        <v>72</v>
      </c>
      <c r="B22" s="111"/>
      <c r="C22" s="100"/>
      <c r="D22" s="100"/>
      <c r="E22" s="99"/>
      <c r="F22" s="100"/>
      <c r="G22" s="25"/>
      <c r="H22" s="25"/>
      <c r="I22" s="37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</row>
    <row r="23" spans="1:22" ht="20.25" customHeight="1" x14ac:dyDescent="0.25">
      <c r="A23" s="1102" t="s">
        <v>73</v>
      </c>
      <c r="B23" s="111"/>
      <c r="C23" s="100"/>
      <c r="D23" s="100"/>
      <c r="E23" s="99"/>
      <c r="F23" s="100"/>
      <c r="G23" s="25"/>
      <c r="H23" s="25"/>
      <c r="I23" s="39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</row>
    <row r="24" spans="1:22" ht="20.25" customHeight="1" x14ac:dyDescent="0.25">
      <c r="A24" s="1103"/>
      <c r="B24" s="111"/>
      <c r="C24" s="100"/>
      <c r="D24" s="100"/>
      <c r="E24" s="99"/>
      <c r="F24" s="100"/>
      <c r="G24" s="25"/>
      <c r="H24" s="25"/>
      <c r="I24" s="37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</row>
    <row r="25" spans="1:22" ht="20.25" customHeight="1" x14ac:dyDescent="0.25">
      <c r="A25" s="1103"/>
      <c r="B25" s="100"/>
      <c r="C25" s="99"/>
      <c r="D25" s="100"/>
      <c r="E25" s="99"/>
      <c r="F25" s="99"/>
      <c r="G25" s="25"/>
      <c r="H25" s="25"/>
      <c r="I25" s="37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</row>
    <row r="26" spans="1:22" ht="20.25" customHeight="1" thickBot="1" x14ac:dyDescent="0.3">
      <c r="A26" s="1103"/>
      <c r="B26" s="638"/>
      <c r="C26" s="121"/>
      <c r="D26" s="196"/>
      <c r="E26" s="121"/>
      <c r="F26" s="121"/>
      <c r="G26" s="69"/>
      <c r="H26" s="69"/>
      <c r="I26" s="267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</row>
    <row r="27" spans="1:22" ht="20.25" customHeight="1" thickTop="1" x14ac:dyDescent="0.25">
      <c r="A27" s="224"/>
      <c r="B27" s="224"/>
      <c r="C27" s="640"/>
      <c r="D27" s="224"/>
      <c r="E27" s="271"/>
      <c r="F27" s="271"/>
      <c r="G27" s="224"/>
      <c r="H27" s="640"/>
      <c r="I27" s="640"/>
      <c r="J27" s="967"/>
      <c r="K27" s="967"/>
      <c r="L27" s="967"/>
      <c r="M27" s="967"/>
      <c r="N27" s="967"/>
      <c r="O27" s="967"/>
      <c r="P27" s="967"/>
      <c r="Q27" s="967"/>
      <c r="R27" s="967"/>
      <c r="S27" s="967"/>
      <c r="T27" s="967"/>
      <c r="U27" s="967"/>
      <c r="V27" s="967"/>
    </row>
    <row r="28" spans="1:22" ht="20.25" customHeight="1" x14ac:dyDescent="0.25">
      <c r="A28" s="75"/>
      <c r="B28" s="970"/>
      <c r="C28" s="970"/>
      <c r="D28" s="970"/>
      <c r="E28" s="75"/>
      <c r="F28" s="970"/>
      <c r="G28" s="75"/>
      <c r="H28" s="507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</row>
    <row r="29" spans="1:22" ht="20.25" customHeight="1" x14ac:dyDescent="0.25">
      <c r="A29" s="75"/>
      <c r="B29" s="970"/>
      <c r="C29" s="970"/>
      <c r="D29" s="970"/>
      <c r="E29" s="75"/>
      <c r="F29" s="970"/>
      <c r="G29" s="75"/>
      <c r="H29" s="507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</row>
    <row r="30" spans="1:22" ht="20.25" customHeight="1" x14ac:dyDescent="0.25">
      <c r="F30"/>
    </row>
    <row r="31" spans="1:22" ht="20.25" customHeight="1" x14ac:dyDescent="0.25">
      <c r="F31"/>
    </row>
    <row r="32" spans="1:22" ht="20.25" customHeight="1" x14ac:dyDescent="0.25">
      <c r="F32"/>
    </row>
    <row r="33" spans="1:22" ht="20.25" customHeight="1" x14ac:dyDescent="0.25">
      <c r="F33"/>
    </row>
    <row r="34" spans="1:22" ht="20.25" customHeight="1" x14ac:dyDescent="0.25">
      <c r="F34"/>
    </row>
    <row r="35" spans="1:22" ht="20.25" customHeight="1" x14ac:dyDescent="0.25">
      <c r="F35"/>
    </row>
    <row r="36" spans="1:22" ht="40.5" customHeight="1" x14ac:dyDescent="0.25">
      <c r="A36" s="1084" t="s">
        <v>64</v>
      </c>
      <c r="B36" s="1084"/>
      <c r="F36"/>
    </row>
    <row r="37" spans="1:22" ht="12" customHeight="1" x14ac:dyDescent="0.25">
      <c r="F37"/>
    </row>
    <row r="38" spans="1:22" ht="17.399999999999999" x14ac:dyDescent="0.25">
      <c r="A38" s="1085" t="s">
        <v>74</v>
      </c>
      <c r="B38" s="1085"/>
      <c r="C38" s="1085"/>
      <c r="D38" s="1085"/>
      <c r="E38" s="1085"/>
      <c r="F38" s="1085"/>
      <c r="G38" s="1085"/>
      <c r="H38" s="1085"/>
      <c r="I38" s="1085"/>
      <c r="J38" s="966"/>
      <c r="K38" s="966"/>
      <c r="L38" s="966"/>
      <c r="M38" s="966"/>
      <c r="N38" s="966"/>
      <c r="O38" s="966"/>
      <c r="P38" s="966"/>
      <c r="Q38" s="966"/>
      <c r="R38" s="966"/>
      <c r="S38" s="966"/>
      <c r="T38" s="966"/>
      <c r="U38" s="966"/>
      <c r="V38" s="966"/>
    </row>
    <row r="39" spans="1:22" ht="12" customHeight="1" thickBot="1" x14ac:dyDescent="0.3">
      <c r="B39" s="966"/>
      <c r="C39" s="966"/>
      <c r="D39" s="966"/>
      <c r="E39" s="966"/>
      <c r="F39" s="966"/>
      <c r="G39" s="966"/>
      <c r="H39" s="966"/>
      <c r="I39" s="966"/>
      <c r="J39" s="966"/>
      <c r="K39" s="966"/>
      <c r="L39" s="966"/>
      <c r="M39" s="966"/>
      <c r="N39" s="966"/>
      <c r="O39" s="966"/>
      <c r="P39" s="966"/>
      <c r="Q39" s="966"/>
      <c r="R39" s="966"/>
      <c r="S39" s="966"/>
      <c r="T39" s="966"/>
      <c r="U39" s="966"/>
      <c r="V39" s="966"/>
    </row>
    <row r="40" spans="1:22" ht="27.15" customHeight="1" thickTop="1" x14ac:dyDescent="0.25">
      <c r="A40" s="223" t="s">
        <v>935</v>
      </c>
      <c r="B40" s="224"/>
      <c r="C40" s="224"/>
      <c r="D40" s="224"/>
      <c r="E40" s="271" t="s">
        <v>137</v>
      </c>
      <c r="F40" s="1086" t="s">
        <v>936</v>
      </c>
      <c r="G40" s="1086"/>
      <c r="H40" s="222" t="s">
        <v>136</v>
      </c>
      <c r="I40" s="263" t="s">
        <v>937</v>
      </c>
      <c r="J40" s="968"/>
      <c r="K40" s="968"/>
      <c r="L40" s="968"/>
      <c r="M40" s="968"/>
      <c r="N40" s="968"/>
      <c r="O40" s="968"/>
      <c r="P40" s="968"/>
      <c r="Q40" s="968"/>
      <c r="R40" s="968"/>
      <c r="S40" s="968"/>
      <c r="T40" s="968"/>
      <c r="U40" s="968"/>
      <c r="V40" s="968"/>
    </row>
    <row r="41" spans="1:22" ht="27.15" customHeight="1" thickBot="1" x14ac:dyDescent="0.3">
      <c r="A41" s="1087" t="s">
        <v>484</v>
      </c>
      <c r="B41" s="1106"/>
      <c r="C41" s="1106"/>
      <c r="D41" s="1106"/>
      <c r="E41" s="1106"/>
      <c r="F41" s="1106"/>
      <c r="G41" s="1106"/>
      <c r="H41" s="1106"/>
      <c r="I41" s="1107"/>
      <c r="J41" s="970"/>
      <c r="K41" s="970"/>
      <c r="L41" s="970"/>
      <c r="M41" s="970"/>
      <c r="N41" s="970"/>
      <c r="O41" s="970"/>
      <c r="P41" s="970"/>
      <c r="Q41" s="970"/>
      <c r="R41" s="970"/>
      <c r="S41" s="970"/>
      <c r="T41" s="970"/>
      <c r="U41" s="970"/>
      <c r="V41" s="970"/>
    </row>
    <row r="42" spans="1:22" ht="20.25" customHeight="1" thickBot="1" x14ac:dyDescent="0.3">
      <c r="A42" s="229"/>
      <c r="B42" s="226" t="s">
        <v>174</v>
      </c>
      <c r="C42" s="971"/>
      <c r="D42" s="226"/>
      <c r="E42" s="231" t="s">
        <v>135</v>
      </c>
      <c r="F42" s="231">
        <v>7</v>
      </c>
      <c r="G42" s="226" t="s">
        <v>134</v>
      </c>
      <c r="H42" s="971"/>
      <c r="I42" s="972"/>
      <c r="J42" s="967"/>
      <c r="K42" s="967"/>
      <c r="L42" s="967"/>
      <c r="M42" s="967"/>
      <c r="N42" s="967"/>
      <c r="O42" s="967"/>
      <c r="P42" s="967"/>
      <c r="Q42" s="967"/>
      <c r="R42" s="967"/>
      <c r="S42" s="967"/>
      <c r="T42" s="967"/>
      <c r="U42" s="967"/>
      <c r="V42" s="967"/>
    </row>
    <row r="43" spans="1:22" ht="20.25" customHeight="1" x14ac:dyDescent="0.25">
      <c r="A43" s="1090" t="s">
        <v>82</v>
      </c>
      <c r="B43" s="1092" t="s">
        <v>81</v>
      </c>
      <c r="C43" s="1108" t="s">
        <v>65</v>
      </c>
      <c r="D43" s="1110" t="s">
        <v>4</v>
      </c>
      <c r="E43" s="1108" t="s">
        <v>66</v>
      </c>
      <c r="F43" s="1108" t="s">
        <v>67</v>
      </c>
      <c r="G43" s="1112" t="s">
        <v>32</v>
      </c>
      <c r="H43" s="1108" t="s">
        <v>68</v>
      </c>
      <c r="I43" s="1114" t="s">
        <v>69</v>
      </c>
      <c r="J43" s="969"/>
      <c r="K43" s="969"/>
      <c r="L43" s="969"/>
      <c r="M43" s="969"/>
      <c r="N43" s="969"/>
      <c r="O43" s="969"/>
      <c r="P43" s="969"/>
      <c r="Q43" s="969"/>
      <c r="R43" s="969"/>
      <c r="S43" s="969"/>
      <c r="T43" s="969"/>
      <c r="U43" s="969"/>
      <c r="V43" s="969"/>
    </row>
    <row r="44" spans="1:22" ht="20.25" customHeight="1" thickBot="1" x14ac:dyDescent="0.3">
      <c r="A44" s="1091"/>
      <c r="B44" s="1093"/>
      <c r="C44" s="1109"/>
      <c r="D44" s="1111"/>
      <c r="E44" s="1109"/>
      <c r="F44" s="1109"/>
      <c r="G44" s="1113"/>
      <c r="H44" s="1109"/>
      <c r="I44" s="1115"/>
      <c r="J44" s="969"/>
      <c r="K44" s="969"/>
      <c r="L44" s="969"/>
      <c r="M44" s="969"/>
      <c r="N44" s="969"/>
      <c r="O44" s="969"/>
      <c r="P44" s="969"/>
      <c r="Q44" s="969"/>
      <c r="R44" s="969"/>
      <c r="S44" s="969"/>
      <c r="T44" s="969"/>
      <c r="U44" s="969"/>
      <c r="V44" s="969"/>
    </row>
    <row r="45" spans="1:22" ht="20.25" customHeight="1" x14ac:dyDescent="0.25">
      <c r="A45" s="66" t="s">
        <v>70</v>
      </c>
      <c r="B45" s="130" t="s">
        <v>507</v>
      </c>
      <c r="C45" s="131">
        <v>41491</v>
      </c>
      <c r="D45" s="131" t="s">
        <v>284</v>
      </c>
      <c r="E45" s="109" t="s">
        <v>370</v>
      </c>
      <c r="F45" s="131">
        <v>2000</v>
      </c>
      <c r="G45" s="20">
        <v>3</v>
      </c>
      <c r="H45" s="20">
        <v>35</v>
      </c>
      <c r="I45" s="37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</row>
    <row r="46" spans="1:22" ht="20.25" customHeight="1" x14ac:dyDescent="0.25">
      <c r="A46" s="67" t="s">
        <v>71</v>
      </c>
      <c r="B46" s="52"/>
      <c r="C46" s="53"/>
      <c r="D46" s="53"/>
      <c r="E46" s="25"/>
      <c r="F46" s="53"/>
      <c r="G46" s="25"/>
      <c r="H46" s="25"/>
      <c r="I46" s="37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</row>
    <row r="47" spans="1:22" ht="20.25" customHeight="1" x14ac:dyDescent="0.25">
      <c r="A47" s="67" t="s">
        <v>72</v>
      </c>
      <c r="B47" s="111"/>
      <c r="C47" s="99"/>
      <c r="D47" s="100"/>
      <c r="E47" s="99"/>
      <c r="F47" s="99"/>
      <c r="G47" s="25"/>
      <c r="H47" s="25"/>
      <c r="I47" s="37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</row>
    <row r="48" spans="1:22" ht="20.25" customHeight="1" x14ac:dyDescent="0.25">
      <c r="A48" s="68" t="s">
        <v>72</v>
      </c>
      <c r="B48" s="100"/>
      <c r="C48" s="99"/>
      <c r="D48" s="100"/>
      <c r="E48" s="99"/>
      <c r="F48" s="99"/>
      <c r="G48" s="25"/>
      <c r="H48" s="25"/>
      <c r="I48" s="37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</row>
    <row r="49" spans="1:22" ht="20.25" customHeight="1" x14ac:dyDescent="0.25">
      <c r="A49" s="1102" t="s">
        <v>73</v>
      </c>
      <c r="B49" s="100"/>
      <c r="C49" s="99"/>
      <c r="D49" s="102"/>
      <c r="E49" s="99"/>
      <c r="F49" s="99"/>
      <c r="G49" s="25"/>
      <c r="H49" s="25"/>
      <c r="I49" s="37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</row>
    <row r="50" spans="1:22" ht="20.25" customHeight="1" x14ac:dyDescent="0.25">
      <c r="A50" s="1103"/>
      <c r="B50" s="102"/>
      <c r="C50" s="103"/>
      <c r="D50" s="102"/>
      <c r="E50" s="103"/>
      <c r="F50" s="103"/>
      <c r="G50" s="25"/>
      <c r="H50" s="25"/>
      <c r="I50" s="37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</row>
    <row r="51" spans="1:22" ht="20.25" customHeight="1" x14ac:dyDescent="0.25">
      <c r="A51" s="1103"/>
      <c r="B51" s="100"/>
      <c r="C51" s="99"/>
      <c r="D51" s="100"/>
      <c r="E51" s="99"/>
      <c r="F51" s="99"/>
      <c r="G51" s="25"/>
      <c r="H51" s="25"/>
      <c r="I51" s="37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</row>
    <row r="52" spans="1:22" ht="20.25" customHeight="1" thickBot="1" x14ac:dyDescent="0.3">
      <c r="A52" s="1104"/>
      <c r="B52" s="100"/>
      <c r="C52" s="99"/>
      <c r="D52" s="100"/>
      <c r="E52" s="99"/>
      <c r="F52" s="99"/>
      <c r="G52" s="69"/>
      <c r="H52" s="69"/>
      <c r="I52" s="3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</row>
    <row r="53" spans="1:22" ht="20.25" customHeight="1" thickBot="1" x14ac:dyDescent="0.3">
      <c r="A53" s="229"/>
      <c r="B53" s="226" t="s">
        <v>185</v>
      </c>
      <c r="C53" s="971"/>
      <c r="D53" s="226"/>
      <c r="E53" s="231" t="s">
        <v>135</v>
      </c>
      <c r="F53" s="231">
        <v>5</v>
      </c>
      <c r="G53" s="226" t="s">
        <v>134</v>
      </c>
      <c r="H53" s="971"/>
      <c r="I53" s="972"/>
      <c r="J53" s="967"/>
      <c r="K53" s="967"/>
      <c r="L53" s="967"/>
      <c r="M53" s="967"/>
      <c r="N53" s="967"/>
      <c r="O53" s="967"/>
      <c r="P53" s="967"/>
      <c r="Q53" s="967"/>
      <c r="R53" s="967"/>
      <c r="S53" s="967"/>
      <c r="T53" s="967"/>
      <c r="U53" s="967"/>
      <c r="V53" s="967"/>
    </row>
    <row r="54" spans="1:22" ht="20.25" customHeight="1" x14ac:dyDescent="0.25">
      <c r="A54" s="66" t="s">
        <v>70</v>
      </c>
      <c r="B54" s="107" t="s">
        <v>512</v>
      </c>
      <c r="C54" s="108">
        <v>30535</v>
      </c>
      <c r="D54" s="108" t="s">
        <v>284</v>
      </c>
      <c r="E54" s="232" t="s">
        <v>373</v>
      </c>
      <c r="F54" s="108">
        <v>1999</v>
      </c>
      <c r="G54" s="20">
        <v>3</v>
      </c>
      <c r="H54" s="20">
        <v>35</v>
      </c>
      <c r="I54" s="37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</row>
    <row r="55" spans="1:22" ht="20.25" customHeight="1" x14ac:dyDescent="0.25">
      <c r="A55" s="67" t="s">
        <v>71</v>
      </c>
      <c r="B55" s="111"/>
      <c r="C55" s="100"/>
      <c r="D55" s="100"/>
      <c r="E55" s="99"/>
      <c r="F55" s="100"/>
      <c r="G55" s="25"/>
      <c r="H55" s="25"/>
      <c r="I55" s="37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</row>
    <row r="56" spans="1:22" ht="20.25" customHeight="1" x14ac:dyDescent="0.25">
      <c r="A56" s="67" t="s">
        <v>72</v>
      </c>
      <c r="B56" s="111"/>
      <c r="C56" s="100"/>
      <c r="D56" s="100"/>
      <c r="E56" s="99"/>
      <c r="F56" s="100"/>
      <c r="G56" s="25"/>
      <c r="H56" s="25"/>
      <c r="I56" s="37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</row>
    <row r="57" spans="1:22" ht="20.25" customHeight="1" x14ac:dyDescent="0.25">
      <c r="A57" s="68" t="s">
        <v>72</v>
      </c>
      <c r="B57" s="100"/>
      <c r="C57" s="99"/>
      <c r="D57" s="100"/>
      <c r="E57" s="99"/>
      <c r="F57" s="99"/>
      <c r="G57" s="25"/>
      <c r="H57" s="25"/>
      <c r="I57" s="37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</row>
    <row r="58" spans="1:22" ht="20.25" customHeight="1" x14ac:dyDescent="0.25">
      <c r="A58" s="1102" t="s">
        <v>73</v>
      </c>
      <c r="B58" s="100"/>
      <c r="C58" s="99"/>
      <c r="D58" s="100"/>
      <c r="E58" s="99"/>
      <c r="F58" s="99"/>
      <c r="G58" s="25"/>
      <c r="H58" s="25"/>
      <c r="I58" s="37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</row>
    <row r="59" spans="1:22" ht="20.25" customHeight="1" x14ac:dyDescent="0.25">
      <c r="A59" s="1103"/>
      <c r="B59" s="100"/>
      <c r="C59" s="99"/>
      <c r="D59" s="100"/>
      <c r="E59" s="99"/>
      <c r="F59" s="99"/>
      <c r="G59" s="25"/>
      <c r="H59" s="25"/>
      <c r="I59" s="37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</row>
    <row r="60" spans="1:22" ht="20.25" customHeight="1" x14ac:dyDescent="0.25">
      <c r="A60" s="1103"/>
      <c r="B60" s="100"/>
      <c r="C60" s="99"/>
      <c r="D60" s="100"/>
      <c r="E60" s="99"/>
      <c r="F60" s="99"/>
      <c r="G60" s="25"/>
      <c r="H60" s="25"/>
      <c r="I60" s="37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</row>
    <row r="61" spans="1:22" ht="20.25" customHeight="1" thickBot="1" x14ac:dyDescent="0.3">
      <c r="A61" s="1103"/>
      <c r="B61" s="196"/>
      <c r="C61" s="675"/>
      <c r="D61" s="196"/>
      <c r="E61" s="121"/>
      <c r="F61" s="121"/>
      <c r="G61" s="69"/>
      <c r="H61" s="69"/>
      <c r="I61" s="267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</row>
    <row r="62" spans="1:22" ht="20.25" customHeight="1" thickTop="1" x14ac:dyDescent="0.25">
      <c r="A62" s="224"/>
      <c r="B62" s="224"/>
      <c r="C62" s="640"/>
      <c r="D62" s="224"/>
      <c r="E62" s="271"/>
      <c r="F62" s="271"/>
      <c r="G62" s="224"/>
      <c r="H62" s="640"/>
      <c r="I62" s="640"/>
      <c r="J62" s="967"/>
      <c r="K62" s="967"/>
      <c r="L62" s="967"/>
      <c r="M62" s="967"/>
      <c r="N62" s="967"/>
      <c r="O62" s="967"/>
      <c r="P62" s="967"/>
      <c r="Q62" s="967"/>
      <c r="R62" s="967"/>
      <c r="S62" s="967"/>
      <c r="T62" s="967"/>
      <c r="U62" s="967"/>
      <c r="V62" s="967"/>
    </row>
    <row r="63" spans="1:22" ht="20.25" customHeight="1" x14ac:dyDescent="0.25">
      <c r="A63" s="75"/>
      <c r="B63" s="195"/>
      <c r="C63" s="195"/>
      <c r="D63" s="195"/>
      <c r="E63" s="269"/>
      <c r="F63" s="195"/>
      <c r="G63" s="75"/>
      <c r="H63" s="507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</row>
    <row r="64" spans="1:22" ht="20.25" customHeight="1" x14ac:dyDescent="0.25">
      <c r="A64" s="75"/>
      <c r="B64" s="195"/>
      <c r="C64" s="195"/>
      <c r="D64" s="195"/>
      <c r="E64" s="269"/>
      <c r="F64" s="195"/>
      <c r="G64" s="75"/>
      <c r="H64" s="507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</row>
    <row r="65" spans="1:22" ht="20.25" customHeight="1" x14ac:dyDescent="0.25">
      <c r="A65" s="75"/>
      <c r="B65" s="195"/>
      <c r="C65" s="195"/>
      <c r="D65" s="195"/>
      <c r="E65" s="269"/>
      <c r="F65" s="195"/>
      <c r="G65" s="75"/>
      <c r="H65" s="507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</row>
    <row r="66" spans="1:22" ht="20.25" customHeight="1" x14ac:dyDescent="0.25">
      <c r="A66" s="75"/>
      <c r="B66" s="195"/>
      <c r="C66" s="269"/>
      <c r="D66" s="195"/>
      <c r="E66" s="269"/>
      <c r="F66" s="269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</row>
    <row r="67" spans="1:22" ht="20.25" customHeight="1" x14ac:dyDescent="0.25">
      <c r="A67" s="1076"/>
      <c r="B67" s="195"/>
      <c r="C67" s="269"/>
      <c r="D67" s="195"/>
      <c r="E67" s="269"/>
      <c r="F67" s="269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</row>
    <row r="68" spans="1:22" ht="20.25" customHeight="1" x14ac:dyDescent="0.25">
      <c r="A68" s="1076"/>
      <c r="B68" s="195"/>
      <c r="C68" s="269"/>
      <c r="D68" s="195"/>
      <c r="E68" s="269"/>
      <c r="F68" s="269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</row>
    <row r="69" spans="1:22" ht="20.25" customHeight="1" x14ac:dyDescent="0.25">
      <c r="A69" s="1076"/>
      <c r="B69" s="195"/>
      <c r="C69" s="269"/>
      <c r="D69" s="195"/>
      <c r="E69" s="269"/>
      <c r="F69" s="269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</row>
    <row r="70" spans="1:22" ht="20.25" customHeight="1" x14ac:dyDescent="0.25">
      <c r="A70" s="1076"/>
      <c r="B70" s="195"/>
      <c r="C70" s="618"/>
      <c r="D70" s="195"/>
      <c r="E70" s="269"/>
      <c r="F70" s="269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</row>
    <row r="71" spans="1:22" ht="19.8" customHeight="1" x14ac:dyDescent="0.25">
      <c r="A71" s="230"/>
      <c r="B71" s="230"/>
      <c r="C71" s="967"/>
      <c r="D71" s="230"/>
      <c r="E71" s="969"/>
      <c r="F71" s="969"/>
      <c r="G71" s="230"/>
      <c r="H71" s="967"/>
      <c r="I71" s="967"/>
      <c r="J71" s="967"/>
      <c r="K71" s="967"/>
      <c r="L71" s="967"/>
      <c r="M71" s="967"/>
      <c r="N71" s="967"/>
      <c r="O71" s="967"/>
      <c r="P71" s="967"/>
      <c r="Q71" s="967"/>
      <c r="R71" s="967"/>
      <c r="S71" s="967"/>
      <c r="T71" s="967"/>
      <c r="U71" s="967"/>
      <c r="V71" s="967"/>
    </row>
    <row r="72" spans="1:22" ht="19.8" customHeight="1" x14ac:dyDescent="0.25">
      <c r="A72" s="75"/>
      <c r="B72" s="195"/>
      <c r="C72" s="195"/>
      <c r="D72" s="195"/>
      <c r="E72" s="269"/>
      <c r="F72" s="195"/>
      <c r="G72" s="75"/>
      <c r="H72" s="507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</row>
    <row r="73" spans="1:22" ht="19.8" customHeight="1" x14ac:dyDescent="0.25">
      <c r="A73" s="75"/>
      <c r="B73" s="195"/>
      <c r="C73" s="195"/>
      <c r="D73" s="195"/>
      <c r="E73" s="269"/>
      <c r="F73" s="195"/>
      <c r="G73" s="75"/>
      <c r="H73" s="507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</row>
    <row r="74" spans="1:22" ht="19.8" customHeight="1" x14ac:dyDescent="0.25">
      <c r="A74" s="75"/>
      <c r="B74" s="195"/>
      <c r="C74" s="195"/>
      <c r="D74" s="195"/>
      <c r="E74" s="269"/>
      <c r="F74" s="195"/>
      <c r="G74" s="75"/>
      <c r="H74" s="507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</row>
    <row r="75" spans="1:22" ht="19.8" customHeight="1" x14ac:dyDescent="0.25">
      <c r="A75" s="75"/>
      <c r="B75" s="195"/>
      <c r="C75" s="269"/>
      <c r="D75" s="195"/>
      <c r="E75" s="269"/>
      <c r="F75" s="269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</row>
    <row r="76" spans="1:22" ht="19.8" customHeight="1" x14ac:dyDescent="0.25">
      <c r="A76" s="1076"/>
      <c r="B76" s="195"/>
      <c r="C76" s="269"/>
      <c r="D76" s="195"/>
      <c r="E76" s="269"/>
      <c r="F76" s="269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</row>
    <row r="77" spans="1:22" ht="19.8" customHeight="1" x14ac:dyDescent="0.25">
      <c r="A77" s="1076"/>
      <c r="B77" s="195"/>
      <c r="C77" s="269"/>
      <c r="D77" s="195"/>
      <c r="E77" s="269"/>
      <c r="F77" s="269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</row>
    <row r="78" spans="1:22" ht="19.8" customHeight="1" x14ac:dyDescent="0.25">
      <c r="A78" s="1076"/>
      <c r="B78" s="195"/>
      <c r="C78" s="269"/>
      <c r="D78" s="195"/>
      <c r="E78" s="269"/>
      <c r="F78" s="269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</row>
    <row r="79" spans="1:22" ht="19.8" customHeight="1" x14ac:dyDescent="0.25">
      <c r="A79" s="1076"/>
      <c r="B79" s="195"/>
      <c r="C79" s="618"/>
      <c r="D79" s="195"/>
      <c r="E79" s="269"/>
      <c r="F79" s="269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</row>
    <row r="80" spans="1:22" ht="19.8" customHeight="1" x14ac:dyDescent="0.25">
      <c r="A80" s="230"/>
      <c r="B80" s="230"/>
      <c r="C80" s="967"/>
      <c r="D80" s="230"/>
      <c r="E80" s="969"/>
      <c r="F80" s="969"/>
      <c r="G80" s="230"/>
      <c r="H80" s="967"/>
      <c r="I80" s="967"/>
      <c r="J80" s="967"/>
      <c r="K80" s="967"/>
      <c r="L80" s="967"/>
      <c r="M80" s="967"/>
      <c r="N80" s="967"/>
      <c r="O80" s="967"/>
      <c r="P80" s="967"/>
      <c r="Q80" s="967"/>
      <c r="R80" s="967"/>
      <c r="S80" s="967"/>
      <c r="T80" s="967"/>
      <c r="U80" s="967"/>
      <c r="V80" s="967"/>
    </row>
    <row r="81" spans="1:22" ht="19.8" customHeight="1" x14ac:dyDescent="0.25">
      <c r="A81" s="75"/>
      <c r="B81" s="195"/>
      <c r="C81" s="195"/>
      <c r="D81" s="195"/>
      <c r="E81" s="269"/>
      <c r="F81" s="195"/>
      <c r="G81" s="75"/>
      <c r="H81" s="507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</row>
    <row r="82" spans="1:22" ht="19.8" customHeight="1" x14ac:dyDescent="0.25">
      <c r="A82" s="75"/>
      <c r="B82" s="195"/>
      <c r="C82" s="195"/>
      <c r="D82" s="195"/>
      <c r="E82" s="269"/>
      <c r="F82" s="195"/>
      <c r="G82" s="75"/>
      <c r="H82" s="507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</row>
    <row r="83" spans="1:22" ht="19.8" customHeight="1" x14ac:dyDescent="0.25">
      <c r="A83" s="75"/>
      <c r="B83" s="195"/>
      <c r="C83" s="195"/>
      <c r="D83" s="195"/>
      <c r="E83" s="269"/>
      <c r="F83" s="195"/>
      <c r="G83" s="75"/>
      <c r="H83" s="507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</row>
    <row r="84" spans="1:22" ht="19.8" customHeight="1" x14ac:dyDescent="0.25">
      <c r="A84" s="75"/>
      <c r="B84" s="195"/>
      <c r="C84" s="269"/>
      <c r="D84" s="195"/>
      <c r="E84" s="269"/>
      <c r="F84" s="269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</row>
    <row r="85" spans="1:22" ht="19.8" customHeight="1" x14ac:dyDescent="0.25">
      <c r="A85" s="1076"/>
      <c r="B85" s="195"/>
      <c r="C85" s="269"/>
      <c r="D85" s="195"/>
      <c r="E85" s="269"/>
      <c r="F85" s="269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</row>
    <row r="86" spans="1:22" ht="19.8" customHeight="1" x14ac:dyDescent="0.25">
      <c r="A86" s="1076"/>
      <c r="B86" s="195"/>
      <c r="C86" s="269"/>
      <c r="D86" s="195"/>
      <c r="E86" s="269"/>
      <c r="F86" s="269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</row>
    <row r="87" spans="1:22" ht="19.8" customHeight="1" x14ac:dyDescent="0.25">
      <c r="A87" s="1076"/>
      <c r="B87" s="195"/>
      <c r="C87" s="269"/>
      <c r="D87" s="195"/>
      <c r="E87" s="269"/>
      <c r="F87" s="269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</row>
    <row r="88" spans="1:22" ht="19.8" customHeight="1" x14ac:dyDescent="0.25">
      <c r="A88" s="1076"/>
      <c r="B88" s="195"/>
      <c r="C88" s="618"/>
      <c r="D88" s="195"/>
      <c r="E88" s="269"/>
      <c r="F88" s="269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</row>
    <row r="90" spans="1:22" ht="19.8" hidden="1" customHeight="1" x14ac:dyDescent="0.25"/>
    <row r="91" spans="1:22" ht="40.200000000000003" hidden="1" customHeight="1" x14ac:dyDescent="0.25"/>
    <row r="92" spans="1:22" ht="19.8" hidden="1" customHeight="1" x14ac:dyDescent="0.25"/>
    <row r="93" spans="1:22" ht="19.8" hidden="1" customHeight="1" x14ac:dyDescent="0.25"/>
    <row r="94" spans="1:22" ht="19.8" hidden="1" customHeight="1" x14ac:dyDescent="0.25"/>
    <row r="95" spans="1:22" ht="19.8" hidden="1" customHeight="1" x14ac:dyDescent="0.25"/>
    <row r="96" spans="1:22" ht="19.8" hidden="1" customHeight="1" x14ac:dyDescent="0.25"/>
    <row r="97" ht="19.8" hidden="1" customHeight="1" x14ac:dyDescent="0.25"/>
    <row r="98" ht="19.8" hidden="1" customHeight="1" x14ac:dyDescent="0.25"/>
    <row r="99" ht="19.8" hidden="1" customHeight="1" x14ac:dyDescent="0.25"/>
    <row r="100" ht="19.8" hidden="1" customHeight="1" x14ac:dyDescent="0.25"/>
    <row r="101" ht="19.8" hidden="1" customHeight="1" x14ac:dyDescent="0.25"/>
    <row r="102" ht="19.8" hidden="1" customHeight="1" x14ac:dyDescent="0.25"/>
    <row r="103" ht="19.8" hidden="1" customHeight="1" x14ac:dyDescent="0.25"/>
    <row r="104" ht="19.8" hidden="1" customHeight="1" x14ac:dyDescent="0.25"/>
    <row r="105" ht="19.8" hidden="1" customHeight="1" x14ac:dyDescent="0.25"/>
    <row r="106" ht="19.8" hidden="1" customHeight="1" x14ac:dyDescent="0.25"/>
    <row r="107" ht="19.8" hidden="1" customHeight="1" x14ac:dyDescent="0.25"/>
    <row r="108" ht="19.8" hidden="1" customHeight="1" x14ac:dyDescent="0.25"/>
    <row r="109" ht="19.8" hidden="1" customHeight="1" x14ac:dyDescent="0.25"/>
    <row r="110" ht="19.8" hidden="1" customHeight="1" x14ac:dyDescent="0.25"/>
    <row r="111" ht="19.8" hidden="1" customHeight="1" x14ac:dyDescent="0.25"/>
    <row r="112" ht="19.8" hidden="1" customHeight="1" x14ac:dyDescent="0.25"/>
    <row r="113" ht="19.8" hidden="1" customHeight="1" x14ac:dyDescent="0.25"/>
    <row r="114" ht="19.8" hidden="1" customHeight="1" x14ac:dyDescent="0.25"/>
    <row r="115" ht="19.8" hidden="1" customHeight="1" x14ac:dyDescent="0.25"/>
    <row r="116" ht="19.8" hidden="1" customHeight="1" x14ac:dyDescent="0.25"/>
    <row r="117" ht="19.8" hidden="1" customHeight="1" x14ac:dyDescent="0.25"/>
    <row r="118" ht="19.8" hidden="1" customHeight="1" x14ac:dyDescent="0.25"/>
    <row r="119" ht="19.8" hidden="1" customHeight="1" x14ac:dyDescent="0.25"/>
    <row r="120" ht="19.8" hidden="1" customHeight="1" x14ac:dyDescent="0.25"/>
    <row r="121" ht="19.8" hidden="1" customHeight="1" x14ac:dyDescent="0.25"/>
    <row r="122" ht="19.8" hidden="1" customHeight="1" x14ac:dyDescent="0.25"/>
    <row r="123" ht="19.8" hidden="1" customHeight="1" x14ac:dyDescent="0.25"/>
    <row r="124" ht="19.8" hidden="1" customHeight="1" x14ac:dyDescent="0.25"/>
    <row r="125" ht="19.8" hidden="1" customHeight="1" x14ac:dyDescent="0.25"/>
    <row r="126" ht="19.8" hidden="1" customHeight="1" x14ac:dyDescent="0.25"/>
    <row r="127" ht="19.8" hidden="1" customHeight="1" x14ac:dyDescent="0.25"/>
    <row r="128" ht="19.8" hidden="1" customHeight="1" x14ac:dyDescent="0.25"/>
    <row r="129" ht="19.8" hidden="1" customHeight="1" x14ac:dyDescent="0.25"/>
    <row r="130" ht="19.8" hidden="1" customHeight="1" x14ac:dyDescent="0.25"/>
    <row r="131" ht="19.8" hidden="1" customHeight="1" x14ac:dyDescent="0.25"/>
    <row r="132" ht="19.8" hidden="1" customHeight="1" x14ac:dyDescent="0.25"/>
    <row r="133" ht="19.8" hidden="1" customHeight="1" x14ac:dyDescent="0.25"/>
    <row r="134" ht="19.8" hidden="1" customHeight="1" x14ac:dyDescent="0.25"/>
    <row r="135" ht="19.8" hidden="1" customHeight="1" x14ac:dyDescent="0.25"/>
    <row r="136" ht="19.8" hidden="1" customHeight="1" x14ac:dyDescent="0.25"/>
    <row r="137" ht="19.8" hidden="1" customHeight="1" x14ac:dyDescent="0.25"/>
    <row r="138" ht="19.8" hidden="1" customHeight="1" x14ac:dyDescent="0.25"/>
    <row r="139" ht="19.8" hidden="1" customHeight="1" x14ac:dyDescent="0.25"/>
    <row r="140" ht="19.8" hidden="1" customHeight="1" x14ac:dyDescent="0.25"/>
    <row r="141" ht="19.8" hidden="1" customHeight="1" x14ac:dyDescent="0.25"/>
    <row r="142" ht="19.8" hidden="1" customHeight="1" x14ac:dyDescent="0.25"/>
    <row r="143" ht="19.8" hidden="1" customHeight="1" x14ac:dyDescent="0.25"/>
    <row r="144" ht="19.8" hidden="1" customHeight="1" x14ac:dyDescent="0.25"/>
    <row r="145" ht="19.8" hidden="1" customHeight="1" x14ac:dyDescent="0.25"/>
    <row r="146" ht="19.8" hidden="1" customHeight="1" x14ac:dyDescent="0.25"/>
    <row r="147" ht="19.8" hidden="1" customHeight="1" x14ac:dyDescent="0.25"/>
    <row r="148" ht="19.8" hidden="1" customHeight="1" x14ac:dyDescent="0.25"/>
    <row r="149" ht="19.8" hidden="1" customHeight="1" x14ac:dyDescent="0.25"/>
    <row r="150" ht="19.8" hidden="1" customHeight="1" x14ac:dyDescent="0.25"/>
    <row r="151" ht="19.8" hidden="1" customHeight="1" x14ac:dyDescent="0.25"/>
    <row r="152" ht="19.8" hidden="1" customHeight="1" x14ac:dyDescent="0.25"/>
    <row r="153" ht="40.200000000000003" hidden="1" customHeight="1" x14ac:dyDescent="0.25"/>
    <row r="154" ht="19.8" hidden="1" customHeight="1" x14ac:dyDescent="0.25"/>
    <row r="155" ht="19.8" hidden="1" customHeight="1" x14ac:dyDescent="0.25"/>
    <row r="156" ht="19.8" hidden="1" customHeight="1" x14ac:dyDescent="0.25"/>
    <row r="157" ht="19.8" hidden="1" customHeight="1" x14ac:dyDescent="0.25"/>
    <row r="158" ht="19.8" hidden="1" customHeight="1" x14ac:dyDescent="0.25"/>
    <row r="159" ht="19.8" hidden="1" customHeight="1" x14ac:dyDescent="0.25"/>
    <row r="160" ht="19.8" hidden="1" customHeight="1" x14ac:dyDescent="0.25"/>
    <row r="161" ht="19.8" hidden="1" customHeight="1" x14ac:dyDescent="0.25"/>
    <row r="162" ht="19.8" hidden="1" customHeight="1" x14ac:dyDescent="0.25"/>
    <row r="163" ht="19.8" hidden="1" customHeight="1" x14ac:dyDescent="0.25"/>
    <row r="164" ht="19.8" hidden="1" customHeight="1" x14ac:dyDescent="0.25"/>
    <row r="165" ht="19.8" hidden="1" customHeight="1" x14ac:dyDescent="0.25"/>
    <row r="166" ht="19.8" hidden="1" customHeight="1" x14ac:dyDescent="0.25"/>
    <row r="167" ht="19.8" hidden="1" customHeight="1" x14ac:dyDescent="0.25"/>
    <row r="168" ht="19.8" hidden="1" customHeight="1" x14ac:dyDescent="0.25"/>
    <row r="169" ht="19.8" hidden="1" customHeight="1" x14ac:dyDescent="0.25"/>
    <row r="170" ht="19.8" hidden="1" customHeight="1" x14ac:dyDescent="0.25"/>
    <row r="171" ht="19.8" hidden="1" customHeight="1" x14ac:dyDescent="0.25"/>
    <row r="172" ht="19.8" hidden="1" customHeight="1" x14ac:dyDescent="0.25"/>
    <row r="173" ht="19.8" hidden="1" customHeight="1" x14ac:dyDescent="0.25"/>
    <row r="174" ht="19.8" hidden="1" customHeight="1" x14ac:dyDescent="0.25"/>
    <row r="175" ht="19.8" hidden="1" customHeight="1" x14ac:dyDescent="0.25"/>
    <row r="176" ht="19.8" hidden="1" customHeight="1" x14ac:dyDescent="0.25"/>
    <row r="177" ht="19.8" hidden="1" customHeight="1" x14ac:dyDescent="0.25"/>
    <row r="178" ht="19.8" hidden="1" customHeight="1" x14ac:dyDescent="0.25"/>
    <row r="179" ht="19.8" hidden="1" customHeight="1" x14ac:dyDescent="0.25"/>
    <row r="180" ht="19.8" hidden="1" customHeight="1" x14ac:dyDescent="0.25"/>
    <row r="181" ht="19.8" hidden="1" customHeight="1" x14ac:dyDescent="0.25"/>
    <row r="182" ht="19.8" hidden="1" customHeight="1" x14ac:dyDescent="0.25"/>
    <row r="183" ht="19.8" hidden="1" customHeight="1" x14ac:dyDescent="0.25"/>
    <row r="184" ht="19.8" hidden="1" customHeight="1" x14ac:dyDescent="0.25"/>
    <row r="185" ht="19.8" hidden="1" customHeight="1" x14ac:dyDescent="0.25"/>
    <row r="186" ht="19.8" hidden="1" customHeight="1" x14ac:dyDescent="0.25"/>
    <row r="187" ht="19.8" hidden="1" customHeight="1" x14ac:dyDescent="0.25"/>
    <row r="188" hidden="1" x14ac:dyDescent="0.25"/>
    <row r="189" hidden="1" x14ac:dyDescent="0.25"/>
  </sheetData>
  <mergeCells count="33">
    <mergeCell ref="A76:A79"/>
    <mergeCell ref="A85:A88"/>
    <mergeCell ref="A7:A8"/>
    <mergeCell ref="B7:B8"/>
    <mergeCell ref="C7:C8"/>
    <mergeCell ref="A49:A52"/>
    <mergeCell ref="A58:A61"/>
    <mergeCell ref="A67:A70"/>
    <mergeCell ref="A43:A44"/>
    <mergeCell ref="B43:B44"/>
    <mergeCell ref="C43:C44"/>
    <mergeCell ref="D43:D44"/>
    <mergeCell ref="E43:E44"/>
    <mergeCell ref="F43:F44"/>
    <mergeCell ref="A23:A26"/>
    <mergeCell ref="A36:B36"/>
    <mergeCell ref="A38:I38"/>
    <mergeCell ref="F40:G40"/>
    <mergeCell ref="A41:I41"/>
    <mergeCell ref="G43:G44"/>
    <mergeCell ref="H43:H44"/>
    <mergeCell ref="I43:I44"/>
    <mergeCell ref="A1:B1"/>
    <mergeCell ref="A3:I3"/>
    <mergeCell ref="F5:G5"/>
    <mergeCell ref="A6:I6"/>
    <mergeCell ref="A14:A17"/>
    <mergeCell ref="D7:D8"/>
    <mergeCell ref="E7:E8"/>
    <mergeCell ref="F7:F8"/>
    <mergeCell ref="G7:G8"/>
    <mergeCell ref="H7:H8"/>
    <mergeCell ref="I7:I8"/>
  </mergeCells>
  <dataValidations count="1">
    <dataValidation type="list" allowBlank="1" showInputMessage="1" showErrorMessage="1" sqref="I54:V61 I63:V70 I81:V88 I72:V79 I28:V29 I10:V17 I19:V26 I45:V52">
      <formula1>$X$5:$X$6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27"/>
  <sheetViews>
    <sheetView zoomScaleNormal="100" workbookViewId="0">
      <selection activeCell="A2" sqref="A2"/>
    </sheetView>
  </sheetViews>
  <sheetFormatPr defaultColWidth="9.109375" defaultRowHeight="13.2" x14ac:dyDescent="0.25"/>
  <cols>
    <col min="1" max="1" width="3.33203125" customWidth="1"/>
    <col min="2" max="2" width="21.109375" customWidth="1"/>
    <col min="3" max="3" width="7.5546875" style="265" customWidth="1"/>
    <col min="4" max="4" width="13.88671875" customWidth="1"/>
    <col min="5" max="5" width="7" style="265" customWidth="1"/>
    <col min="6" max="6" width="5.6640625" style="265" customWidth="1"/>
    <col min="7" max="7" width="8.109375" customWidth="1"/>
    <col min="8" max="8" width="10" customWidth="1"/>
    <col min="9" max="9" width="14.88671875" customWidth="1"/>
    <col min="10" max="10" width="5.109375" customWidth="1"/>
    <col min="11" max="11" width="3.33203125" customWidth="1"/>
    <col min="12" max="12" width="21.109375" customWidth="1"/>
    <col min="13" max="13" width="7.5546875" customWidth="1"/>
    <col min="14" max="14" width="13.88671875" customWidth="1"/>
    <col min="15" max="15" width="7" style="265" customWidth="1"/>
    <col min="16" max="16" width="5.6640625" style="265" customWidth="1"/>
    <col min="17" max="17" width="8.109375" customWidth="1"/>
    <col min="18" max="18" width="10" customWidth="1"/>
    <col min="19" max="19" width="14.88671875" customWidth="1"/>
    <col min="20" max="20" width="5.109375" customWidth="1"/>
    <col min="21" max="21" width="3.33203125" customWidth="1"/>
    <col min="22" max="22" width="21.109375" customWidth="1"/>
    <col min="23" max="23" width="7.5546875" customWidth="1"/>
    <col min="24" max="24" width="13.88671875" customWidth="1"/>
    <col min="25" max="25" width="7" style="265" customWidth="1"/>
    <col min="26" max="26" width="5.6640625" style="265" customWidth="1"/>
    <col min="27" max="27" width="8.109375" customWidth="1"/>
    <col min="28" max="28" width="10" customWidth="1"/>
    <col min="29" max="29" width="14.88671875" customWidth="1"/>
    <col min="30" max="30" width="5.109375" customWidth="1"/>
    <col min="31" max="31" width="3.33203125" customWidth="1"/>
    <col min="32" max="32" width="21.109375" customWidth="1"/>
    <col min="33" max="33" width="7.5546875" customWidth="1"/>
    <col min="34" max="34" width="13.88671875" customWidth="1"/>
    <col min="35" max="35" width="7" style="265" customWidth="1"/>
    <col min="36" max="36" width="5.6640625" style="265" customWidth="1"/>
    <col min="37" max="37" width="8.109375" customWidth="1"/>
    <col min="38" max="38" width="10" customWidth="1"/>
    <col min="39" max="39" width="14.88671875" customWidth="1"/>
    <col min="40" max="40" width="5.109375" customWidth="1"/>
    <col min="41" max="41" width="3.33203125" customWidth="1"/>
    <col min="42" max="42" width="21.109375" customWidth="1"/>
    <col min="43" max="43" width="7.5546875" customWidth="1"/>
    <col min="44" max="44" width="13.88671875" customWidth="1"/>
    <col min="45" max="45" width="7" style="265" customWidth="1"/>
    <col min="46" max="46" width="5.6640625" style="265" customWidth="1"/>
    <col min="47" max="47" width="8.109375" customWidth="1"/>
    <col min="48" max="48" width="10" customWidth="1"/>
    <col min="49" max="49" width="14.88671875" customWidth="1"/>
    <col min="50" max="50" width="5.109375" style="61" customWidth="1"/>
    <col min="51" max="51" width="3.33203125" customWidth="1"/>
    <col min="52" max="52" width="21.109375" customWidth="1"/>
    <col min="53" max="53" width="7.5546875" customWidth="1"/>
    <col min="54" max="54" width="13.88671875" customWidth="1"/>
    <col min="55" max="55" width="7" style="265" customWidth="1"/>
    <col min="56" max="56" width="6.77734375" style="265" customWidth="1"/>
    <col min="57" max="57" width="8.109375" customWidth="1"/>
    <col min="58" max="58" width="10" customWidth="1"/>
    <col min="59" max="59" width="14.88671875" customWidth="1"/>
    <col min="60" max="60" width="14.88671875" style="962" customWidth="1"/>
    <col min="61" max="61" width="3.33203125" customWidth="1"/>
    <col min="62" max="62" width="21.109375" customWidth="1"/>
    <col min="63" max="63" width="7.5546875" customWidth="1"/>
    <col min="64" max="64" width="13.88671875" customWidth="1"/>
    <col min="65" max="66" width="7" style="265" customWidth="1"/>
    <col min="67" max="67" width="8.109375" customWidth="1"/>
    <col min="68" max="68" width="10" customWidth="1"/>
    <col min="69" max="69" width="14.88671875" customWidth="1"/>
    <col min="70" max="70" width="5.109375" style="820" customWidth="1"/>
    <col min="71" max="71" width="3.33203125" customWidth="1"/>
    <col min="72" max="72" width="21.109375" customWidth="1"/>
    <col min="73" max="73" width="7.5546875" customWidth="1"/>
    <col min="74" max="74" width="13.88671875" customWidth="1"/>
    <col min="75" max="76" width="7" style="265" customWidth="1"/>
    <col min="77" max="77" width="8.109375" customWidth="1"/>
    <col min="78" max="78" width="10" customWidth="1"/>
    <col min="79" max="79" width="14.88671875" customWidth="1"/>
    <col min="80" max="80" width="5.109375" style="820" customWidth="1"/>
    <col min="81" max="81" width="3.33203125" customWidth="1"/>
    <col min="82" max="82" width="21.109375" customWidth="1"/>
    <col min="83" max="83" width="7.5546875" customWidth="1"/>
    <col min="84" max="84" width="13.88671875" customWidth="1"/>
    <col min="85" max="86" width="7" style="265" customWidth="1"/>
    <col min="87" max="87" width="8.109375" customWidth="1"/>
    <col min="88" max="88" width="10" customWidth="1"/>
    <col min="89" max="89" width="14.88671875" customWidth="1"/>
    <col min="90" max="90" width="5.109375" customWidth="1"/>
    <col min="91" max="91" width="3.33203125" customWidth="1"/>
    <col min="92" max="92" width="21.109375" customWidth="1"/>
    <col min="93" max="93" width="7.5546875" customWidth="1"/>
    <col min="94" max="94" width="13.88671875" customWidth="1"/>
    <col min="95" max="96" width="7" style="265" customWidth="1"/>
    <col min="97" max="97" width="8.109375" customWidth="1"/>
    <col min="98" max="98" width="10" customWidth="1"/>
    <col min="99" max="99" width="14.88671875" customWidth="1"/>
    <col min="100" max="100" width="5.109375" customWidth="1"/>
    <col min="101" max="101" width="3.33203125" customWidth="1"/>
    <col min="102" max="102" width="21.109375" customWidth="1"/>
    <col min="103" max="103" width="7.5546875" customWidth="1"/>
    <col min="104" max="104" width="13.88671875" customWidth="1"/>
    <col min="105" max="106" width="7" style="265" customWidth="1"/>
    <col min="107" max="107" width="8.109375" customWidth="1"/>
    <col min="108" max="108" width="10" customWidth="1"/>
    <col min="109" max="109" width="14.88671875" customWidth="1"/>
    <col min="110" max="110" width="5.109375" customWidth="1"/>
    <col min="111" max="113" width="14.88671875" customWidth="1"/>
    <col min="114" max="116" width="9.109375" style="61"/>
    <col min="117" max="117" width="13.6640625" style="61" bestFit="1" customWidth="1"/>
    <col min="118" max="16384" width="9.109375" style="61"/>
  </cols>
  <sheetData>
    <row r="1" spans="1:117" customFormat="1" ht="40.5" customHeight="1" x14ac:dyDescent="0.25">
      <c r="A1" s="1084" t="s">
        <v>64</v>
      </c>
      <c r="B1" s="1084"/>
      <c r="C1" s="265"/>
      <c r="E1" s="265"/>
      <c r="F1" s="265"/>
      <c r="K1" s="1084" t="s">
        <v>64</v>
      </c>
      <c r="L1" s="1084"/>
      <c r="O1" s="265"/>
      <c r="P1" s="265"/>
      <c r="U1" s="1084" t="s">
        <v>64</v>
      </c>
      <c r="V1" s="1084"/>
      <c r="Y1" s="265"/>
      <c r="Z1" s="265"/>
      <c r="AE1" s="1084" t="s">
        <v>64</v>
      </c>
      <c r="AF1" s="1084"/>
      <c r="AI1" s="265"/>
      <c r="AJ1" s="265"/>
      <c r="AO1" s="1084" t="s">
        <v>64</v>
      </c>
      <c r="AP1" s="1084"/>
      <c r="AS1" s="265"/>
      <c r="AT1" s="265"/>
      <c r="AY1" s="1084" t="s">
        <v>64</v>
      </c>
      <c r="AZ1" s="1084"/>
      <c r="BC1" s="265"/>
      <c r="BH1" s="962"/>
      <c r="BI1" s="1084" t="s">
        <v>64</v>
      </c>
      <c r="BJ1" s="1084"/>
      <c r="BM1" s="265"/>
      <c r="BN1" s="265"/>
      <c r="BS1" s="1084" t="s">
        <v>64</v>
      </c>
      <c r="BT1" s="1084"/>
      <c r="BW1" s="265"/>
      <c r="BX1" s="265"/>
      <c r="CC1" s="1084" t="s">
        <v>64</v>
      </c>
      <c r="CD1" s="1084"/>
      <c r="CG1" s="265"/>
      <c r="CH1" s="265"/>
      <c r="CM1" s="1084" t="s">
        <v>64</v>
      </c>
      <c r="CN1" s="1084"/>
      <c r="CQ1" s="265"/>
      <c r="CR1" s="265"/>
      <c r="CW1" s="1084" t="s">
        <v>64</v>
      </c>
      <c r="CX1" s="1084"/>
      <c r="DA1" s="265"/>
      <c r="DB1" s="265"/>
    </row>
    <row r="2" spans="1:117" customFormat="1" ht="12" customHeight="1" x14ac:dyDescent="0.25">
      <c r="C2" s="265"/>
      <c r="E2" s="265"/>
      <c r="F2" s="265"/>
      <c r="O2" s="265"/>
      <c r="P2" s="265"/>
      <c r="Y2" s="265"/>
      <c r="Z2" s="265"/>
      <c r="AI2" s="265"/>
      <c r="AJ2" s="265"/>
      <c r="AS2" s="265"/>
      <c r="AT2" s="265"/>
      <c r="BC2" s="265"/>
      <c r="BH2" s="962"/>
      <c r="BM2" s="265"/>
      <c r="BN2" s="265"/>
      <c r="BW2" s="265"/>
      <c r="BX2" s="265"/>
      <c r="CG2" s="265"/>
      <c r="CH2" s="265"/>
      <c r="CQ2" s="265"/>
      <c r="CR2" s="265"/>
      <c r="DA2" s="265"/>
      <c r="DB2" s="265"/>
    </row>
    <row r="3" spans="1:117" customFormat="1" ht="17.399999999999999" x14ac:dyDescent="0.25">
      <c r="A3" s="1085" t="s">
        <v>74</v>
      </c>
      <c r="B3" s="1085"/>
      <c r="C3" s="1085"/>
      <c r="D3" s="1085"/>
      <c r="E3" s="1085"/>
      <c r="F3" s="1085"/>
      <c r="G3" s="1085"/>
      <c r="H3" s="1085"/>
      <c r="I3" s="1085"/>
      <c r="J3" s="48"/>
      <c r="K3" s="1085" t="s">
        <v>74</v>
      </c>
      <c r="L3" s="1085"/>
      <c r="M3" s="1085"/>
      <c r="N3" s="1085"/>
      <c r="O3" s="1085"/>
      <c r="P3" s="1085"/>
      <c r="Q3" s="1085"/>
      <c r="R3" s="1085"/>
      <c r="S3" s="1085"/>
      <c r="U3" s="1085" t="s">
        <v>74</v>
      </c>
      <c r="V3" s="1085"/>
      <c r="W3" s="1085"/>
      <c r="X3" s="1085"/>
      <c r="Y3" s="1085"/>
      <c r="Z3" s="1085"/>
      <c r="AA3" s="1085"/>
      <c r="AB3" s="1085"/>
      <c r="AC3" s="1085"/>
      <c r="AE3" s="1085" t="s">
        <v>74</v>
      </c>
      <c r="AF3" s="1085"/>
      <c r="AG3" s="1085"/>
      <c r="AH3" s="1085"/>
      <c r="AI3" s="1085"/>
      <c r="AJ3" s="1085"/>
      <c r="AK3" s="1085"/>
      <c r="AL3" s="1085"/>
      <c r="AM3" s="1085"/>
      <c r="AO3" s="1085" t="s">
        <v>74</v>
      </c>
      <c r="AP3" s="1085"/>
      <c r="AQ3" s="1085"/>
      <c r="AR3" s="1085"/>
      <c r="AS3" s="1085"/>
      <c r="AT3" s="1085"/>
      <c r="AU3" s="1085"/>
      <c r="AV3" s="1085"/>
      <c r="AW3" s="1085"/>
      <c r="AY3" s="1085" t="s">
        <v>74</v>
      </c>
      <c r="AZ3" s="1085"/>
      <c r="BA3" s="1085"/>
      <c r="BB3" s="1085"/>
      <c r="BC3" s="1085"/>
      <c r="BD3" s="1085"/>
      <c r="BE3" s="1085"/>
      <c r="BF3" s="1085"/>
      <c r="BG3" s="1085"/>
      <c r="BH3" s="959"/>
      <c r="BI3" s="1085" t="s">
        <v>96</v>
      </c>
      <c r="BJ3" s="1085"/>
      <c r="BK3" s="1085"/>
      <c r="BL3" s="1085"/>
      <c r="BM3" s="1085"/>
      <c r="BN3" s="1085"/>
      <c r="BO3" s="1085"/>
      <c r="BP3" s="1085"/>
      <c r="BQ3" s="1085"/>
      <c r="BS3" s="1085" t="s">
        <v>96</v>
      </c>
      <c r="BT3" s="1085"/>
      <c r="BU3" s="1085"/>
      <c r="BV3" s="1085"/>
      <c r="BW3" s="1085"/>
      <c r="BX3" s="1085"/>
      <c r="BY3" s="1085"/>
      <c r="BZ3" s="1085"/>
      <c r="CA3" s="1085"/>
      <c r="CC3" s="1085" t="s">
        <v>96</v>
      </c>
      <c r="CD3" s="1085"/>
      <c r="CE3" s="1085"/>
      <c r="CF3" s="1085"/>
      <c r="CG3" s="1085"/>
      <c r="CH3" s="1085"/>
      <c r="CI3" s="1085"/>
      <c r="CJ3" s="1085"/>
      <c r="CK3" s="1085"/>
      <c r="CL3" s="818"/>
      <c r="CM3" s="1085" t="s">
        <v>96</v>
      </c>
      <c r="CN3" s="1085"/>
      <c r="CO3" s="1085"/>
      <c r="CP3" s="1085"/>
      <c r="CQ3" s="1085"/>
      <c r="CR3" s="1085"/>
      <c r="CS3" s="1085"/>
      <c r="CT3" s="1085"/>
      <c r="CU3" s="1085"/>
      <c r="CV3" s="818"/>
      <c r="CW3" s="1085" t="s">
        <v>96</v>
      </c>
      <c r="CX3" s="1085"/>
      <c r="CY3" s="1085"/>
      <c r="CZ3" s="1085"/>
      <c r="DA3" s="1085"/>
      <c r="DB3" s="1085"/>
      <c r="DC3" s="1085"/>
      <c r="DD3" s="1085"/>
      <c r="DE3" s="1085"/>
      <c r="DF3" s="818"/>
      <c r="DG3" s="818"/>
      <c r="DH3" s="818"/>
      <c r="DI3" s="818"/>
    </row>
    <row r="4" spans="1:117" customFormat="1" ht="12" customHeight="1" thickBot="1" x14ac:dyDescent="0.3">
      <c r="B4" s="48"/>
      <c r="C4" s="876"/>
      <c r="D4" s="48"/>
      <c r="E4" s="48"/>
      <c r="F4" s="48"/>
      <c r="G4" s="48"/>
      <c r="H4" s="48"/>
      <c r="I4" s="48"/>
      <c r="J4" s="48"/>
      <c r="L4" s="48"/>
      <c r="M4" s="48"/>
      <c r="N4" s="48"/>
      <c r="O4" s="48"/>
      <c r="P4" s="48"/>
      <c r="Q4" s="48"/>
      <c r="R4" s="48"/>
      <c r="S4" s="48"/>
      <c r="V4" s="48"/>
      <c r="W4" s="48"/>
      <c r="X4" s="48"/>
      <c r="Y4" s="48"/>
      <c r="Z4" s="48"/>
      <c r="AA4" s="48"/>
      <c r="AB4" s="48"/>
      <c r="AC4" s="48"/>
      <c r="AF4" s="48"/>
      <c r="AG4" s="48"/>
      <c r="AH4" s="48"/>
      <c r="AI4" s="48"/>
      <c r="AJ4" s="48"/>
      <c r="AK4" s="48"/>
      <c r="AL4" s="48"/>
      <c r="AM4" s="48"/>
      <c r="AP4" s="48"/>
      <c r="AQ4" s="48"/>
      <c r="AR4" s="48"/>
      <c r="AS4" s="48"/>
      <c r="AT4" s="48"/>
      <c r="AU4" s="48"/>
      <c r="AV4" s="48"/>
      <c r="AW4" s="48"/>
      <c r="AZ4" s="961"/>
      <c r="BA4" s="961"/>
      <c r="BB4" s="961"/>
      <c r="BC4" s="961"/>
      <c r="BD4" s="961"/>
      <c r="BE4" s="961"/>
      <c r="BF4" s="961"/>
      <c r="BG4" s="961"/>
      <c r="BH4" s="959"/>
      <c r="BJ4" s="818"/>
      <c r="BK4" s="818"/>
      <c r="BL4" s="818"/>
      <c r="BM4" s="818"/>
      <c r="BN4" s="818"/>
      <c r="BO4" s="818"/>
      <c r="BP4" s="818"/>
      <c r="BQ4" s="818"/>
      <c r="BT4" s="818"/>
      <c r="BU4" s="818"/>
      <c r="BV4" s="818"/>
      <c r="BW4" s="818"/>
      <c r="BX4" s="818"/>
      <c r="BY4" s="818"/>
      <c r="BZ4" s="818"/>
      <c r="CA4" s="818"/>
      <c r="CD4" s="818"/>
      <c r="CE4" s="818"/>
      <c r="CF4" s="818"/>
      <c r="CG4" s="818"/>
      <c r="CH4" s="818"/>
      <c r="CI4" s="818"/>
      <c r="CJ4" s="818"/>
      <c r="CK4" s="818"/>
      <c r="CL4" s="818"/>
      <c r="CN4" s="818"/>
      <c r="CO4" s="818"/>
      <c r="CP4" s="818"/>
      <c r="CQ4" s="818"/>
      <c r="CR4" s="818"/>
      <c r="CS4" s="818"/>
      <c r="CT4" s="818"/>
      <c r="CU4" s="818"/>
      <c r="CV4" s="818"/>
      <c r="CX4" s="818"/>
      <c r="CY4" s="818"/>
      <c r="CZ4" s="818"/>
      <c r="DA4" s="818"/>
      <c r="DB4" s="818"/>
      <c r="DC4" s="818"/>
      <c r="DD4" s="818"/>
      <c r="DE4" s="818"/>
      <c r="DF4" s="818"/>
      <c r="DG4" s="818"/>
      <c r="DH4" s="818"/>
      <c r="DI4" s="818"/>
    </row>
    <row r="5" spans="1:117" customFormat="1" ht="27.15" customHeight="1" thickTop="1" x14ac:dyDescent="0.25">
      <c r="A5" s="293" t="s">
        <v>417</v>
      </c>
      <c r="B5" s="224"/>
      <c r="C5" s="271"/>
      <c r="D5" s="224"/>
      <c r="E5" s="271" t="s">
        <v>137</v>
      </c>
      <c r="F5" s="1086" t="s">
        <v>269</v>
      </c>
      <c r="G5" s="1086"/>
      <c r="H5" s="222" t="s">
        <v>136</v>
      </c>
      <c r="I5" s="327" t="s">
        <v>948</v>
      </c>
      <c r="J5" s="189"/>
      <c r="K5" s="293" t="s">
        <v>417</v>
      </c>
      <c r="L5" s="224"/>
      <c r="M5" s="271"/>
      <c r="N5" s="224"/>
      <c r="O5" s="271" t="s">
        <v>137</v>
      </c>
      <c r="P5" s="1086" t="s">
        <v>269</v>
      </c>
      <c r="Q5" s="1086"/>
      <c r="R5" s="222" t="s">
        <v>136</v>
      </c>
      <c r="S5" s="327" t="s">
        <v>948</v>
      </c>
      <c r="U5" s="293" t="s">
        <v>417</v>
      </c>
      <c r="V5" s="224"/>
      <c r="W5" s="271"/>
      <c r="X5" s="224"/>
      <c r="Y5" s="271" t="s">
        <v>137</v>
      </c>
      <c r="Z5" s="1086" t="s">
        <v>269</v>
      </c>
      <c r="AA5" s="1086"/>
      <c r="AB5" s="222" t="s">
        <v>136</v>
      </c>
      <c r="AC5" s="327" t="s">
        <v>948</v>
      </c>
      <c r="AE5" s="293" t="s">
        <v>417</v>
      </c>
      <c r="AF5" s="224"/>
      <c r="AG5" s="271"/>
      <c r="AH5" s="224"/>
      <c r="AI5" s="271" t="s">
        <v>137</v>
      </c>
      <c r="AJ5" s="1086" t="s">
        <v>269</v>
      </c>
      <c r="AK5" s="1086"/>
      <c r="AL5" s="222" t="s">
        <v>136</v>
      </c>
      <c r="AM5" s="327" t="s">
        <v>948</v>
      </c>
      <c r="AO5" s="293" t="s">
        <v>417</v>
      </c>
      <c r="AP5" s="224"/>
      <c r="AQ5" s="271"/>
      <c r="AR5" s="224"/>
      <c r="AS5" s="271" t="s">
        <v>137</v>
      </c>
      <c r="AT5" s="1086" t="s">
        <v>269</v>
      </c>
      <c r="AU5" s="1086"/>
      <c r="AV5" s="222" t="s">
        <v>136</v>
      </c>
      <c r="AW5" s="327" t="s">
        <v>948</v>
      </c>
      <c r="AY5" s="223" t="s">
        <v>931</v>
      </c>
      <c r="AZ5" s="224"/>
      <c r="BA5" s="224"/>
      <c r="BB5" s="224"/>
      <c r="BC5" s="271" t="s">
        <v>137</v>
      </c>
      <c r="BD5" s="1086" t="s">
        <v>269</v>
      </c>
      <c r="BE5" s="1086"/>
      <c r="BF5" s="222" t="s">
        <v>136</v>
      </c>
      <c r="BG5" s="327" t="s">
        <v>948</v>
      </c>
      <c r="BH5" s="958"/>
      <c r="BI5" s="293" t="s">
        <v>417</v>
      </c>
      <c r="BJ5" s="224"/>
      <c r="BK5" s="271"/>
      <c r="BL5" s="224"/>
      <c r="BM5" s="271" t="s">
        <v>137</v>
      </c>
      <c r="BN5" s="1086" t="s">
        <v>269</v>
      </c>
      <c r="BO5" s="1086"/>
      <c r="BP5" s="222" t="s">
        <v>136</v>
      </c>
      <c r="BQ5" s="327" t="s">
        <v>948</v>
      </c>
      <c r="BS5" s="293" t="s">
        <v>417</v>
      </c>
      <c r="BT5" s="224"/>
      <c r="BU5" s="271"/>
      <c r="BV5" s="224"/>
      <c r="BW5" s="271" t="s">
        <v>137</v>
      </c>
      <c r="BX5" s="1086" t="s">
        <v>269</v>
      </c>
      <c r="BY5" s="1086"/>
      <c r="BZ5" s="222" t="s">
        <v>136</v>
      </c>
      <c r="CA5" s="327" t="s">
        <v>948</v>
      </c>
      <c r="CC5" s="293" t="s">
        <v>417</v>
      </c>
      <c r="CD5" s="224"/>
      <c r="CE5" s="271"/>
      <c r="CF5" s="224"/>
      <c r="CG5" s="271" t="s">
        <v>137</v>
      </c>
      <c r="CH5" s="1086" t="s">
        <v>269</v>
      </c>
      <c r="CI5" s="1086"/>
      <c r="CJ5" s="222" t="s">
        <v>136</v>
      </c>
      <c r="CK5" s="327" t="s">
        <v>948</v>
      </c>
      <c r="CL5" s="606"/>
      <c r="CM5" s="293" t="s">
        <v>417</v>
      </c>
      <c r="CN5" s="224"/>
      <c r="CO5" s="271"/>
      <c r="CP5" s="224"/>
      <c r="CQ5" s="271" t="s">
        <v>137</v>
      </c>
      <c r="CR5" s="1086" t="s">
        <v>269</v>
      </c>
      <c r="CS5" s="1086"/>
      <c r="CT5" s="222" t="s">
        <v>136</v>
      </c>
      <c r="CU5" s="327" t="s">
        <v>948</v>
      </c>
      <c r="CV5" s="606"/>
      <c r="CW5" s="293" t="s">
        <v>417</v>
      </c>
      <c r="CX5" s="224"/>
      <c r="CY5" s="271"/>
      <c r="CZ5" s="224"/>
      <c r="DA5" s="271" t="s">
        <v>137</v>
      </c>
      <c r="DB5" s="1086" t="s">
        <v>269</v>
      </c>
      <c r="DC5" s="1086"/>
      <c r="DD5" s="222" t="s">
        <v>136</v>
      </c>
      <c r="DE5" s="327" t="s">
        <v>948</v>
      </c>
      <c r="DF5" s="606"/>
      <c r="DG5" s="606"/>
      <c r="DH5" s="606"/>
      <c r="DI5" s="606"/>
      <c r="DM5" s="490" t="s">
        <v>218</v>
      </c>
    </row>
    <row r="6" spans="1:117" customFormat="1" ht="27.15" customHeight="1" thickBot="1" x14ac:dyDescent="0.3">
      <c r="A6" s="1087" t="s">
        <v>125</v>
      </c>
      <c r="B6" s="1106"/>
      <c r="C6" s="1106"/>
      <c r="D6" s="1106"/>
      <c r="E6" s="1106"/>
      <c r="F6" s="1106"/>
      <c r="G6" s="1106"/>
      <c r="H6" s="1106"/>
      <c r="I6" s="1107"/>
      <c r="J6" s="61"/>
      <c r="K6" s="1087" t="s">
        <v>130</v>
      </c>
      <c r="L6" s="1106"/>
      <c r="M6" s="1106"/>
      <c r="N6" s="1106"/>
      <c r="O6" s="1106"/>
      <c r="P6" s="1106"/>
      <c r="Q6" s="1106"/>
      <c r="R6" s="1106"/>
      <c r="S6" s="1107"/>
      <c r="U6" s="1087" t="s">
        <v>166</v>
      </c>
      <c r="V6" s="1106"/>
      <c r="W6" s="1106"/>
      <c r="X6" s="1106"/>
      <c r="Y6" s="1106"/>
      <c r="Z6" s="1106"/>
      <c r="AA6" s="1106"/>
      <c r="AB6" s="1106"/>
      <c r="AC6" s="1107"/>
      <c r="AE6" s="1087" t="s">
        <v>167</v>
      </c>
      <c r="AF6" s="1106"/>
      <c r="AG6" s="1106"/>
      <c r="AH6" s="1106"/>
      <c r="AI6" s="1106"/>
      <c r="AJ6" s="1106"/>
      <c r="AK6" s="1106"/>
      <c r="AL6" s="1106"/>
      <c r="AM6" s="1107"/>
      <c r="AO6" s="1087" t="s">
        <v>170</v>
      </c>
      <c r="AP6" s="1106"/>
      <c r="AQ6" s="1106"/>
      <c r="AR6" s="1106"/>
      <c r="AS6" s="1106"/>
      <c r="AT6" s="1106"/>
      <c r="AU6" s="1106"/>
      <c r="AV6" s="1106"/>
      <c r="AW6" s="1107"/>
      <c r="AY6" s="1087" t="s">
        <v>485</v>
      </c>
      <c r="AZ6" s="1106"/>
      <c r="BA6" s="1106"/>
      <c r="BB6" s="1106"/>
      <c r="BC6" s="1106"/>
      <c r="BD6" s="1106"/>
      <c r="BE6" s="1106"/>
      <c r="BF6" s="1106"/>
      <c r="BG6" s="1107"/>
      <c r="BH6" s="962"/>
      <c r="BI6" s="1087" t="s">
        <v>438</v>
      </c>
      <c r="BJ6" s="1088"/>
      <c r="BK6" s="1088"/>
      <c r="BL6" s="1088"/>
      <c r="BM6" s="1088"/>
      <c r="BN6" s="1088"/>
      <c r="BO6" s="1088"/>
      <c r="BP6" s="1088"/>
      <c r="BQ6" s="1089"/>
      <c r="BS6" s="1087" t="s">
        <v>191</v>
      </c>
      <c r="BT6" s="1088"/>
      <c r="BU6" s="1088"/>
      <c r="BV6" s="1088"/>
      <c r="BW6" s="1088"/>
      <c r="BX6" s="1088"/>
      <c r="BY6" s="1088"/>
      <c r="BZ6" s="1088"/>
      <c r="CA6" s="1089"/>
      <c r="CC6" s="1087" t="s">
        <v>401</v>
      </c>
      <c r="CD6" s="1088"/>
      <c r="CE6" s="1088"/>
      <c r="CF6" s="1088"/>
      <c r="CG6" s="1088"/>
      <c r="CH6" s="1088"/>
      <c r="CI6" s="1088"/>
      <c r="CJ6" s="1088"/>
      <c r="CK6" s="1089"/>
      <c r="CL6" s="816"/>
      <c r="CM6" s="1087" t="s">
        <v>402</v>
      </c>
      <c r="CN6" s="1088"/>
      <c r="CO6" s="1088"/>
      <c r="CP6" s="1088"/>
      <c r="CQ6" s="1088"/>
      <c r="CR6" s="1088"/>
      <c r="CS6" s="1088"/>
      <c r="CT6" s="1088"/>
      <c r="CU6" s="1089"/>
      <c r="CV6" s="816"/>
      <c r="CW6" s="1087" t="s">
        <v>404</v>
      </c>
      <c r="CX6" s="1088"/>
      <c r="CY6" s="1088"/>
      <c r="CZ6" s="1088"/>
      <c r="DA6" s="1088"/>
      <c r="DB6" s="1088"/>
      <c r="DC6" s="1088"/>
      <c r="DD6" s="1088"/>
      <c r="DE6" s="1089"/>
      <c r="DF6" s="816"/>
      <c r="DG6" s="816"/>
      <c r="DH6" s="816"/>
      <c r="DI6" s="816"/>
      <c r="DM6" s="490" t="s">
        <v>219</v>
      </c>
    </row>
    <row r="7" spans="1:117" customFormat="1" ht="20.25" customHeight="1" thickBot="1" x14ac:dyDescent="0.3">
      <c r="A7" s="229"/>
      <c r="B7" s="226" t="s">
        <v>299</v>
      </c>
      <c r="C7" s="879"/>
      <c r="D7" s="226"/>
      <c r="E7" s="231" t="s">
        <v>135</v>
      </c>
      <c r="F7" s="231">
        <v>14</v>
      </c>
      <c r="G7" s="226" t="s">
        <v>134</v>
      </c>
      <c r="H7" s="205"/>
      <c r="I7" s="206"/>
      <c r="J7" s="61"/>
      <c r="K7" s="229"/>
      <c r="L7" s="226" t="s">
        <v>175</v>
      </c>
      <c r="M7" s="205"/>
      <c r="N7" s="226"/>
      <c r="O7" s="231" t="s">
        <v>135</v>
      </c>
      <c r="P7" s="231">
        <v>12</v>
      </c>
      <c r="Q7" s="226" t="s">
        <v>134</v>
      </c>
      <c r="R7" s="205"/>
      <c r="S7" s="206"/>
      <c r="U7" s="229"/>
      <c r="V7" s="226" t="s">
        <v>303</v>
      </c>
      <c r="W7" s="205"/>
      <c r="X7" s="226"/>
      <c r="Y7" s="231" t="s">
        <v>135</v>
      </c>
      <c r="Z7" s="231">
        <v>15</v>
      </c>
      <c r="AA7" s="226" t="s">
        <v>134</v>
      </c>
      <c r="AB7" s="205"/>
      <c r="AC7" s="206"/>
      <c r="AE7" s="229"/>
      <c r="AF7" s="226" t="s">
        <v>234</v>
      </c>
      <c r="AG7" s="205"/>
      <c r="AH7" s="226"/>
      <c r="AI7" s="231" t="s">
        <v>135</v>
      </c>
      <c r="AJ7" s="231">
        <v>2</v>
      </c>
      <c r="AK7" s="226" t="s">
        <v>134</v>
      </c>
      <c r="AL7" s="205"/>
      <c r="AM7" s="206"/>
      <c r="AO7" s="229"/>
      <c r="AP7" s="226" t="s">
        <v>174</v>
      </c>
      <c r="AQ7" s="205"/>
      <c r="AR7" s="226"/>
      <c r="AS7" s="231" t="s">
        <v>135</v>
      </c>
      <c r="AT7" s="231">
        <v>10</v>
      </c>
      <c r="AU7" s="226" t="s">
        <v>134</v>
      </c>
      <c r="AV7" s="205"/>
      <c r="AW7" s="206"/>
      <c r="AY7" s="229"/>
      <c r="AZ7" s="226" t="s">
        <v>234</v>
      </c>
      <c r="BA7" s="963"/>
      <c r="BB7" s="226"/>
      <c r="BC7" s="231" t="s">
        <v>135</v>
      </c>
      <c r="BD7" s="231"/>
      <c r="BE7" s="226" t="s">
        <v>134</v>
      </c>
      <c r="BF7" s="963"/>
      <c r="BG7" s="964"/>
      <c r="BH7" s="956"/>
      <c r="BI7" s="229"/>
      <c r="BJ7" s="226" t="s">
        <v>147</v>
      </c>
      <c r="BK7" s="821"/>
      <c r="BL7" s="226"/>
      <c r="BM7" s="231" t="s">
        <v>135</v>
      </c>
      <c r="BN7" s="231">
        <v>12</v>
      </c>
      <c r="BO7" s="226" t="s">
        <v>134</v>
      </c>
      <c r="BP7" s="821"/>
      <c r="BQ7" s="822"/>
      <c r="BS7" s="229"/>
      <c r="BT7" s="226" t="s">
        <v>147</v>
      </c>
      <c r="BU7" s="821"/>
      <c r="BV7" s="226"/>
      <c r="BW7" s="231" t="s">
        <v>135</v>
      </c>
      <c r="BX7" s="231">
        <v>18</v>
      </c>
      <c r="BY7" s="226" t="s">
        <v>134</v>
      </c>
      <c r="BZ7" s="821"/>
      <c r="CA7" s="822"/>
      <c r="CC7" s="229"/>
      <c r="CD7" s="226" t="s">
        <v>147</v>
      </c>
      <c r="CE7" s="821"/>
      <c r="CF7" s="226"/>
      <c r="CG7" s="231" t="s">
        <v>135</v>
      </c>
      <c r="CH7" s="231">
        <v>13</v>
      </c>
      <c r="CI7" s="226" t="s">
        <v>134</v>
      </c>
      <c r="CJ7" s="821"/>
      <c r="CK7" s="822"/>
      <c r="CL7" s="819"/>
      <c r="CM7" s="229"/>
      <c r="CN7" s="226" t="s">
        <v>147</v>
      </c>
      <c r="CO7" s="821"/>
      <c r="CP7" s="226"/>
      <c r="CQ7" s="231" t="s">
        <v>135</v>
      </c>
      <c r="CR7" s="231">
        <v>10</v>
      </c>
      <c r="CS7" s="226" t="s">
        <v>134</v>
      </c>
      <c r="CT7" s="821"/>
      <c r="CU7" s="822"/>
      <c r="CV7" s="819"/>
      <c r="CW7" s="229"/>
      <c r="CX7" s="226" t="s">
        <v>147</v>
      </c>
      <c r="CY7" s="821"/>
      <c r="CZ7" s="226"/>
      <c r="DA7" s="231" t="s">
        <v>135</v>
      </c>
      <c r="DB7" s="231">
        <v>3</v>
      </c>
      <c r="DC7" s="226" t="s">
        <v>134</v>
      </c>
      <c r="DD7" s="821"/>
      <c r="DE7" s="822"/>
      <c r="DF7" s="819"/>
      <c r="DG7" s="819"/>
      <c r="DH7" s="819"/>
      <c r="DI7" s="819"/>
      <c r="DM7" s="490" t="s">
        <v>220</v>
      </c>
    </row>
    <row r="8" spans="1:117" customFormat="1" ht="20.25" customHeight="1" x14ac:dyDescent="0.25">
      <c r="A8" s="1090" t="s">
        <v>82</v>
      </c>
      <c r="B8" s="1092" t="s">
        <v>81</v>
      </c>
      <c r="C8" s="1094" t="s">
        <v>65</v>
      </c>
      <c r="D8" s="1096" t="s">
        <v>4</v>
      </c>
      <c r="E8" s="1094" t="s">
        <v>66</v>
      </c>
      <c r="F8" s="1094" t="s">
        <v>67</v>
      </c>
      <c r="G8" s="1098" t="s">
        <v>32</v>
      </c>
      <c r="H8" s="1094" t="s">
        <v>68</v>
      </c>
      <c r="I8" s="1100" t="s">
        <v>69</v>
      </c>
      <c r="J8" s="140"/>
      <c r="K8" s="1090" t="s">
        <v>82</v>
      </c>
      <c r="L8" s="1092" t="s">
        <v>81</v>
      </c>
      <c r="M8" s="1094" t="s">
        <v>65</v>
      </c>
      <c r="N8" s="1096" t="s">
        <v>4</v>
      </c>
      <c r="O8" s="1094" t="s">
        <v>66</v>
      </c>
      <c r="P8" s="1094" t="s">
        <v>67</v>
      </c>
      <c r="Q8" s="1098" t="s">
        <v>32</v>
      </c>
      <c r="R8" s="1094" t="s">
        <v>68</v>
      </c>
      <c r="S8" s="1100" t="s">
        <v>69</v>
      </c>
      <c r="U8" s="1090" t="s">
        <v>82</v>
      </c>
      <c r="V8" s="1092" t="s">
        <v>81</v>
      </c>
      <c r="W8" s="1094" t="s">
        <v>65</v>
      </c>
      <c r="X8" s="1096" t="s">
        <v>4</v>
      </c>
      <c r="Y8" s="1094" t="s">
        <v>66</v>
      </c>
      <c r="Z8" s="1094" t="s">
        <v>67</v>
      </c>
      <c r="AA8" s="1098" t="s">
        <v>32</v>
      </c>
      <c r="AB8" s="1094" t="s">
        <v>68</v>
      </c>
      <c r="AC8" s="1100" t="s">
        <v>69</v>
      </c>
      <c r="AE8" s="1090" t="s">
        <v>82</v>
      </c>
      <c r="AF8" s="1092" t="s">
        <v>81</v>
      </c>
      <c r="AG8" s="1094" t="s">
        <v>65</v>
      </c>
      <c r="AH8" s="1096" t="s">
        <v>4</v>
      </c>
      <c r="AI8" s="1094" t="s">
        <v>66</v>
      </c>
      <c r="AJ8" s="1094" t="s">
        <v>67</v>
      </c>
      <c r="AK8" s="1098" t="s">
        <v>32</v>
      </c>
      <c r="AL8" s="1094" t="s">
        <v>68</v>
      </c>
      <c r="AM8" s="1100" t="s">
        <v>69</v>
      </c>
      <c r="AO8" s="1090" t="s">
        <v>82</v>
      </c>
      <c r="AP8" s="1092" t="s">
        <v>81</v>
      </c>
      <c r="AQ8" s="1094" t="s">
        <v>65</v>
      </c>
      <c r="AR8" s="1096" t="s">
        <v>4</v>
      </c>
      <c r="AS8" s="1094" t="s">
        <v>66</v>
      </c>
      <c r="AT8" s="1094" t="s">
        <v>67</v>
      </c>
      <c r="AU8" s="1098" t="s">
        <v>32</v>
      </c>
      <c r="AV8" s="1094" t="s">
        <v>68</v>
      </c>
      <c r="AW8" s="1100" t="s">
        <v>69</v>
      </c>
      <c r="AY8" s="1090" t="s">
        <v>82</v>
      </c>
      <c r="AZ8" s="1092" t="s">
        <v>81</v>
      </c>
      <c r="BA8" s="1094" t="s">
        <v>65</v>
      </c>
      <c r="BB8" s="1096" t="s">
        <v>4</v>
      </c>
      <c r="BC8" s="1094" t="s">
        <v>66</v>
      </c>
      <c r="BD8" s="1094" t="s">
        <v>67</v>
      </c>
      <c r="BE8" s="1098" t="s">
        <v>32</v>
      </c>
      <c r="BF8" s="1094" t="s">
        <v>68</v>
      </c>
      <c r="BG8" s="1100" t="s">
        <v>69</v>
      </c>
      <c r="BH8" s="617"/>
      <c r="BI8" s="1090" t="s">
        <v>82</v>
      </c>
      <c r="BJ8" s="1092" t="s">
        <v>81</v>
      </c>
      <c r="BK8" s="1094" t="s">
        <v>65</v>
      </c>
      <c r="BL8" s="1096" t="s">
        <v>4</v>
      </c>
      <c r="BM8" s="1094" t="s">
        <v>66</v>
      </c>
      <c r="BN8" s="1094" t="s">
        <v>67</v>
      </c>
      <c r="BO8" s="1098" t="s">
        <v>32</v>
      </c>
      <c r="BP8" s="1094" t="s">
        <v>68</v>
      </c>
      <c r="BQ8" s="1100" t="s">
        <v>69</v>
      </c>
      <c r="BS8" s="1090" t="s">
        <v>82</v>
      </c>
      <c r="BT8" s="1092" t="s">
        <v>81</v>
      </c>
      <c r="BU8" s="1094" t="s">
        <v>65</v>
      </c>
      <c r="BV8" s="1096" t="s">
        <v>4</v>
      </c>
      <c r="BW8" s="1094" t="s">
        <v>66</v>
      </c>
      <c r="BX8" s="1094" t="s">
        <v>67</v>
      </c>
      <c r="BY8" s="1098" t="s">
        <v>32</v>
      </c>
      <c r="BZ8" s="1094" t="s">
        <v>68</v>
      </c>
      <c r="CA8" s="1100" t="s">
        <v>69</v>
      </c>
      <c r="CC8" s="1090" t="s">
        <v>82</v>
      </c>
      <c r="CD8" s="1092" t="s">
        <v>81</v>
      </c>
      <c r="CE8" s="1094" t="s">
        <v>65</v>
      </c>
      <c r="CF8" s="1096" t="s">
        <v>4</v>
      </c>
      <c r="CG8" s="1094" t="s">
        <v>66</v>
      </c>
      <c r="CH8" s="1094" t="s">
        <v>67</v>
      </c>
      <c r="CI8" s="1098" t="s">
        <v>32</v>
      </c>
      <c r="CJ8" s="1094" t="s">
        <v>68</v>
      </c>
      <c r="CK8" s="1100" t="s">
        <v>69</v>
      </c>
      <c r="CL8" s="817"/>
      <c r="CM8" s="1090" t="s">
        <v>82</v>
      </c>
      <c r="CN8" s="1092" t="s">
        <v>81</v>
      </c>
      <c r="CO8" s="1094" t="s">
        <v>65</v>
      </c>
      <c r="CP8" s="1096" t="s">
        <v>4</v>
      </c>
      <c r="CQ8" s="1094" t="s">
        <v>66</v>
      </c>
      <c r="CR8" s="1094" t="s">
        <v>67</v>
      </c>
      <c r="CS8" s="1098" t="s">
        <v>32</v>
      </c>
      <c r="CT8" s="1094" t="s">
        <v>68</v>
      </c>
      <c r="CU8" s="1100" t="s">
        <v>69</v>
      </c>
      <c r="CV8" s="817"/>
      <c r="CW8" s="1090" t="s">
        <v>82</v>
      </c>
      <c r="CX8" s="1092" t="s">
        <v>81</v>
      </c>
      <c r="CY8" s="1094" t="s">
        <v>65</v>
      </c>
      <c r="CZ8" s="1096" t="s">
        <v>4</v>
      </c>
      <c r="DA8" s="1094" t="s">
        <v>66</v>
      </c>
      <c r="DB8" s="1094" t="s">
        <v>67</v>
      </c>
      <c r="DC8" s="1098" t="s">
        <v>32</v>
      </c>
      <c r="DD8" s="1094" t="s">
        <v>68</v>
      </c>
      <c r="DE8" s="1100" t="s">
        <v>69</v>
      </c>
      <c r="DF8" s="817"/>
      <c r="DG8" s="817"/>
      <c r="DH8" s="817"/>
      <c r="DI8" s="817"/>
    </row>
    <row r="9" spans="1:117" customFormat="1" ht="20.25" customHeight="1" thickBot="1" x14ac:dyDescent="0.3">
      <c r="A9" s="1091"/>
      <c r="B9" s="1093"/>
      <c r="C9" s="1095"/>
      <c r="D9" s="1097"/>
      <c r="E9" s="1095"/>
      <c r="F9" s="1095"/>
      <c r="G9" s="1099"/>
      <c r="H9" s="1095"/>
      <c r="I9" s="1101"/>
      <c r="J9" s="140"/>
      <c r="K9" s="1091"/>
      <c r="L9" s="1093"/>
      <c r="M9" s="1095"/>
      <c r="N9" s="1097"/>
      <c r="O9" s="1095"/>
      <c r="P9" s="1095"/>
      <c r="Q9" s="1099"/>
      <c r="R9" s="1095"/>
      <c r="S9" s="1101"/>
      <c r="U9" s="1091"/>
      <c r="V9" s="1093"/>
      <c r="W9" s="1095"/>
      <c r="X9" s="1097"/>
      <c r="Y9" s="1095"/>
      <c r="Z9" s="1095"/>
      <c r="AA9" s="1099"/>
      <c r="AB9" s="1095"/>
      <c r="AC9" s="1101"/>
      <c r="AE9" s="1091"/>
      <c r="AF9" s="1093"/>
      <c r="AG9" s="1095"/>
      <c r="AH9" s="1097"/>
      <c r="AI9" s="1095"/>
      <c r="AJ9" s="1095"/>
      <c r="AK9" s="1099"/>
      <c r="AL9" s="1095"/>
      <c r="AM9" s="1101"/>
      <c r="AO9" s="1091"/>
      <c r="AP9" s="1093"/>
      <c r="AQ9" s="1095"/>
      <c r="AR9" s="1097"/>
      <c r="AS9" s="1095"/>
      <c r="AT9" s="1095"/>
      <c r="AU9" s="1099"/>
      <c r="AV9" s="1095"/>
      <c r="AW9" s="1101"/>
      <c r="AY9" s="1091"/>
      <c r="AZ9" s="1093"/>
      <c r="BA9" s="1095"/>
      <c r="BB9" s="1097"/>
      <c r="BC9" s="1095"/>
      <c r="BD9" s="1095"/>
      <c r="BE9" s="1099"/>
      <c r="BF9" s="1095"/>
      <c r="BG9" s="1101"/>
      <c r="BH9" s="617"/>
      <c r="BI9" s="1091"/>
      <c r="BJ9" s="1093"/>
      <c r="BK9" s="1095"/>
      <c r="BL9" s="1097"/>
      <c r="BM9" s="1095"/>
      <c r="BN9" s="1095"/>
      <c r="BO9" s="1099"/>
      <c r="BP9" s="1095"/>
      <c r="BQ9" s="1101"/>
      <c r="BS9" s="1091"/>
      <c r="BT9" s="1093"/>
      <c r="BU9" s="1095"/>
      <c r="BV9" s="1097"/>
      <c r="BW9" s="1095"/>
      <c r="BX9" s="1095"/>
      <c r="BY9" s="1099"/>
      <c r="BZ9" s="1095"/>
      <c r="CA9" s="1101"/>
      <c r="CC9" s="1091"/>
      <c r="CD9" s="1093"/>
      <c r="CE9" s="1095"/>
      <c r="CF9" s="1097"/>
      <c r="CG9" s="1095"/>
      <c r="CH9" s="1095"/>
      <c r="CI9" s="1099"/>
      <c r="CJ9" s="1095"/>
      <c r="CK9" s="1101"/>
      <c r="CL9" s="817"/>
      <c r="CM9" s="1091"/>
      <c r="CN9" s="1093"/>
      <c r="CO9" s="1095"/>
      <c r="CP9" s="1097"/>
      <c r="CQ9" s="1095"/>
      <c r="CR9" s="1095"/>
      <c r="CS9" s="1099"/>
      <c r="CT9" s="1095"/>
      <c r="CU9" s="1101"/>
      <c r="CV9" s="817"/>
      <c r="CW9" s="1091"/>
      <c r="CX9" s="1093"/>
      <c r="CY9" s="1095"/>
      <c r="CZ9" s="1097"/>
      <c r="DA9" s="1095"/>
      <c r="DB9" s="1095"/>
      <c r="DC9" s="1099"/>
      <c r="DD9" s="1095"/>
      <c r="DE9" s="1101"/>
      <c r="DF9" s="817"/>
      <c r="DG9" s="817"/>
      <c r="DH9" s="817"/>
      <c r="DI9" s="817"/>
    </row>
    <row r="10" spans="1:117" customFormat="1" ht="20.25" customHeight="1" x14ac:dyDescent="0.25">
      <c r="A10" s="66" t="s">
        <v>70</v>
      </c>
      <c r="B10" s="130" t="s">
        <v>883</v>
      </c>
      <c r="C10" s="109">
        <v>42805</v>
      </c>
      <c r="D10" s="715" t="s">
        <v>517</v>
      </c>
      <c r="E10" s="109" t="s">
        <v>544</v>
      </c>
      <c r="F10" s="109">
        <v>2013</v>
      </c>
      <c r="G10" s="20">
        <v>4</v>
      </c>
      <c r="H10" s="479">
        <v>10</v>
      </c>
      <c r="I10" s="51"/>
      <c r="J10" s="61"/>
      <c r="K10" s="66" t="s">
        <v>70</v>
      </c>
      <c r="L10" s="130" t="s">
        <v>649</v>
      </c>
      <c r="M10" s="131">
        <v>39802</v>
      </c>
      <c r="N10" s="131" t="s">
        <v>517</v>
      </c>
      <c r="O10" s="109" t="s">
        <v>540</v>
      </c>
      <c r="P10" s="109">
        <v>2011</v>
      </c>
      <c r="Q10" s="20">
        <v>4</v>
      </c>
      <c r="R10" s="479">
        <v>10</v>
      </c>
      <c r="S10" s="51"/>
      <c r="U10" s="66" t="s">
        <v>70</v>
      </c>
      <c r="V10" s="130" t="s">
        <v>682</v>
      </c>
      <c r="W10" s="131" t="s">
        <v>683</v>
      </c>
      <c r="X10" s="131" t="s">
        <v>302</v>
      </c>
      <c r="Y10" s="109" t="s">
        <v>544</v>
      </c>
      <c r="Z10" s="109">
        <v>2009</v>
      </c>
      <c r="AA10" s="20">
        <v>4</v>
      </c>
      <c r="AB10" s="479">
        <v>10</v>
      </c>
      <c r="AC10" s="51"/>
      <c r="AE10" s="66" t="s">
        <v>70</v>
      </c>
      <c r="AF10" s="130" t="s">
        <v>523</v>
      </c>
      <c r="AG10" s="131">
        <v>38491</v>
      </c>
      <c r="AH10" s="131" t="s">
        <v>524</v>
      </c>
      <c r="AI10" s="109" t="s">
        <v>371</v>
      </c>
      <c r="AJ10" s="109">
        <v>2007</v>
      </c>
      <c r="AK10" s="20">
        <v>1</v>
      </c>
      <c r="AL10" s="479">
        <v>4</v>
      </c>
      <c r="AM10" s="51"/>
      <c r="AN10">
        <v>1</v>
      </c>
      <c r="AO10" s="66" t="s">
        <v>70</v>
      </c>
      <c r="AP10" s="130" t="s">
        <v>374</v>
      </c>
      <c r="AQ10" s="471">
        <v>35333</v>
      </c>
      <c r="AR10" s="611" t="s">
        <v>286</v>
      </c>
      <c r="AS10" s="471" t="s">
        <v>369</v>
      </c>
      <c r="AT10" s="471">
        <v>2006</v>
      </c>
      <c r="AU10" s="20">
        <v>4</v>
      </c>
      <c r="AV10" s="479">
        <v>10</v>
      </c>
      <c r="AW10" s="51"/>
      <c r="AY10" s="66" t="s">
        <v>70</v>
      </c>
      <c r="AZ10" s="130"/>
      <c r="BA10" s="131"/>
      <c r="BB10" s="131"/>
      <c r="BC10" s="109"/>
      <c r="BD10" s="131"/>
      <c r="BE10" s="20"/>
      <c r="BF10" s="479"/>
      <c r="BG10" s="37"/>
      <c r="BH10" s="649"/>
      <c r="BI10" s="296" t="s">
        <v>70</v>
      </c>
      <c r="BJ10" s="130" t="s">
        <v>770</v>
      </c>
      <c r="BK10" s="131">
        <v>43618</v>
      </c>
      <c r="BL10" s="131" t="s">
        <v>286</v>
      </c>
      <c r="BM10" s="109" t="s">
        <v>544</v>
      </c>
      <c r="BN10" s="109">
        <v>2013</v>
      </c>
      <c r="BO10" s="109">
        <v>4</v>
      </c>
      <c r="BP10" s="496">
        <v>8</v>
      </c>
      <c r="BQ10" s="51"/>
      <c r="BS10" s="296" t="s">
        <v>70</v>
      </c>
      <c r="BT10" s="130" t="s">
        <v>742</v>
      </c>
      <c r="BU10" s="131">
        <v>39309</v>
      </c>
      <c r="BV10" s="131" t="s">
        <v>398</v>
      </c>
      <c r="BW10" s="109" t="s">
        <v>546</v>
      </c>
      <c r="BX10" s="109">
        <v>2012</v>
      </c>
      <c r="BY10" s="109">
        <v>5</v>
      </c>
      <c r="BZ10" s="496">
        <v>10</v>
      </c>
      <c r="CA10" s="51"/>
      <c r="CC10" s="296" t="s">
        <v>70</v>
      </c>
      <c r="CD10" s="130" t="s">
        <v>873</v>
      </c>
      <c r="CE10" s="131">
        <v>38454</v>
      </c>
      <c r="CF10" s="131" t="s">
        <v>286</v>
      </c>
      <c r="CG10" s="109" t="s">
        <v>371</v>
      </c>
      <c r="CH10" s="109">
        <v>2009</v>
      </c>
      <c r="CI10" s="109">
        <v>4</v>
      </c>
      <c r="CJ10" s="496">
        <v>8</v>
      </c>
      <c r="CK10" s="51"/>
      <c r="CL10" s="75"/>
      <c r="CM10" s="296" t="s">
        <v>70</v>
      </c>
      <c r="CN10" s="130" t="s">
        <v>552</v>
      </c>
      <c r="CO10" s="131">
        <v>36969</v>
      </c>
      <c r="CP10" s="131" t="s">
        <v>286</v>
      </c>
      <c r="CQ10" s="109" t="s">
        <v>542</v>
      </c>
      <c r="CR10" s="109">
        <v>2008</v>
      </c>
      <c r="CS10" s="109">
        <v>4</v>
      </c>
      <c r="CT10" s="496">
        <v>8</v>
      </c>
      <c r="CU10" s="51"/>
      <c r="CV10" s="75"/>
      <c r="CW10" s="296" t="s">
        <v>70</v>
      </c>
      <c r="CX10" s="130" t="s">
        <v>379</v>
      </c>
      <c r="CY10" s="131">
        <v>34764</v>
      </c>
      <c r="CZ10" s="131" t="s">
        <v>385</v>
      </c>
      <c r="DA10" s="109" t="s">
        <v>370</v>
      </c>
      <c r="DB10" s="109">
        <v>2005</v>
      </c>
      <c r="DC10" s="109">
        <v>3</v>
      </c>
      <c r="DD10" s="496">
        <v>6</v>
      </c>
      <c r="DE10" s="51"/>
      <c r="DF10" s="75"/>
      <c r="DG10" s="75"/>
      <c r="DH10" s="75"/>
      <c r="DI10" s="75"/>
    </row>
    <row r="11" spans="1:117" customFormat="1" ht="20.25" customHeight="1" x14ac:dyDescent="0.25">
      <c r="A11" s="67" t="s">
        <v>71</v>
      </c>
      <c r="B11" s="52" t="s">
        <v>868</v>
      </c>
      <c r="C11" s="25">
        <v>42552</v>
      </c>
      <c r="D11" s="134" t="s">
        <v>780</v>
      </c>
      <c r="E11" s="25" t="s">
        <v>619</v>
      </c>
      <c r="F11" s="25">
        <v>2014</v>
      </c>
      <c r="G11" s="25">
        <v>4</v>
      </c>
      <c r="H11" s="480">
        <v>8</v>
      </c>
      <c r="I11" s="54"/>
      <c r="J11" s="61"/>
      <c r="K11" s="67" t="s">
        <v>71</v>
      </c>
      <c r="L11" s="52" t="s">
        <v>783</v>
      </c>
      <c r="M11" s="53">
        <v>42656</v>
      </c>
      <c r="N11" s="53" t="s">
        <v>284</v>
      </c>
      <c r="O11" s="25" t="s">
        <v>540</v>
      </c>
      <c r="P11" s="25">
        <v>2011</v>
      </c>
      <c r="Q11" s="25">
        <v>4</v>
      </c>
      <c r="R11" s="480">
        <v>8</v>
      </c>
      <c r="S11" s="54"/>
      <c r="U11" s="67" t="s">
        <v>71</v>
      </c>
      <c r="V11" s="52" t="s">
        <v>814</v>
      </c>
      <c r="W11" s="53">
        <v>38466</v>
      </c>
      <c r="X11" s="53" t="s">
        <v>286</v>
      </c>
      <c r="Y11" s="25" t="s">
        <v>371</v>
      </c>
      <c r="Z11" s="25">
        <v>2010</v>
      </c>
      <c r="AA11" s="25">
        <v>4</v>
      </c>
      <c r="AB11" s="480">
        <v>8</v>
      </c>
      <c r="AC11" s="54"/>
      <c r="AE11" s="67" t="s">
        <v>71</v>
      </c>
      <c r="AF11" s="52" t="s">
        <v>522</v>
      </c>
      <c r="AG11" s="53">
        <v>37886</v>
      </c>
      <c r="AH11" s="53" t="s">
        <v>326</v>
      </c>
      <c r="AI11" s="25" t="s">
        <v>371</v>
      </c>
      <c r="AJ11" s="25">
        <v>2008</v>
      </c>
      <c r="AK11" s="25">
        <v>1</v>
      </c>
      <c r="AL11" s="480">
        <v>0</v>
      </c>
      <c r="AM11" s="54" t="s">
        <v>218</v>
      </c>
      <c r="AN11">
        <v>2</v>
      </c>
      <c r="AO11" s="67" t="s">
        <v>71</v>
      </c>
      <c r="AP11" s="52" t="s">
        <v>573</v>
      </c>
      <c r="AQ11" s="53">
        <v>34238</v>
      </c>
      <c r="AR11" s="53" t="s">
        <v>305</v>
      </c>
      <c r="AS11" s="25" t="s">
        <v>369</v>
      </c>
      <c r="AT11" s="25">
        <v>2005</v>
      </c>
      <c r="AU11" s="25">
        <v>4</v>
      </c>
      <c r="AV11" s="480">
        <v>8</v>
      </c>
      <c r="AW11" s="54"/>
      <c r="AY11" s="67" t="s">
        <v>71</v>
      </c>
      <c r="AZ11" s="52"/>
      <c r="BA11" s="53"/>
      <c r="BB11" s="53"/>
      <c r="BC11" s="25"/>
      <c r="BD11" s="53"/>
      <c r="BE11" s="25"/>
      <c r="BF11" s="480"/>
      <c r="BG11" s="37"/>
      <c r="BH11" s="649"/>
      <c r="BI11" s="67" t="s">
        <v>71</v>
      </c>
      <c r="BJ11" s="52" t="s">
        <v>763</v>
      </c>
      <c r="BK11" s="53">
        <v>43659</v>
      </c>
      <c r="BL11" s="53" t="s">
        <v>286</v>
      </c>
      <c r="BM11" s="25" t="s">
        <v>544</v>
      </c>
      <c r="BN11" s="25">
        <v>2014</v>
      </c>
      <c r="BO11" s="25">
        <v>4</v>
      </c>
      <c r="BP11" s="480">
        <v>6</v>
      </c>
      <c r="BQ11" s="54"/>
      <c r="BS11" s="67" t="s">
        <v>71</v>
      </c>
      <c r="BT11" s="52" t="s">
        <v>787</v>
      </c>
      <c r="BU11" s="53">
        <v>40425</v>
      </c>
      <c r="BV11" s="53" t="s">
        <v>286</v>
      </c>
      <c r="BW11" s="25" t="s">
        <v>540</v>
      </c>
      <c r="BX11" s="25">
        <v>2012</v>
      </c>
      <c r="BY11" s="25">
        <v>5</v>
      </c>
      <c r="BZ11" s="480">
        <v>7</v>
      </c>
      <c r="CA11" s="54"/>
      <c r="CC11" s="67" t="s">
        <v>71</v>
      </c>
      <c r="CD11" s="52" t="s">
        <v>874</v>
      </c>
      <c r="CE11" s="53">
        <v>39738</v>
      </c>
      <c r="CF11" s="53" t="s">
        <v>286</v>
      </c>
      <c r="CG11" s="25" t="s">
        <v>549</v>
      </c>
      <c r="CH11" s="25">
        <v>2010</v>
      </c>
      <c r="CI11" s="25">
        <v>4</v>
      </c>
      <c r="CJ11" s="480">
        <v>6</v>
      </c>
      <c r="CK11" s="54"/>
      <c r="CL11" s="75"/>
      <c r="CM11" s="67" t="s">
        <v>71</v>
      </c>
      <c r="CN11" s="52" t="s">
        <v>570</v>
      </c>
      <c r="CO11" s="53">
        <v>36639</v>
      </c>
      <c r="CP11" s="53" t="s">
        <v>341</v>
      </c>
      <c r="CQ11" s="25" t="s">
        <v>369</v>
      </c>
      <c r="CR11" s="25">
        <v>2007</v>
      </c>
      <c r="CS11" s="25">
        <v>4</v>
      </c>
      <c r="CT11" s="480">
        <v>6</v>
      </c>
      <c r="CU11" s="54"/>
      <c r="CV11" s="75"/>
      <c r="CW11" s="67" t="s">
        <v>71</v>
      </c>
      <c r="CX11" s="499" t="s">
        <v>381</v>
      </c>
      <c r="CY11" s="53">
        <v>33243</v>
      </c>
      <c r="CZ11" s="53" t="s">
        <v>366</v>
      </c>
      <c r="DA11" s="25" t="s">
        <v>369</v>
      </c>
      <c r="DB11" s="637">
        <v>2004</v>
      </c>
      <c r="DC11" s="25">
        <v>3</v>
      </c>
      <c r="DD11" s="480">
        <v>5</v>
      </c>
      <c r="DE11" s="54"/>
      <c r="DF11" s="75"/>
      <c r="DG11" s="75"/>
      <c r="DH11" s="75"/>
      <c r="DI11" s="75"/>
    </row>
    <row r="12" spans="1:117" customFormat="1" ht="20.25" customHeight="1" x14ac:dyDescent="0.25">
      <c r="A12" s="67" t="s">
        <v>72</v>
      </c>
      <c r="B12" s="499" t="s">
        <v>620</v>
      </c>
      <c r="C12" s="25">
        <v>42287</v>
      </c>
      <c r="D12" s="134" t="s">
        <v>621</v>
      </c>
      <c r="E12" s="25" t="s">
        <v>619</v>
      </c>
      <c r="F12" s="25">
        <v>2013</v>
      </c>
      <c r="G12" s="25">
        <v>4</v>
      </c>
      <c r="H12" s="480">
        <v>6</v>
      </c>
      <c r="I12" s="54"/>
      <c r="J12" s="61"/>
      <c r="K12" s="67" t="s">
        <v>72</v>
      </c>
      <c r="L12" s="52" t="s">
        <v>784</v>
      </c>
      <c r="M12" s="53">
        <v>34728</v>
      </c>
      <c r="N12" s="53" t="s">
        <v>226</v>
      </c>
      <c r="O12" s="25" t="s">
        <v>540</v>
      </c>
      <c r="P12" s="25">
        <v>2012</v>
      </c>
      <c r="Q12" s="25">
        <v>4</v>
      </c>
      <c r="R12" s="480">
        <v>6</v>
      </c>
      <c r="S12" s="54"/>
      <c r="U12" s="67" t="s">
        <v>72</v>
      </c>
      <c r="V12" s="52" t="s">
        <v>815</v>
      </c>
      <c r="W12" s="53">
        <v>38999</v>
      </c>
      <c r="X12" s="53" t="s">
        <v>286</v>
      </c>
      <c r="Y12" s="25" t="s">
        <v>549</v>
      </c>
      <c r="Z12" s="25">
        <v>2010</v>
      </c>
      <c r="AA12" s="25">
        <v>4</v>
      </c>
      <c r="AB12" s="480">
        <v>6</v>
      </c>
      <c r="AC12" s="54"/>
      <c r="AE12" s="67" t="s">
        <v>72</v>
      </c>
      <c r="AF12" s="52"/>
      <c r="AG12" s="53"/>
      <c r="AH12" s="53"/>
      <c r="AI12" s="25"/>
      <c r="AJ12" s="25"/>
      <c r="AK12" s="25"/>
      <c r="AL12" s="480"/>
      <c r="AM12" s="54"/>
      <c r="AO12" s="67" t="s">
        <v>72</v>
      </c>
      <c r="AP12" s="52" t="s">
        <v>911</v>
      </c>
      <c r="AQ12" s="53">
        <v>37551</v>
      </c>
      <c r="AR12" s="53" t="s">
        <v>912</v>
      </c>
      <c r="AS12" s="25" t="s">
        <v>540</v>
      </c>
      <c r="AT12" s="25">
        <v>2006</v>
      </c>
      <c r="AU12" s="25">
        <v>4</v>
      </c>
      <c r="AV12" s="480">
        <v>6</v>
      </c>
      <c r="AW12" s="54"/>
      <c r="AY12" s="67" t="s">
        <v>72</v>
      </c>
      <c r="AZ12" s="52"/>
      <c r="BA12" s="53"/>
      <c r="BB12" s="53"/>
      <c r="BC12" s="25"/>
      <c r="BD12" s="53"/>
      <c r="BE12" s="25"/>
      <c r="BF12" s="480"/>
      <c r="BG12" s="37"/>
      <c r="BH12" s="649"/>
      <c r="BI12" s="67" t="s">
        <v>72</v>
      </c>
      <c r="BJ12" s="52" t="s">
        <v>891</v>
      </c>
      <c r="BK12" s="53">
        <v>43018</v>
      </c>
      <c r="BL12" s="53" t="s">
        <v>286</v>
      </c>
      <c r="BM12" s="25" t="s">
        <v>544</v>
      </c>
      <c r="BN12" s="25">
        <v>2014</v>
      </c>
      <c r="BO12" s="25">
        <v>4</v>
      </c>
      <c r="BP12" s="480">
        <v>4</v>
      </c>
      <c r="BQ12" s="54"/>
      <c r="BS12" s="67" t="s">
        <v>72</v>
      </c>
      <c r="BT12" s="52" t="s">
        <v>743</v>
      </c>
      <c r="BU12" s="53">
        <v>41363</v>
      </c>
      <c r="BV12" s="53" t="s">
        <v>283</v>
      </c>
      <c r="BW12" s="25" t="s">
        <v>546</v>
      </c>
      <c r="BX12" s="25">
        <v>2011</v>
      </c>
      <c r="BY12" s="25">
        <v>5</v>
      </c>
      <c r="BZ12" s="480">
        <v>5</v>
      </c>
      <c r="CA12" s="54"/>
      <c r="CC12" s="67" t="s">
        <v>72</v>
      </c>
      <c r="CD12" s="52" t="s">
        <v>815</v>
      </c>
      <c r="CE12" s="53">
        <v>38999</v>
      </c>
      <c r="CF12" s="53" t="s">
        <v>286</v>
      </c>
      <c r="CG12" s="25" t="s">
        <v>549</v>
      </c>
      <c r="CH12" s="25">
        <v>2010</v>
      </c>
      <c r="CI12" s="25">
        <v>4</v>
      </c>
      <c r="CJ12" s="480">
        <v>4</v>
      </c>
      <c r="CK12" s="54"/>
      <c r="CL12" s="75"/>
      <c r="CM12" s="67" t="s">
        <v>72</v>
      </c>
      <c r="CN12" s="52" t="s">
        <v>571</v>
      </c>
      <c r="CO12" s="53">
        <v>40585</v>
      </c>
      <c r="CP12" s="53" t="s">
        <v>283</v>
      </c>
      <c r="CQ12" s="25" t="s">
        <v>540</v>
      </c>
      <c r="CR12" s="25">
        <v>2008</v>
      </c>
      <c r="CS12" s="25">
        <v>4</v>
      </c>
      <c r="CT12" s="480">
        <v>4</v>
      </c>
      <c r="CU12" s="54"/>
      <c r="CV12" s="75"/>
      <c r="CW12" s="67" t="s">
        <v>72</v>
      </c>
      <c r="CX12" s="52" t="s">
        <v>374</v>
      </c>
      <c r="CY12" s="53">
        <v>35333</v>
      </c>
      <c r="CZ12" s="53" t="s">
        <v>286</v>
      </c>
      <c r="DA12" s="25" t="s">
        <v>369</v>
      </c>
      <c r="DB12" s="25">
        <v>2006</v>
      </c>
      <c r="DC12" s="25">
        <v>3</v>
      </c>
      <c r="DD12" s="480">
        <v>0</v>
      </c>
      <c r="DE12" s="54" t="s">
        <v>218</v>
      </c>
      <c r="DF12" s="75"/>
      <c r="DG12" s="75"/>
      <c r="DH12" s="75"/>
      <c r="DI12" s="75"/>
    </row>
    <row r="13" spans="1:117" customFormat="1" ht="20.25" customHeight="1" x14ac:dyDescent="0.25">
      <c r="A13" s="68" t="s">
        <v>72</v>
      </c>
      <c r="B13" s="52" t="s">
        <v>764</v>
      </c>
      <c r="C13" s="25">
        <v>40297</v>
      </c>
      <c r="D13" s="134" t="s">
        <v>765</v>
      </c>
      <c r="E13" s="25" t="s">
        <v>619</v>
      </c>
      <c r="F13" s="25">
        <v>2014</v>
      </c>
      <c r="G13" s="25">
        <v>4</v>
      </c>
      <c r="H13" s="25">
        <v>6</v>
      </c>
      <c r="I13" s="54"/>
      <c r="J13" s="61"/>
      <c r="K13" s="68" t="s">
        <v>72</v>
      </c>
      <c r="L13" s="52" t="s">
        <v>785</v>
      </c>
      <c r="M13" s="53">
        <v>43376</v>
      </c>
      <c r="N13" s="53" t="s">
        <v>286</v>
      </c>
      <c r="O13" s="25" t="s">
        <v>546</v>
      </c>
      <c r="P13" s="25">
        <v>2012</v>
      </c>
      <c r="Q13" s="25">
        <v>4</v>
      </c>
      <c r="R13" s="25">
        <v>6</v>
      </c>
      <c r="S13" s="54"/>
      <c r="U13" s="68" t="s">
        <v>72</v>
      </c>
      <c r="V13" s="52" t="s">
        <v>684</v>
      </c>
      <c r="W13" s="53">
        <v>35868</v>
      </c>
      <c r="X13" s="53" t="s">
        <v>582</v>
      </c>
      <c r="Y13" s="25" t="s">
        <v>549</v>
      </c>
      <c r="Z13" s="25">
        <v>2010</v>
      </c>
      <c r="AA13" s="25">
        <v>4</v>
      </c>
      <c r="AB13" s="25">
        <v>6</v>
      </c>
      <c r="AC13" s="54"/>
      <c r="AE13" s="68" t="s">
        <v>72</v>
      </c>
      <c r="AF13" s="52"/>
      <c r="AG13" s="53"/>
      <c r="AH13" s="53"/>
      <c r="AI13" s="25"/>
      <c r="AJ13" s="25"/>
      <c r="AK13" s="25"/>
      <c r="AL13" s="25"/>
      <c r="AM13" s="54"/>
      <c r="AO13" s="68" t="s">
        <v>72</v>
      </c>
      <c r="AP13" s="52" t="s">
        <v>913</v>
      </c>
      <c r="AQ13" s="53">
        <v>42265</v>
      </c>
      <c r="AR13" s="53" t="s">
        <v>912</v>
      </c>
      <c r="AS13" s="25" t="s">
        <v>546</v>
      </c>
      <c r="AT13" s="25">
        <v>2006</v>
      </c>
      <c r="AU13" s="25">
        <v>4</v>
      </c>
      <c r="AV13" s="480">
        <v>6</v>
      </c>
      <c r="AW13" s="54"/>
      <c r="AY13" s="68" t="s">
        <v>97</v>
      </c>
      <c r="AZ13" s="52"/>
      <c r="BA13" s="53"/>
      <c r="BB13" s="53"/>
      <c r="BC13" s="25"/>
      <c r="BD13" s="53"/>
      <c r="BE13" s="25"/>
      <c r="BF13" s="25"/>
      <c r="BG13" s="37"/>
      <c r="BH13" s="649"/>
      <c r="BI13" s="67" t="s">
        <v>72</v>
      </c>
      <c r="BJ13" s="52" t="s">
        <v>762</v>
      </c>
      <c r="BK13" s="53">
        <v>41716</v>
      </c>
      <c r="BL13" s="53" t="s">
        <v>286</v>
      </c>
      <c r="BM13" s="25" t="s">
        <v>544</v>
      </c>
      <c r="BN13" s="25">
        <v>2014</v>
      </c>
      <c r="BO13" s="25">
        <v>4</v>
      </c>
      <c r="BP13" s="480">
        <v>4</v>
      </c>
      <c r="BQ13" s="54"/>
      <c r="BS13" s="67" t="s">
        <v>72</v>
      </c>
      <c r="BT13" s="52" t="s">
        <v>785</v>
      </c>
      <c r="BU13" s="53">
        <v>43376</v>
      </c>
      <c r="BV13" s="53" t="s">
        <v>286</v>
      </c>
      <c r="BW13" s="25" t="s">
        <v>546</v>
      </c>
      <c r="BX13" s="25">
        <v>2012</v>
      </c>
      <c r="BY13" s="25">
        <v>5</v>
      </c>
      <c r="BZ13" s="480">
        <v>5</v>
      </c>
      <c r="CA13" s="54"/>
      <c r="CC13" s="67" t="s">
        <v>72</v>
      </c>
      <c r="CD13" s="52" t="s">
        <v>816</v>
      </c>
      <c r="CE13" s="53">
        <v>40027</v>
      </c>
      <c r="CF13" s="53" t="s">
        <v>286</v>
      </c>
      <c r="CG13" s="25" t="s">
        <v>371</v>
      </c>
      <c r="CH13" s="25">
        <v>2009</v>
      </c>
      <c r="CI13" s="25">
        <v>4</v>
      </c>
      <c r="CJ13" s="480">
        <v>4</v>
      </c>
      <c r="CK13" s="54"/>
      <c r="CL13" s="75"/>
      <c r="CM13" s="67" t="s">
        <v>97</v>
      </c>
      <c r="CN13" s="52" t="s">
        <v>522</v>
      </c>
      <c r="CO13" s="53">
        <v>37886</v>
      </c>
      <c r="CP13" s="53" t="s">
        <v>326</v>
      </c>
      <c r="CQ13" s="25" t="s">
        <v>371</v>
      </c>
      <c r="CR13" s="25">
        <v>2008</v>
      </c>
      <c r="CS13" s="25">
        <v>4</v>
      </c>
      <c r="CT13" s="480">
        <v>3</v>
      </c>
      <c r="CU13" s="54"/>
      <c r="CV13" s="75"/>
      <c r="CW13" s="67" t="s">
        <v>97</v>
      </c>
      <c r="CX13" s="52"/>
      <c r="CY13" s="53"/>
      <c r="CZ13" s="53"/>
      <c r="DA13" s="25"/>
      <c r="DB13" s="25"/>
      <c r="DC13" s="25"/>
      <c r="DD13" s="480"/>
      <c r="DE13" s="54"/>
      <c r="DF13" s="75"/>
      <c r="DG13" s="75"/>
      <c r="DH13" s="75"/>
      <c r="DI13" s="75"/>
    </row>
    <row r="14" spans="1:117" customFormat="1" ht="20.25" customHeight="1" x14ac:dyDescent="0.25">
      <c r="A14" s="1102" t="s">
        <v>73</v>
      </c>
      <c r="B14" s="55" t="s">
        <v>884</v>
      </c>
      <c r="C14" s="69">
        <v>41039</v>
      </c>
      <c r="D14" s="56" t="s">
        <v>524</v>
      </c>
      <c r="E14" s="69" t="s">
        <v>619</v>
      </c>
      <c r="F14" s="69">
        <v>2014</v>
      </c>
      <c r="G14" s="25">
        <v>4</v>
      </c>
      <c r="H14" s="69">
        <v>3</v>
      </c>
      <c r="I14" s="57"/>
      <c r="J14" s="61"/>
      <c r="K14" s="1102" t="s">
        <v>73</v>
      </c>
      <c r="L14" s="320" t="s">
        <v>651</v>
      </c>
      <c r="M14" s="100">
        <v>40321</v>
      </c>
      <c r="N14" s="100" t="s">
        <v>555</v>
      </c>
      <c r="O14" s="99" t="s">
        <v>546</v>
      </c>
      <c r="P14" s="99">
        <v>2012</v>
      </c>
      <c r="Q14" s="25">
        <v>4</v>
      </c>
      <c r="R14" s="69">
        <v>3</v>
      </c>
      <c r="S14" s="54"/>
      <c r="U14" s="1102" t="s">
        <v>73</v>
      </c>
      <c r="V14" s="111" t="s">
        <v>817</v>
      </c>
      <c r="W14" s="100">
        <v>42652</v>
      </c>
      <c r="X14" s="100" t="s">
        <v>284</v>
      </c>
      <c r="Y14" s="99" t="s">
        <v>540</v>
      </c>
      <c r="Z14" s="99">
        <v>2009</v>
      </c>
      <c r="AA14" s="25">
        <v>4</v>
      </c>
      <c r="AB14" s="25">
        <v>3</v>
      </c>
      <c r="AC14" s="54"/>
      <c r="AE14" s="1102" t="s">
        <v>73</v>
      </c>
      <c r="AF14" s="52"/>
      <c r="AG14" s="53"/>
      <c r="AH14" s="53"/>
      <c r="AI14" s="25"/>
      <c r="AJ14" s="25"/>
      <c r="AK14" s="25"/>
      <c r="AL14" s="25"/>
      <c r="AM14" s="54"/>
      <c r="AO14" s="1102" t="s">
        <v>73</v>
      </c>
      <c r="AP14" s="111"/>
      <c r="AQ14" s="100"/>
      <c r="AR14" s="100"/>
      <c r="AS14" s="99"/>
      <c r="AT14" s="99"/>
      <c r="AU14" s="25"/>
      <c r="AV14" s="480"/>
      <c r="AW14" s="54"/>
      <c r="AY14" s="1102" t="s">
        <v>73</v>
      </c>
      <c r="AZ14" s="111"/>
      <c r="BA14" s="100"/>
      <c r="BB14" s="100"/>
      <c r="BC14" s="99"/>
      <c r="BD14" s="100"/>
      <c r="BE14" s="25"/>
      <c r="BF14" s="25"/>
      <c r="BG14" s="37"/>
      <c r="BH14" s="649"/>
      <c r="BI14" s="1102" t="s">
        <v>73</v>
      </c>
      <c r="BJ14" s="207" t="s">
        <v>868</v>
      </c>
      <c r="BK14" s="100">
        <v>42552</v>
      </c>
      <c r="BL14" s="100" t="s">
        <v>780</v>
      </c>
      <c r="BM14" s="99" t="s">
        <v>619</v>
      </c>
      <c r="BN14" s="99">
        <v>2014</v>
      </c>
      <c r="BO14" s="25">
        <v>4</v>
      </c>
      <c r="BP14" s="480">
        <v>2</v>
      </c>
      <c r="BQ14" s="54"/>
      <c r="BS14" s="1102" t="s">
        <v>73</v>
      </c>
      <c r="BT14" s="207" t="s">
        <v>745</v>
      </c>
      <c r="BU14" s="100">
        <v>42695</v>
      </c>
      <c r="BV14" s="100" t="s">
        <v>399</v>
      </c>
      <c r="BW14" s="99" t="s">
        <v>619</v>
      </c>
      <c r="BX14" s="99">
        <v>2011</v>
      </c>
      <c r="BY14" s="25">
        <v>5</v>
      </c>
      <c r="BZ14" s="480">
        <v>3</v>
      </c>
      <c r="CA14" s="54"/>
      <c r="CC14" s="1102" t="s">
        <v>73</v>
      </c>
      <c r="CD14" s="207" t="s">
        <v>752</v>
      </c>
      <c r="CE14" s="100">
        <v>40581</v>
      </c>
      <c r="CF14" s="100" t="s">
        <v>283</v>
      </c>
      <c r="CG14" s="99" t="s">
        <v>546</v>
      </c>
      <c r="CH14" s="99">
        <v>2010</v>
      </c>
      <c r="CI14" s="25">
        <v>4</v>
      </c>
      <c r="CJ14" s="480">
        <v>2</v>
      </c>
      <c r="CK14" s="54"/>
      <c r="CL14" s="75"/>
      <c r="CM14" s="1102" t="s">
        <v>73</v>
      </c>
      <c r="CN14" s="207" t="s">
        <v>851</v>
      </c>
      <c r="CO14" s="100">
        <v>38600</v>
      </c>
      <c r="CP14" s="100" t="s">
        <v>810</v>
      </c>
      <c r="CQ14" s="99" t="s">
        <v>371</v>
      </c>
      <c r="CR14" s="99">
        <v>2008</v>
      </c>
      <c r="CS14" s="25">
        <v>4</v>
      </c>
      <c r="CT14" s="480">
        <v>2</v>
      </c>
      <c r="CU14" s="54"/>
      <c r="CV14" s="75"/>
      <c r="CW14" s="1102" t="s">
        <v>73</v>
      </c>
      <c r="CX14" s="207"/>
      <c r="CY14" s="100"/>
      <c r="CZ14" s="100"/>
      <c r="DA14" s="99"/>
      <c r="DB14" s="99"/>
      <c r="DC14" s="25"/>
      <c r="DD14" s="480"/>
      <c r="DE14" s="54"/>
      <c r="DF14" s="75"/>
      <c r="DG14" s="75"/>
      <c r="DH14" s="75"/>
      <c r="DI14" s="75"/>
    </row>
    <row r="15" spans="1:117" customFormat="1" ht="20.25" customHeight="1" x14ac:dyDescent="0.25">
      <c r="A15" s="1103"/>
      <c r="B15" s="52" t="s">
        <v>763</v>
      </c>
      <c r="C15" s="25">
        <v>43659</v>
      </c>
      <c r="D15" s="134" t="s">
        <v>286</v>
      </c>
      <c r="E15" s="25" t="s">
        <v>544</v>
      </c>
      <c r="F15" s="25">
        <v>2014</v>
      </c>
      <c r="G15" s="25">
        <v>4</v>
      </c>
      <c r="H15" s="25">
        <v>3</v>
      </c>
      <c r="I15" s="54"/>
      <c r="J15" s="61"/>
      <c r="K15" s="1103"/>
      <c r="L15" s="320" t="s">
        <v>743</v>
      </c>
      <c r="M15" s="53">
        <v>41363</v>
      </c>
      <c r="N15" s="53" t="s">
        <v>283</v>
      </c>
      <c r="O15" s="25" t="s">
        <v>546</v>
      </c>
      <c r="P15" s="25">
        <v>2011</v>
      </c>
      <c r="Q15" s="25">
        <v>4</v>
      </c>
      <c r="R15" s="25">
        <v>3</v>
      </c>
      <c r="S15" s="54"/>
      <c r="U15" s="1103"/>
      <c r="V15" s="52" t="s">
        <v>901</v>
      </c>
      <c r="W15" s="53">
        <v>39723</v>
      </c>
      <c r="X15" s="53" t="s">
        <v>366</v>
      </c>
      <c r="Y15" s="25" t="s">
        <v>549</v>
      </c>
      <c r="Z15" s="25">
        <v>2009</v>
      </c>
      <c r="AA15" s="25">
        <v>4</v>
      </c>
      <c r="AB15" s="25">
        <v>3</v>
      </c>
      <c r="AC15" s="54"/>
      <c r="AE15" s="1103"/>
      <c r="AF15" s="111"/>
      <c r="AG15" s="100"/>
      <c r="AH15" s="100"/>
      <c r="AI15" s="99"/>
      <c r="AJ15" s="99"/>
      <c r="AK15" s="25"/>
      <c r="AL15" s="25"/>
      <c r="AM15" s="54"/>
      <c r="AO15" s="1103"/>
      <c r="AP15" s="52"/>
      <c r="AQ15" s="53"/>
      <c r="AR15" s="53"/>
      <c r="AS15" s="25"/>
      <c r="AT15" s="25"/>
      <c r="AU15" s="25"/>
      <c r="AV15" s="480"/>
      <c r="AW15" s="54"/>
      <c r="AY15" s="1103"/>
      <c r="AZ15" s="52"/>
      <c r="BA15" s="53"/>
      <c r="BB15" s="53"/>
      <c r="BC15" s="25"/>
      <c r="BD15" s="25"/>
      <c r="BE15" s="25"/>
      <c r="BF15" s="25"/>
      <c r="BG15" s="37"/>
      <c r="BH15" s="649"/>
      <c r="BI15" s="1103"/>
      <c r="BJ15" s="100"/>
      <c r="BK15" s="100"/>
      <c r="BL15" s="100"/>
      <c r="BM15" s="99"/>
      <c r="BN15" s="99"/>
      <c r="BO15" s="25"/>
      <c r="BP15" s="480"/>
      <c r="BQ15" s="54"/>
      <c r="BS15" s="1103"/>
      <c r="BT15" s="100" t="s">
        <v>893</v>
      </c>
      <c r="BU15" s="100">
        <v>41499</v>
      </c>
      <c r="BV15" s="100" t="s">
        <v>284</v>
      </c>
      <c r="BW15" s="99" t="s">
        <v>546</v>
      </c>
      <c r="BX15" s="99">
        <v>2011</v>
      </c>
      <c r="BY15" s="25">
        <v>5</v>
      </c>
      <c r="BZ15" s="480">
        <v>3</v>
      </c>
      <c r="CA15" s="54"/>
      <c r="CC15" s="1103"/>
      <c r="CD15" s="100" t="s">
        <v>875</v>
      </c>
      <c r="CE15" s="100">
        <v>38783</v>
      </c>
      <c r="CF15" s="100" t="s">
        <v>286</v>
      </c>
      <c r="CG15" s="99" t="s">
        <v>371</v>
      </c>
      <c r="CH15" s="99">
        <v>2009</v>
      </c>
      <c r="CI15" s="25">
        <v>4</v>
      </c>
      <c r="CJ15" s="480">
        <v>2</v>
      </c>
      <c r="CK15" s="54"/>
      <c r="CL15" s="75"/>
      <c r="CM15" s="1103"/>
      <c r="CN15" s="100" t="s">
        <v>757</v>
      </c>
      <c r="CO15" s="100">
        <v>38061</v>
      </c>
      <c r="CP15" s="100" t="s">
        <v>283</v>
      </c>
      <c r="CQ15" s="99" t="s">
        <v>540</v>
      </c>
      <c r="CR15" s="99">
        <v>2007</v>
      </c>
      <c r="CS15" s="25">
        <v>4</v>
      </c>
      <c r="CT15" s="480">
        <v>2</v>
      </c>
      <c r="CU15" s="54"/>
      <c r="CV15" s="75"/>
      <c r="CW15" s="1103"/>
      <c r="CX15" s="100"/>
      <c r="CY15" s="100"/>
      <c r="CZ15" s="100"/>
      <c r="DA15" s="99"/>
      <c r="DB15" s="99"/>
      <c r="DC15" s="25"/>
      <c r="DD15" s="480"/>
      <c r="DE15" s="54"/>
      <c r="DF15" s="75"/>
      <c r="DG15" s="75"/>
      <c r="DH15" s="75"/>
      <c r="DI15" s="75"/>
    </row>
    <row r="16" spans="1:117" customFormat="1" ht="20.25" customHeight="1" x14ac:dyDescent="0.25">
      <c r="A16" s="1103"/>
      <c r="B16" s="52" t="s">
        <v>885</v>
      </c>
      <c r="C16" s="25">
        <v>42593</v>
      </c>
      <c r="D16" s="53" t="s">
        <v>378</v>
      </c>
      <c r="E16" s="25" t="s">
        <v>619</v>
      </c>
      <c r="F16" s="25">
        <v>2014</v>
      </c>
      <c r="G16" s="25">
        <v>4</v>
      </c>
      <c r="H16" s="25">
        <v>3</v>
      </c>
      <c r="I16" s="54"/>
      <c r="J16" s="61"/>
      <c r="K16" s="1103"/>
      <c r="L16" s="52" t="s">
        <v>893</v>
      </c>
      <c r="M16" s="53">
        <v>41499</v>
      </c>
      <c r="N16" s="53" t="s">
        <v>284</v>
      </c>
      <c r="O16" s="25" t="s">
        <v>546</v>
      </c>
      <c r="P16" s="25">
        <v>2011</v>
      </c>
      <c r="Q16" s="25">
        <v>4</v>
      </c>
      <c r="R16" s="25">
        <v>3</v>
      </c>
      <c r="S16" s="54"/>
      <c r="U16" s="1103"/>
      <c r="V16" s="52" t="s">
        <v>902</v>
      </c>
      <c r="W16" s="53">
        <v>35672</v>
      </c>
      <c r="X16" s="53" t="s">
        <v>313</v>
      </c>
      <c r="Y16" s="25" t="s">
        <v>544</v>
      </c>
      <c r="Z16" s="25">
        <v>2010</v>
      </c>
      <c r="AA16" s="25">
        <v>4</v>
      </c>
      <c r="AB16" s="25">
        <v>3</v>
      </c>
      <c r="AC16" s="54"/>
      <c r="AE16" s="1103"/>
      <c r="AF16" s="52"/>
      <c r="AG16" s="53"/>
      <c r="AH16" s="53"/>
      <c r="AI16" s="25"/>
      <c r="AJ16" s="25"/>
      <c r="AK16" s="25"/>
      <c r="AL16" s="25"/>
      <c r="AM16" s="54"/>
      <c r="AO16" s="1103"/>
      <c r="AP16" s="52"/>
      <c r="AQ16" s="53"/>
      <c r="AR16" s="53"/>
      <c r="AS16" s="25"/>
      <c r="AT16" s="25"/>
      <c r="AU16" s="25"/>
      <c r="AV16" s="25"/>
      <c r="AW16" s="54"/>
      <c r="AY16" s="1103"/>
      <c r="AZ16" s="52"/>
      <c r="BA16" s="53"/>
      <c r="BB16" s="53"/>
      <c r="BC16" s="25"/>
      <c r="BD16" s="25"/>
      <c r="BE16" s="25"/>
      <c r="BF16" s="25"/>
      <c r="BG16" s="37"/>
      <c r="BH16" s="649"/>
      <c r="BI16" s="1103"/>
      <c r="BJ16" s="52"/>
      <c r="BK16" s="53"/>
      <c r="BL16" s="53"/>
      <c r="BM16" s="25"/>
      <c r="BN16" s="25"/>
      <c r="BO16" s="25"/>
      <c r="BP16" s="480"/>
      <c r="BQ16" s="54"/>
      <c r="BS16" s="1103"/>
      <c r="BT16" s="52" t="s">
        <v>784</v>
      </c>
      <c r="BU16" s="53">
        <v>34728</v>
      </c>
      <c r="BV16" s="53" t="s">
        <v>226</v>
      </c>
      <c r="BW16" s="25" t="s">
        <v>540</v>
      </c>
      <c r="BX16" s="25">
        <v>2012</v>
      </c>
      <c r="BY16" s="25">
        <v>5</v>
      </c>
      <c r="BZ16" s="480">
        <v>3</v>
      </c>
      <c r="CA16" s="54"/>
      <c r="CC16" s="1103"/>
      <c r="CD16" s="52" t="s">
        <v>818</v>
      </c>
      <c r="CE16" s="53">
        <v>40422</v>
      </c>
      <c r="CF16" s="53" t="s">
        <v>286</v>
      </c>
      <c r="CG16" s="25" t="s">
        <v>549</v>
      </c>
      <c r="CH16" s="25">
        <v>2010</v>
      </c>
      <c r="CI16" s="25">
        <v>4</v>
      </c>
      <c r="CJ16" s="480">
        <v>2</v>
      </c>
      <c r="CK16" s="54"/>
      <c r="CL16" s="75"/>
      <c r="CM16" s="1103"/>
      <c r="CN16" s="52"/>
      <c r="CO16" s="53"/>
      <c r="CP16" s="53"/>
      <c r="CQ16" s="25"/>
      <c r="CR16" s="25"/>
      <c r="CS16" s="25"/>
      <c r="CT16" s="480"/>
      <c r="CU16" s="54"/>
      <c r="CV16" s="75"/>
      <c r="CW16" s="1103"/>
      <c r="CX16" s="52"/>
      <c r="CY16" s="53"/>
      <c r="CZ16" s="53"/>
      <c r="DA16" s="25"/>
      <c r="DB16" s="25"/>
      <c r="DC16" s="25"/>
      <c r="DD16" s="480"/>
      <c r="DE16" s="54"/>
      <c r="DF16" s="75"/>
      <c r="DG16" s="75"/>
      <c r="DH16" s="75"/>
      <c r="DI16" s="75"/>
    </row>
    <row r="17" spans="1:113" customFormat="1" ht="20.25" customHeight="1" thickBot="1" x14ac:dyDescent="0.3">
      <c r="A17" s="1103"/>
      <c r="B17" s="880"/>
      <c r="C17" s="69"/>
      <c r="D17" s="56"/>
      <c r="E17" s="69"/>
      <c r="F17" s="69"/>
      <c r="G17" s="69"/>
      <c r="H17" s="69"/>
      <c r="I17" s="57"/>
      <c r="J17" s="61"/>
      <c r="K17" s="1103"/>
      <c r="L17" s="55"/>
      <c r="M17" s="56"/>
      <c r="N17" s="56"/>
      <c r="O17" s="69"/>
      <c r="P17" s="69"/>
      <c r="Q17" s="69"/>
      <c r="R17" s="69"/>
      <c r="S17" s="57"/>
      <c r="U17" s="1103"/>
      <c r="V17" s="55" t="s">
        <v>816</v>
      </c>
      <c r="W17" s="56">
        <v>40027</v>
      </c>
      <c r="X17" s="56" t="s">
        <v>286</v>
      </c>
      <c r="Y17" s="69" t="s">
        <v>371</v>
      </c>
      <c r="Z17" s="69">
        <v>2009</v>
      </c>
      <c r="AA17" s="69">
        <v>4</v>
      </c>
      <c r="AB17" s="69">
        <v>3</v>
      </c>
      <c r="AC17" s="57"/>
      <c r="AE17" s="1103"/>
      <c r="AF17" s="55"/>
      <c r="AG17" s="56"/>
      <c r="AH17" s="56"/>
      <c r="AI17" s="69"/>
      <c r="AJ17" s="69"/>
      <c r="AK17" s="69"/>
      <c r="AL17" s="69"/>
      <c r="AM17" s="57"/>
      <c r="AO17" s="1103"/>
      <c r="AP17" s="55"/>
      <c r="AQ17" s="56"/>
      <c r="AR17" s="56"/>
      <c r="AS17" s="69"/>
      <c r="AT17" s="69"/>
      <c r="AU17" s="69"/>
      <c r="AV17" s="69"/>
      <c r="AW17" s="57"/>
      <c r="AY17" s="1103"/>
      <c r="AZ17" s="55"/>
      <c r="BA17" s="56"/>
      <c r="BB17" s="56"/>
      <c r="BC17" s="69"/>
      <c r="BD17" s="69"/>
      <c r="BE17" s="69"/>
      <c r="BF17" s="34"/>
      <c r="BG17" s="35"/>
      <c r="BH17" s="649"/>
      <c r="BI17" s="1105"/>
      <c r="BJ17" s="58"/>
      <c r="BK17" s="59"/>
      <c r="BL17" s="59"/>
      <c r="BM17" s="30"/>
      <c r="BN17" s="30"/>
      <c r="BO17" s="30"/>
      <c r="BP17" s="508"/>
      <c r="BQ17" s="60"/>
      <c r="BS17" s="1105"/>
      <c r="BT17" s="58" t="s">
        <v>783</v>
      </c>
      <c r="BU17" s="59">
        <v>42656</v>
      </c>
      <c r="BV17" s="59" t="s">
        <v>284</v>
      </c>
      <c r="BW17" s="30" t="s">
        <v>540</v>
      </c>
      <c r="BX17" s="30">
        <v>2011</v>
      </c>
      <c r="BY17" s="30">
        <v>5</v>
      </c>
      <c r="BZ17" s="508">
        <v>3</v>
      </c>
      <c r="CA17" s="60"/>
      <c r="CC17" s="1105"/>
      <c r="CD17" s="58"/>
      <c r="CE17" s="59"/>
      <c r="CF17" s="59"/>
      <c r="CG17" s="30"/>
      <c r="CH17" s="30"/>
      <c r="CI17" s="30"/>
      <c r="CJ17" s="508"/>
      <c r="CK17" s="60"/>
      <c r="CL17" s="75"/>
      <c r="CM17" s="1105"/>
      <c r="CN17" s="58"/>
      <c r="CO17" s="59"/>
      <c r="CP17" s="59"/>
      <c r="CQ17" s="30"/>
      <c r="CR17" s="30"/>
      <c r="CS17" s="30"/>
      <c r="CT17" s="508"/>
      <c r="CU17" s="60"/>
      <c r="CV17" s="75"/>
      <c r="CW17" s="1105"/>
      <c r="CX17" s="58"/>
      <c r="CY17" s="59"/>
      <c r="CZ17" s="59"/>
      <c r="DA17" s="30"/>
      <c r="DB17" s="30"/>
      <c r="DC17" s="30"/>
      <c r="DD17" s="508"/>
      <c r="DE17" s="60"/>
      <c r="DF17" s="75"/>
      <c r="DG17" s="75"/>
      <c r="DH17" s="75"/>
      <c r="DI17" s="75"/>
    </row>
    <row r="18" spans="1:113" customFormat="1" ht="20.25" customHeight="1" thickBot="1" x14ac:dyDescent="0.3">
      <c r="A18" s="229"/>
      <c r="B18" s="226" t="s">
        <v>171</v>
      </c>
      <c r="C18" s="879"/>
      <c r="D18" s="226"/>
      <c r="E18" s="231" t="s">
        <v>135</v>
      </c>
      <c r="F18" s="231">
        <v>18</v>
      </c>
      <c r="G18" s="226" t="s">
        <v>134</v>
      </c>
      <c r="H18" s="205"/>
      <c r="I18" s="206"/>
      <c r="J18" s="188"/>
      <c r="K18" s="229"/>
      <c r="L18" s="226" t="s">
        <v>272</v>
      </c>
      <c r="M18" s="205"/>
      <c r="N18" s="226"/>
      <c r="O18" s="231" t="s">
        <v>135</v>
      </c>
      <c r="P18" s="231">
        <v>9</v>
      </c>
      <c r="Q18" s="226" t="s">
        <v>134</v>
      </c>
      <c r="R18" s="205"/>
      <c r="S18" s="206"/>
      <c r="U18" s="229"/>
      <c r="V18" s="226" t="s">
        <v>234</v>
      </c>
      <c r="W18" s="205"/>
      <c r="X18" s="226"/>
      <c r="Y18" s="231" t="s">
        <v>135</v>
      </c>
      <c r="Z18" s="231">
        <v>17</v>
      </c>
      <c r="AA18" s="226" t="s">
        <v>134</v>
      </c>
      <c r="AB18" s="205"/>
      <c r="AC18" s="206"/>
      <c r="AE18" s="229"/>
      <c r="AF18" s="226" t="s">
        <v>179</v>
      </c>
      <c r="AG18" s="205"/>
      <c r="AH18" s="226"/>
      <c r="AI18" s="231" t="s">
        <v>135</v>
      </c>
      <c r="AJ18" s="231">
        <v>7</v>
      </c>
      <c r="AK18" s="226" t="s">
        <v>134</v>
      </c>
      <c r="AL18" s="205"/>
      <c r="AM18" s="206"/>
      <c r="AO18" s="229"/>
      <c r="AP18" s="226" t="s">
        <v>180</v>
      </c>
      <c r="AQ18" s="205"/>
      <c r="AR18" s="226"/>
      <c r="AS18" s="231" t="s">
        <v>135</v>
      </c>
      <c r="AT18" s="231">
        <v>9</v>
      </c>
      <c r="AU18" s="226" t="s">
        <v>134</v>
      </c>
      <c r="AV18" s="205"/>
      <c r="AW18" s="206"/>
      <c r="AY18" s="229"/>
      <c r="AZ18" s="226" t="s">
        <v>179</v>
      </c>
      <c r="BA18" s="963"/>
      <c r="BB18" s="226"/>
      <c r="BC18" s="231" t="s">
        <v>135</v>
      </c>
      <c r="BD18" s="231">
        <v>4</v>
      </c>
      <c r="BE18" s="226" t="s">
        <v>134</v>
      </c>
      <c r="BF18" s="963"/>
      <c r="BG18" s="964"/>
      <c r="BH18" s="956"/>
      <c r="BI18" s="820"/>
      <c r="BJ18" s="1075"/>
      <c r="BK18" s="1075"/>
      <c r="BL18" s="1075"/>
      <c r="BM18" s="1075"/>
      <c r="BN18" s="1075"/>
      <c r="BO18" s="1075"/>
      <c r="BP18" s="1075"/>
      <c r="BQ18" s="1075"/>
      <c r="BS18" s="820"/>
      <c r="BT18" s="1075"/>
      <c r="BU18" s="1075"/>
      <c r="BV18" s="1075"/>
      <c r="BW18" s="1075"/>
      <c r="BX18" s="1075"/>
      <c r="BY18" s="1075"/>
      <c r="BZ18" s="1075"/>
      <c r="CA18" s="1075"/>
      <c r="CC18" s="820"/>
      <c r="CD18" s="1075"/>
      <c r="CE18" s="1075"/>
      <c r="CF18" s="1075"/>
      <c r="CG18" s="1075"/>
      <c r="CH18" s="1075"/>
      <c r="CI18" s="1075"/>
      <c r="CJ18" s="1075"/>
      <c r="CK18" s="1075"/>
      <c r="CL18" s="819"/>
      <c r="CM18" s="820"/>
      <c r="CN18" s="1075"/>
      <c r="CO18" s="1075"/>
      <c r="CP18" s="1075"/>
      <c r="CQ18" s="1075"/>
      <c r="CR18" s="1075"/>
      <c r="CS18" s="1075"/>
      <c r="CT18" s="1075"/>
      <c r="CU18" s="1075"/>
      <c r="CV18" s="819"/>
      <c r="CW18" s="820"/>
      <c r="CX18" s="1075"/>
      <c r="CY18" s="1075"/>
      <c r="CZ18" s="1075"/>
      <c r="DA18" s="1075"/>
      <c r="DB18" s="1075"/>
      <c r="DC18" s="1075"/>
      <c r="DD18" s="1075"/>
      <c r="DE18" s="1075"/>
      <c r="DF18" s="819"/>
      <c r="DG18" s="819"/>
      <c r="DH18" s="819"/>
      <c r="DI18" s="819"/>
    </row>
    <row r="19" spans="1:113" customFormat="1" ht="20.25" customHeight="1" x14ac:dyDescent="0.25">
      <c r="A19" s="66" t="s">
        <v>70</v>
      </c>
      <c r="B19" s="130" t="s">
        <v>767</v>
      </c>
      <c r="C19" s="109">
        <v>41401</v>
      </c>
      <c r="D19" s="131" t="s">
        <v>283</v>
      </c>
      <c r="E19" s="109" t="s">
        <v>544</v>
      </c>
      <c r="F19" s="109">
        <v>2013</v>
      </c>
      <c r="G19" s="20">
        <v>5</v>
      </c>
      <c r="H19" s="479">
        <v>13</v>
      </c>
      <c r="I19" s="51"/>
      <c r="J19" s="61"/>
      <c r="K19" s="66" t="s">
        <v>70</v>
      </c>
      <c r="L19" s="130" t="s">
        <v>654</v>
      </c>
      <c r="M19" s="131">
        <v>35654</v>
      </c>
      <c r="N19" s="131" t="s">
        <v>582</v>
      </c>
      <c r="O19" s="109" t="s">
        <v>540</v>
      </c>
      <c r="P19" s="109">
        <v>2012</v>
      </c>
      <c r="Q19" s="20">
        <v>4</v>
      </c>
      <c r="R19" s="479">
        <v>10</v>
      </c>
      <c r="S19" s="51"/>
      <c r="U19" s="66" t="s">
        <v>70</v>
      </c>
      <c r="V19" s="130" t="s">
        <v>903</v>
      </c>
      <c r="W19" s="131">
        <v>37282</v>
      </c>
      <c r="X19" s="131" t="s">
        <v>286</v>
      </c>
      <c r="Y19" s="109" t="s">
        <v>371</v>
      </c>
      <c r="Z19" s="109">
        <v>2009</v>
      </c>
      <c r="AA19" s="20">
        <v>5</v>
      </c>
      <c r="AB19" s="479">
        <v>13</v>
      </c>
      <c r="AC19" s="51"/>
      <c r="AE19" s="66" t="s">
        <v>70</v>
      </c>
      <c r="AF19" s="130" t="s">
        <v>526</v>
      </c>
      <c r="AG19" s="131">
        <v>38017</v>
      </c>
      <c r="AH19" s="131" t="s">
        <v>524</v>
      </c>
      <c r="AI19" s="109" t="s">
        <v>371</v>
      </c>
      <c r="AJ19" s="109">
        <v>2008</v>
      </c>
      <c r="AK19" s="20">
        <v>3</v>
      </c>
      <c r="AL19" s="479">
        <v>8</v>
      </c>
      <c r="AM19" s="51"/>
      <c r="AO19" s="66" t="s">
        <v>70</v>
      </c>
      <c r="AP19" s="130" t="s">
        <v>576</v>
      </c>
      <c r="AQ19" s="131">
        <v>33158</v>
      </c>
      <c r="AR19" s="131" t="s">
        <v>286</v>
      </c>
      <c r="AS19" s="109" t="s">
        <v>369</v>
      </c>
      <c r="AT19" s="109">
        <v>2005</v>
      </c>
      <c r="AU19" s="20">
        <v>4</v>
      </c>
      <c r="AV19" s="479">
        <v>10</v>
      </c>
      <c r="AW19" s="51"/>
      <c r="AY19" s="66" t="s">
        <v>70</v>
      </c>
      <c r="AZ19" s="130" t="s">
        <v>526</v>
      </c>
      <c r="BA19" s="131">
        <v>38017</v>
      </c>
      <c r="BB19" s="131" t="s">
        <v>524</v>
      </c>
      <c r="BC19" s="109" t="s">
        <v>371</v>
      </c>
      <c r="BD19" s="131">
        <v>2008</v>
      </c>
      <c r="BE19" s="20">
        <v>3</v>
      </c>
      <c r="BF19" s="479">
        <v>8</v>
      </c>
      <c r="BG19" s="37"/>
      <c r="BH19" s="75"/>
      <c r="BI19" s="820"/>
      <c r="BJ19" s="1075"/>
      <c r="BK19" s="1075"/>
      <c r="BL19" s="1075"/>
      <c r="BM19" s="1075"/>
      <c r="BN19" s="1075"/>
      <c r="BO19" s="1075"/>
      <c r="BP19" s="1075"/>
      <c r="BQ19" s="1075"/>
      <c r="BS19" s="820"/>
      <c r="BT19" s="1075"/>
      <c r="BU19" s="1075"/>
      <c r="BV19" s="1075"/>
      <c r="BW19" s="1075"/>
      <c r="BX19" s="1075"/>
      <c r="BY19" s="1075"/>
      <c r="BZ19" s="1075"/>
      <c r="CA19" s="1075"/>
      <c r="CC19" s="820"/>
      <c r="CD19" s="1075"/>
      <c r="CE19" s="1075"/>
      <c r="CF19" s="1075"/>
      <c r="CG19" s="1075"/>
      <c r="CH19" s="1075"/>
      <c r="CI19" s="1075"/>
      <c r="CJ19" s="1075"/>
      <c r="CK19" s="1075"/>
      <c r="CL19" s="819"/>
      <c r="CM19" s="820"/>
      <c r="CN19" s="1075"/>
      <c r="CO19" s="1075"/>
      <c r="CP19" s="1075"/>
      <c r="CQ19" s="1075"/>
      <c r="CR19" s="1075"/>
      <c r="CS19" s="1075"/>
      <c r="CT19" s="1075"/>
      <c r="CU19" s="1075"/>
      <c r="CV19" s="819"/>
      <c r="CW19" s="820"/>
      <c r="CX19" s="1075"/>
      <c r="CY19" s="1075"/>
      <c r="CZ19" s="1075"/>
      <c r="DA19" s="1075"/>
      <c r="DB19" s="1075"/>
      <c r="DC19" s="1075"/>
      <c r="DD19" s="1075"/>
      <c r="DE19" s="1075"/>
      <c r="DF19" s="819"/>
      <c r="DG19" s="819"/>
      <c r="DH19" s="819"/>
      <c r="DI19" s="819"/>
    </row>
    <row r="20" spans="1:113" customFormat="1" ht="20.25" customHeight="1" x14ac:dyDescent="0.25">
      <c r="A20" s="67" t="s">
        <v>71</v>
      </c>
      <c r="B20" s="52" t="s">
        <v>886</v>
      </c>
      <c r="C20" s="25">
        <v>40643</v>
      </c>
      <c r="D20" s="53" t="s">
        <v>524</v>
      </c>
      <c r="E20" s="25" t="s">
        <v>546</v>
      </c>
      <c r="F20" s="25">
        <v>2013</v>
      </c>
      <c r="G20" s="25">
        <v>5</v>
      </c>
      <c r="H20" s="480">
        <v>10</v>
      </c>
      <c r="I20" s="54"/>
      <c r="J20" s="61"/>
      <c r="K20" s="67" t="s">
        <v>71</v>
      </c>
      <c r="L20" s="52" t="s">
        <v>653</v>
      </c>
      <c r="M20" s="53">
        <v>35661</v>
      </c>
      <c r="N20" s="53" t="s">
        <v>582</v>
      </c>
      <c r="O20" s="25" t="s">
        <v>544</v>
      </c>
      <c r="P20" s="25">
        <v>2011</v>
      </c>
      <c r="Q20" s="25">
        <v>4</v>
      </c>
      <c r="R20" s="480">
        <v>8</v>
      </c>
      <c r="S20" s="54"/>
      <c r="U20" s="67" t="s">
        <v>71</v>
      </c>
      <c r="V20" s="52" t="s">
        <v>695</v>
      </c>
      <c r="W20" s="53">
        <v>41504</v>
      </c>
      <c r="X20" s="53" t="s">
        <v>378</v>
      </c>
      <c r="Y20" s="25" t="s">
        <v>544</v>
      </c>
      <c r="Z20" s="25">
        <v>2010</v>
      </c>
      <c r="AA20" s="25">
        <v>5</v>
      </c>
      <c r="AB20" s="480">
        <v>10</v>
      </c>
      <c r="AC20" s="54"/>
      <c r="AE20" s="67" t="s">
        <v>71</v>
      </c>
      <c r="AF20" s="52" t="s">
        <v>719</v>
      </c>
      <c r="AG20" s="53">
        <v>35944</v>
      </c>
      <c r="AH20" s="53" t="s">
        <v>621</v>
      </c>
      <c r="AI20" s="25" t="s">
        <v>371</v>
      </c>
      <c r="AJ20" s="25">
        <v>2008</v>
      </c>
      <c r="AK20" s="25">
        <v>3</v>
      </c>
      <c r="AL20" s="480">
        <v>6</v>
      </c>
      <c r="AM20" s="54"/>
      <c r="AO20" s="67" t="s">
        <v>71</v>
      </c>
      <c r="AP20" s="52" t="s">
        <v>577</v>
      </c>
      <c r="AQ20" s="53">
        <v>34179</v>
      </c>
      <c r="AR20" s="53" t="s">
        <v>286</v>
      </c>
      <c r="AS20" s="25" t="s">
        <v>369</v>
      </c>
      <c r="AT20" s="25">
        <v>2006</v>
      </c>
      <c r="AU20" s="25">
        <v>4</v>
      </c>
      <c r="AV20" s="480">
        <v>8</v>
      </c>
      <c r="AW20" s="54"/>
      <c r="AY20" s="67" t="s">
        <v>71</v>
      </c>
      <c r="AZ20" s="52" t="s">
        <v>541</v>
      </c>
      <c r="BA20" s="53">
        <v>38641</v>
      </c>
      <c r="BB20" s="53" t="s">
        <v>286</v>
      </c>
      <c r="BC20" s="25" t="s">
        <v>542</v>
      </c>
      <c r="BD20" s="53">
        <v>2007</v>
      </c>
      <c r="BE20" s="25">
        <v>3</v>
      </c>
      <c r="BF20" s="480">
        <v>6</v>
      </c>
      <c r="BG20" s="37"/>
      <c r="BH20" s="75"/>
      <c r="BI20" s="75"/>
      <c r="BJ20" s="76"/>
      <c r="BK20" s="820"/>
      <c r="BL20" s="820"/>
      <c r="BM20" s="75"/>
      <c r="BN20" s="75"/>
      <c r="BO20" s="75"/>
      <c r="BP20" s="75"/>
      <c r="BQ20" s="820"/>
      <c r="BS20" s="75"/>
      <c r="BT20" s="76"/>
      <c r="BU20" s="820"/>
      <c r="BV20" s="820"/>
      <c r="BW20" s="75"/>
      <c r="BX20" s="75"/>
      <c r="BY20" s="75"/>
      <c r="BZ20" s="75"/>
      <c r="CA20" s="820"/>
      <c r="CC20" s="75"/>
      <c r="CD20" s="76"/>
      <c r="CE20" s="820"/>
      <c r="CF20" s="820"/>
      <c r="CG20" s="75"/>
      <c r="CH20" s="75"/>
      <c r="CI20" s="75"/>
      <c r="CJ20" s="75"/>
      <c r="CK20" s="820"/>
      <c r="CL20" s="820"/>
      <c r="CM20" s="75"/>
      <c r="CN20" s="76"/>
      <c r="CO20" s="820"/>
      <c r="CP20" s="820"/>
      <c r="CQ20" s="75"/>
      <c r="CR20" s="75"/>
      <c r="CS20" s="75"/>
      <c r="CT20" s="75"/>
      <c r="CU20" s="820"/>
      <c r="CV20" s="820"/>
      <c r="CW20" s="75"/>
      <c r="CX20" s="76"/>
      <c r="CY20" s="820"/>
      <c r="CZ20" s="820"/>
      <c r="DA20" s="75"/>
      <c r="DB20" s="75"/>
      <c r="DC20" s="75"/>
      <c r="DD20" s="75"/>
      <c r="DE20" s="820"/>
      <c r="DF20" s="820"/>
      <c r="DG20" s="820"/>
      <c r="DH20" s="820"/>
      <c r="DI20" s="820"/>
    </row>
    <row r="21" spans="1:113" customFormat="1" ht="20.25" customHeight="1" x14ac:dyDescent="0.25">
      <c r="A21" s="67" t="s">
        <v>72</v>
      </c>
      <c r="B21" s="52" t="s">
        <v>628</v>
      </c>
      <c r="C21" s="25">
        <v>40732</v>
      </c>
      <c r="D21" s="53" t="s">
        <v>555</v>
      </c>
      <c r="E21" s="25" t="s">
        <v>544</v>
      </c>
      <c r="F21" s="25">
        <v>2013</v>
      </c>
      <c r="G21" s="25">
        <v>5</v>
      </c>
      <c r="H21" s="480">
        <v>7</v>
      </c>
      <c r="I21" s="54"/>
      <c r="J21" s="61"/>
      <c r="K21" s="67" t="s">
        <v>72</v>
      </c>
      <c r="L21" s="52" t="s">
        <v>788</v>
      </c>
      <c r="M21" s="53">
        <v>42661</v>
      </c>
      <c r="N21" s="53" t="s">
        <v>366</v>
      </c>
      <c r="O21" s="25" t="s">
        <v>544</v>
      </c>
      <c r="P21" s="25">
        <v>2011</v>
      </c>
      <c r="Q21" s="25">
        <v>4</v>
      </c>
      <c r="R21" s="480">
        <v>6</v>
      </c>
      <c r="S21" s="54"/>
      <c r="U21" s="67" t="s">
        <v>72</v>
      </c>
      <c r="V21" s="52" t="s">
        <v>687</v>
      </c>
      <c r="W21" s="53">
        <v>37812</v>
      </c>
      <c r="X21" s="53" t="s">
        <v>517</v>
      </c>
      <c r="Y21" s="25" t="s">
        <v>540</v>
      </c>
      <c r="Z21" s="25">
        <v>2009</v>
      </c>
      <c r="AA21" s="25">
        <v>5</v>
      </c>
      <c r="AB21" s="480">
        <v>7</v>
      </c>
      <c r="AC21" s="54"/>
      <c r="AE21" s="67" t="s">
        <v>72</v>
      </c>
      <c r="AF21" s="52" t="s">
        <v>525</v>
      </c>
      <c r="AG21" s="53">
        <v>46778</v>
      </c>
      <c r="AH21" s="53" t="s">
        <v>366</v>
      </c>
      <c r="AI21" s="25" t="s">
        <v>540</v>
      </c>
      <c r="AJ21" s="25">
        <v>2008</v>
      </c>
      <c r="AK21" s="25">
        <v>3</v>
      </c>
      <c r="AL21" s="480">
        <v>4</v>
      </c>
      <c r="AM21" s="54"/>
      <c r="AO21" s="67" t="s">
        <v>72</v>
      </c>
      <c r="AP21" s="52" t="s">
        <v>379</v>
      </c>
      <c r="AQ21" s="53">
        <v>34764</v>
      </c>
      <c r="AR21" s="53" t="s">
        <v>385</v>
      </c>
      <c r="AS21" s="25" t="s">
        <v>370</v>
      </c>
      <c r="AT21" s="25">
        <v>2005</v>
      </c>
      <c r="AU21" s="25">
        <v>4</v>
      </c>
      <c r="AV21" s="480">
        <v>6</v>
      </c>
      <c r="AW21" s="54"/>
      <c r="AY21" s="67" t="s">
        <v>72</v>
      </c>
      <c r="AZ21" s="52" t="s">
        <v>543</v>
      </c>
      <c r="BA21" s="53">
        <v>40102</v>
      </c>
      <c r="BB21" s="53" t="s">
        <v>366</v>
      </c>
      <c r="BC21" s="25" t="s">
        <v>544</v>
      </c>
      <c r="BD21" s="53">
        <v>2008</v>
      </c>
      <c r="BE21" s="25">
        <v>3</v>
      </c>
      <c r="BF21" s="480">
        <v>4</v>
      </c>
      <c r="BG21" s="37"/>
      <c r="BH21" s="75"/>
      <c r="BI21" s="75"/>
      <c r="BJ21" s="820"/>
      <c r="BK21" s="820"/>
      <c r="BL21" s="820"/>
      <c r="BM21" s="75"/>
      <c r="BN21" s="75"/>
      <c r="BO21" s="75"/>
      <c r="BP21" s="75"/>
      <c r="BQ21" s="820"/>
      <c r="BS21" s="75"/>
      <c r="BT21" s="820"/>
      <c r="BU21" s="820"/>
      <c r="BV21" s="820"/>
      <c r="BW21" s="75"/>
      <c r="BX21" s="75"/>
      <c r="BY21" s="75"/>
      <c r="BZ21" s="75"/>
      <c r="CA21" s="820"/>
      <c r="CC21" s="75"/>
      <c r="CD21" s="820"/>
      <c r="CE21" s="820"/>
      <c r="CF21" s="820"/>
      <c r="CG21" s="75"/>
      <c r="CH21" s="75"/>
      <c r="CI21" s="75"/>
      <c r="CJ21" s="75"/>
      <c r="CK21" s="820"/>
      <c r="CL21" s="820"/>
      <c r="CM21" s="75"/>
      <c r="CN21" s="820"/>
      <c r="CO21" s="820"/>
      <c r="CP21" s="820"/>
      <c r="CQ21" s="75"/>
      <c r="CR21" s="75"/>
      <c r="CS21" s="75"/>
      <c r="CT21" s="75"/>
      <c r="CU21" s="820"/>
      <c r="CV21" s="820"/>
      <c r="CW21" s="75"/>
      <c r="CX21" s="820"/>
      <c r="CY21" s="820"/>
      <c r="CZ21" s="820"/>
      <c r="DA21" s="75"/>
      <c r="DB21" s="75"/>
      <c r="DC21" s="75"/>
      <c r="DD21" s="75"/>
      <c r="DE21" s="820"/>
      <c r="DF21" s="820"/>
      <c r="DG21" s="820"/>
      <c r="DH21" s="820"/>
      <c r="DI21" s="820"/>
    </row>
    <row r="22" spans="1:113" customFormat="1" ht="20.25" customHeight="1" x14ac:dyDescent="0.25">
      <c r="A22" s="68" t="s">
        <v>72</v>
      </c>
      <c r="B22" s="52" t="s">
        <v>625</v>
      </c>
      <c r="C22" s="25">
        <v>42577</v>
      </c>
      <c r="D22" s="53" t="s">
        <v>582</v>
      </c>
      <c r="E22" s="25" t="s">
        <v>544</v>
      </c>
      <c r="F22" s="25">
        <v>2013</v>
      </c>
      <c r="G22" s="25">
        <v>5</v>
      </c>
      <c r="H22" s="25">
        <v>7</v>
      </c>
      <c r="I22" s="54"/>
      <c r="J22" s="61"/>
      <c r="K22" s="68" t="s">
        <v>72</v>
      </c>
      <c r="L22" s="111" t="s">
        <v>787</v>
      </c>
      <c r="M22" s="100">
        <v>40425</v>
      </c>
      <c r="N22" s="100" t="s">
        <v>286</v>
      </c>
      <c r="O22" s="25" t="s">
        <v>540</v>
      </c>
      <c r="P22" s="25">
        <v>2012</v>
      </c>
      <c r="Q22" s="25">
        <v>4</v>
      </c>
      <c r="R22" s="25">
        <v>6</v>
      </c>
      <c r="S22" s="54"/>
      <c r="U22" s="68" t="s">
        <v>72</v>
      </c>
      <c r="V22" s="52" t="s">
        <v>694</v>
      </c>
      <c r="W22" s="53">
        <v>35652</v>
      </c>
      <c r="X22" s="53" t="s">
        <v>582</v>
      </c>
      <c r="Y22" s="25" t="s">
        <v>544</v>
      </c>
      <c r="Z22" s="25">
        <v>2010</v>
      </c>
      <c r="AA22" s="25">
        <v>5</v>
      </c>
      <c r="AB22" s="25">
        <v>7</v>
      </c>
      <c r="AC22" s="54"/>
      <c r="AE22" s="68" t="s">
        <v>72</v>
      </c>
      <c r="AF22" s="52" t="s">
        <v>541</v>
      </c>
      <c r="AG22" s="53">
        <v>38641</v>
      </c>
      <c r="AH22" s="53" t="s">
        <v>286</v>
      </c>
      <c r="AI22" s="25" t="s">
        <v>542</v>
      </c>
      <c r="AJ22" s="25">
        <v>2007</v>
      </c>
      <c r="AK22" s="25">
        <v>3</v>
      </c>
      <c r="AL22" s="25">
        <v>4</v>
      </c>
      <c r="AM22" s="54"/>
      <c r="AO22" s="68" t="s">
        <v>72</v>
      </c>
      <c r="AP22" s="52" t="s">
        <v>578</v>
      </c>
      <c r="AQ22" s="53">
        <v>41086</v>
      </c>
      <c r="AR22" s="53" t="s">
        <v>286</v>
      </c>
      <c r="AS22" s="25" t="s">
        <v>549</v>
      </c>
      <c r="AT22" s="25">
        <v>2006</v>
      </c>
      <c r="AU22" s="25">
        <v>4</v>
      </c>
      <c r="AV22" s="480">
        <v>6</v>
      </c>
      <c r="AW22" s="54"/>
      <c r="AY22" s="68" t="s">
        <v>97</v>
      </c>
      <c r="AZ22" s="52"/>
      <c r="BA22" s="53"/>
      <c r="BB22" s="53"/>
      <c r="BC22" s="25"/>
      <c r="BD22" s="53"/>
      <c r="BE22" s="25"/>
      <c r="BF22" s="480"/>
      <c r="BG22" s="37"/>
      <c r="BH22" s="75"/>
      <c r="BI22" s="75"/>
      <c r="BJ22" s="820"/>
      <c r="BK22" s="820"/>
      <c r="BL22" s="820"/>
      <c r="BM22" s="75"/>
      <c r="BN22" s="75"/>
      <c r="BO22" s="75"/>
      <c r="BP22" s="75"/>
      <c r="BQ22" s="820"/>
      <c r="BS22" s="75"/>
      <c r="BT22" s="820"/>
      <c r="BU22" s="820"/>
      <c r="BV22" s="820"/>
      <c r="BW22" s="75"/>
      <c r="BX22" s="75"/>
      <c r="BY22" s="75"/>
      <c r="BZ22" s="75"/>
      <c r="CA22" s="820"/>
      <c r="CC22" s="75"/>
      <c r="CD22" s="820"/>
      <c r="CE22" s="820"/>
      <c r="CF22" s="820"/>
      <c r="CG22" s="75"/>
      <c r="CH22" s="75"/>
      <c r="CI22" s="75"/>
      <c r="CJ22" s="75"/>
      <c r="CK22" s="820"/>
      <c r="CL22" s="820"/>
      <c r="CM22" s="75"/>
      <c r="CN22" s="820"/>
      <c r="CO22" s="820"/>
      <c r="CP22" s="820"/>
      <c r="CQ22" s="75"/>
      <c r="CR22" s="75"/>
      <c r="CS22" s="75"/>
      <c r="CT22" s="75"/>
      <c r="CU22" s="820"/>
      <c r="CV22" s="820"/>
      <c r="CW22" s="75"/>
      <c r="CX22" s="820"/>
      <c r="CY22" s="820"/>
      <c r="CZ22" s="820"/>
      <c r="DA22" s="75"/>
      <c r="DB22" s="75"/>
      <c r="DC22" s="75"/>
      <c r="DD22" s="75"/>
      <c r="DE22" s="820"/>
      <c r="DF22" s="820"/>
      <c r="DG22" s="820"/>
      <c r="DH22" s="820"/>
      <c r="DI22" s="820"/>
    </row>
    <row r="23" spans="1:113" customFormat="1" ht="20.25" customHeight="1" x14ac:dyDescent="0.25">
      <c r="A23" s="1102" t="s">
        <v>73</v>
      </c>
      <c r="B23" s="111" t="s">
        <v>867</v>
      </c>
      <c r="C23" s="99">
        <v>43006</v>
      </c>
      <c r="D23" s="100" t="s">
        <v>286</v>
      </c>
      <c r="E23" s="99" t="s">
        <v>619</v>
      </c>
      <c r="F23" s="99">
        <v>2014</v>
      </c>
      <c r="G23" s="25">
        <v>5</v>
      </c>
      <c r="H23" s="69">
        <v>4</v>
      </c>
      <c r="I23" s="54"/>
      <c r="J23" s="61"/>
      <c r="K23" s="1102" t="s">
        <v>73</v>
      </c>
      <c r="L23" s="499" t="s">
        <v>894</v>
      </c>
      <c r="M23" s="100">
        <v>42238</v>
      </c>
      <c r="N23" s="100" t="s">
        <v>760</v>
      </c>
      <c r="O23" s="99" t="s">
        <v>544</v>
      </c>
      <c r="P23" s="99">
        <v>2012</v>
      </c>
      <c r="Q23" s="25">
        <v>4</v>
      </c>
      <c r="R23" s="69">
        <v>3</v>
      </c>
      <c r="S23" s="54"/>
      <c r="U23" s="1102" t="s">
        <v>73</v>
      </c>
      <c r="V23" s="499" t="s">
        <v>691</v>
      </c>
      <c r="W23" s="100">
        <v>39446</v>
      </c>
      <c r="X23" s="100" t="s">
        <v>517</v>
      </c>
      <c r="Y23" s="99" t="s">
        <v>549</v>
      </c>
      <c r="Z23" s="99">
        <v>2010</v>
      </c>
      <c r="AA23" s="25">
        <v>5</v>
      </c>
      <c r="AB23" s="25">
        <v>4</v>
      </c>
      <c r="AC23" s="54"/>
      <c r="AE23" s="1102" t="s">
        <v>73</v>
      </c>
      <c r="AF23" s="111"/>
      <c r="AG23" s="100"/>
      <c r="AH23" s="100"/>
      <c r="AI23" s="99"/>
      <c r="AJ23" s="99"/>
      <c r="AK23" s="25"/>
      <c r="AL23" s="25"/>
      <c r="AM23" s="54"/>
      <c r="AO23" s="1102" t="s">
        <v>73</v>
      </c>
      <c r="AP23" s="111" t="s">
        <v>914</v>
      </c>
      <c r="AQ23" s="100">
        <v>123466</v>
      </c>
      <c r="AR23" s="100" t="s">
        <v>366</v>
      </c>
      <c r="AS23" s="99" t="s">
        <v>619</v>
      </c>
      <c r="AT23" s="771">
        <v>2004</v>
      </c>
      <c r="AU23" s="25">
        <v>4</v>
      </c>
      <c r="AV23" s="480">
        <v>3</v>
      </c>
      <c r="AW23" s="54"/>
      <c r="AY23" s="1102" t="s">
        <v>73</v>
      </c>
      <c r="AZ23" s="320"/>
      <c r="BA23" s="100"/>
      <c r="BB23" s="100"/>
      <c r="BC23" s="99"/>
      <c r="BD23" s="100"/>
      <c r="BE23" s="25"/>
      <c r="BF23" s="25"/>
      <c r="BG23" s="37"/>
      <c r="BH23" s="75"/>
      <c r="BI23" s="75"/>
      <c r="BJ23" s="820"/>
      <c r="BK23" s="820"/>
      <c r="BL23" s="820"/>
      <c r="BM23" s="75"/>
      <c r="BN23" s="75"/>
      <c r="BO23" s="75"/>
      <c r="BP23" s="75"/>
      <c r="BQ23" s="820"/>
      <c r="BS23" s="75"/>
      <c r="BT23" s="820"/>
      <c r="BU23" s="820"/>
      <c r="BV23" s="820"/>
      <c r="BW23" s="75"/>
      <c r="BX23" s="75"/>
      <c r="BY23" s="75"/>
      <c r="BZ23" s="75"/>
      <c r="CA23" s="820"/>
      <c r="CC23" s="75"/>
      <c r="CD23" s="820"/>
      <c r="CE23" s="820"/>
      <c r="CF23" s="820"/>
      <c r="CG23" s="75"/>
      <c r="CH23" s="75"/>
      <c r="CI23" s="75"/>
      <c r="CJ23" s="75"/>
      <c r="CK23" s="820"/>
      <c r="CL23" s="820"/>
      <c r="CM23" s="75"/>
      <c r="CN23" s="820"/>
      <c r="CO23" s="820"/>
      <c r="CP23" s="820"/>
      <c r="CQ23" s="75"/>
      <c r="CR23" s="75"/>
      <c r="CS23" s="75"/>
      <c r="CT23" s="75"/>
      <c r="CU23" s="820"/>
      <c r="CV23" s="820"/>
      <c r="CW23" s="75"/>
      <c r="CX23" s="820"/>
      <c r="CY23" s="820"/>
      <c r="CZ23" s="820"/>
      <c r="DA23" s="75"/>
      <c r="DB23" s="75"/>
      <c r="DC23" s="75"/>
      <c r="DD23" s="75"/>
      <c r="DE23" s="820"/>
      <c r="DF23" s="820"/>
      <c r="DG23" s="820"/>
      <c r="DH23" s="820"/>
      <c r="DI23" s="820"/>
    </row>
    <row r="24" spans="1:113" customFormat="1" ht="20.25" customHeight="1" x14ac:dyDescent="0.25">
      <c r="A24" s="1103"/>
      <c r="B24" s="111" t="s">
        <v>887</v>
      </c>
      <c r="C24" s="99">
        <v>39443</v>
      </c>
      <c r="D24" s="194" t="s">
        <v>621</v>
      </c>
      <c r="E24" s="99" t="s">
        <v>544</v>
      </c>
      <c r="F24" s="99">
        <v>2013</v>
      </c>
      <c r="G24" s="25">
        <v>5</v>
      </c>
      <c r="H24" s="25">
        <v>4</v>
      </c>
      <c r="I24" s="54"/>
      <c r="J24" s="61"/>
      <c r="K24" s="1103"/>
      <c r="L24" s="111"/>
      <c r="M24" s="99"/>
      <c r="N24" s="100"/>
      <c r="O24" s="99"/>
      <c r="P24" s="99"/>
      <c r="Q24" s="25"/>
      <c r="R24" s="25"/>
      <c r="S24" s="54"/>
      <c r="U24" s="1103"/>
      <c r="V24" s="111" t="s">
        <v>904</v>
      </c>
      <c r="W24" s="99">
        <v>40557</v>
      </c>
      <c r="X24" s="100" t="s">
        <v>284</v>
      </c>
      <c r="Y24" s="99" t="s">
        <v>540</v>
      </c>
      <c r="Z24" s="99">
        <v>2010</v>
      </c>
      <c r="AA24" s="25">
        <v>5</v>
      </c>
      <c r="AB24" s="25">
        <v>4</v>
      </c>
      <c r="AC24" s="54"/>
      <c r="AE24" s="1103"/>
      <c r="AF24" s="111"/>
      <c r="AG24" s="99"/>
      <c r="AH24" s="100"/>
      <c r="AI24" s="99"/>
      <c r="AJ24" s="99"/>
      <c r="AK24" s="25"/>
      <c r="AL24" s="25"/>
      <c r="AM24" s="54"/>
      <c r="AO24" s="1103"/>
      <c r="AP24" s="111"/>
      <c r="AQ24" s="99"/>
      <c r="AR24" s="100"/>
      <c r="AS24" s="99"/>
      <c r="AT24" s="99"/>
      <c r="AU24" s="25"/>
      <c r="AV24" s="480"/>
      <c r="AW24" s="54"/>
      <c r="AY24" s="1103"/>
      <c r="AZ24" s="52"/>
      <c r="BA24" s="53"/>
      <c r="BB24" s="53"/>
      <c r="BC24" s="25"/>
      <c r="BD24" s="53"/>
      <c r="BE24" s="25"/>
      <c r="BF24" s="480"/>
      <c r="BG24" s="37"/>
      <c r="BH24" s="75"/>
      <c r="BI24" s="1076"/>
      <c r="BJ24" s="820"/>
      <c r="BK24" s="820"/>
      <c r="BL24" s="820"/>
      <c r="BM24" s="75"/>
      <c r="BN24" s="75"/>
      <c r="BO24" s="75"/>
      <c r="BP24" s="75"/>
      <c r="BQ24" s="820"/>
      <c r="BS24" s="1076"/>
      <c r="BT24" s="820"/>
      <c r="BU24" s="820"/>
      <c r="BV24" s="820"/>
      <c r="BW24" s="75"/>
      <c r="BX24" s="75"/>
      <c r="BY24" s="75"/>
      <c r="BZ24" s="75"/>
      <c r="CA24" s="820"/>
      <c r="CC24" s="1076"/>
      <c r="CD24" s="820"/>
      <c r="CE24" s="820"/>
      <c r="CF24" s="820"/>
      <c r="CG24" s="75"/>
      <c r="CH24" s="75"/>
      <c r="CI24" s="75"/>
      <c r="CJ24" s="75"/>
      <c r="CK24" s="820"/>
      <c r="CL24" s="820"/>
      <c r="CM24" s="1076"/>
      <c r="CN24" s="820"/>
      <c r="CO24" s="820"/>
      <c r="CP24" s="820"/>
      <c r="CQ24" s="75"/>
      <c r="CR24" s="75"/>
      <c r="CS24" s="75"/>
      <c r="CT24" s="75"/>
      <c r="CU24" s="820"/>
      <c r="CV24" s="820"/>
      <c r="CW24" s="1076"/>
      <c r="CX24" s="820"/>
      <c r="CY24" s="820"/>
      <c r="CZ24" s="820"/>
      <c r="DA24" s="75"/>
      <c r="DB24" s="75"/>
      <c r="DC24" s="75"/>
      <c r="DD24" s="75"/>
      <c r="DE24" s="820"/>
      <c r="DF24" s="820"/>
      <c r="DG24" s="820"/>
      <c r="DH24" s="820"/>
      <c r="DI24" s="820"/>
    </row>
    <row r="25" spans="1:113" customFormat="1" ht="20.25" customHeight="1" x14ac:dyDescent="0.25">
      <c r="A25" s="1103"/>
      <c r="B25" s="190" t="s">
        <v>766</v>
      </c>
      <c r="C25" s="25">
        <v>39344</v>
      </c>
      <c r="D25" s="53" t="s">
        <v>760</v>
      </c>
      <c r="E25" s="389" t="s">
        <v>546</v>
      </c>
      <c r="F25" s="389">
        <v>2013</v>
      </c>
      <c r="G25" s="25">
        <v>5</v>
      </c>
      <c r="H25" s="25">
        <v>4</v>
      </c>
      <c r="I25" s="54"/>
      <c r="J25" s="61"/>
      <c r="K25" s="1103"/>
      <c r="L25" s="190"/>
      <c r="M25" s="53"/>
      <c r="N25" s="191"/>
      <c r="O25" s="389"/>
      <c r="P25" s="389"/>
      <c r="Q25" s="25"/>
      <c r="R25" s="25"/>
      <c r="S25" s="54"/>
      <c r="U25" s="1103"/>
      <c r="V25" s="190" t="s">
        <v>688</v>
      </c>
      <c r="W25" s="53" t="s">
        <v>689</v>
      </c>
      <c r="X25" s="191" t="s">
        <v>302</v>
      </c>
      <c r="Y25" s="389" t="s">
        <v>544</v>
      </c>
      <c r="Z25" s="389">
        <v>2010</v>
      </c>
      <c r="AA25" s="25">
        <v>5</v>
      </c>
      <c r="AB25" s="25">
        <v>4</v>
      </c>
      <c r="AC25" s="54"/>
      <c r="AE25" s="1103"/>
      <c r="AF25" s="190"/>
      <c r="AG25" s="53"/>
      <c r="AH25" s="191"/>
      <c r="AI25" s="389"/>
      <c r="AJ25" s="389"/>
      <c r="AK25" s="25"/>
      <c r="AL25" s="25"/>
      <c r="AM25" s="54"/>
      <c r="AO25" s="1103"/>
      <c r="AP25" s="190"/>
      <c r="AQ25" s="53"/>
      <c r="AR25" s="191"/>
      <c r="AS25" s="389"/>
      <c r="AT25" s="389"/>
      <c r="AU25" s="25"/>
      <c r="AV25" s="480"/>
      <c r="AW25" s="54"/>
      <c r="AY25" s="1103"/>
      <c r="AZ25" s="190"/>
      <c r="BA25" s="53"/>
      <c r="BB25" s="191"/>
      <c r="BC25" s="389"/>
      <c r="BD25" s="191"/>
      <c r="BE25" s="25"/>
      <c r="BF25" s="25"/>
      <c r="BG25" s="37"/>
      <c r="BH25" s="75"/>
      <c r="BI25" s="1076"/>
      <c r="BJ25" s="820"/>
      <c r="BK25" s="820"/>
      <c r="BL25" s="820"/>
      <c r="BM25" s="75"/>
      <c r="BN25" s="75"/>
      <c r="BO25" s="75"/>
      <c r="BP25" s="75"/>
      <c r="BQ25" s="820"/>
      <c r="BS25" s="1076"/>
      <c r="BT25" s="820"/>
      <c r="BU25" s="820"/>
      <c r="BV25" s="820"/>
      <c r="BW25" s="75"/>
      <c r="BX25" s="75"/>
      <c r="BY25" s="75"/>
      <c r="BZ25" s="75"/>
      <c r="CA25" s="820"/>
      <c r="CC25" s="1076"/>
      <c r="CD25" s="820"/>
      <c r="CE25" s="820"/>
      <c r="CF25" s="820"/>
      <c r="CG25" s="75"/>
      <c r="CH25" s="75"/>
      <c r="CI25" s="75"/>
      <c r="CJ25" s="75"/>
      <c r="CK25" s="820"/>
      <c r="CL25" s="820"/>
      <c r="CM25" s="1076"/>
      <c r="CN25" s="820"/>
      <c r="CO25" s="820"/>
      <c r="CP25" s="820"/>
      <c r="CQ25" s="75"/>
      <c r="CR25" s="75"/>
      <c r="CS25" s="75"/>
      <c r="CT25" s="75"/>
      <c r="CU25" s="820"/>
      <c r="CV25" s="820"/>
      <c r="CW25" s="1076"/>
      <c r="CX25" s="820"/>
      <c r="CY25" s="820"/>
      <c r="CZ25" s="820"/>
      <c r="DA25" s="75"/>
      <c r="DB25" s="75"/>
      <c r="DC25" s="75"/>
      <c r="DD25" s="75"/>
      <c r="DE25" s="820"/>
      <c r="DF25" s="820"/>
      <c r="DG25" s="820"/>
      <c r="DH25" s="820"/>
      <c r="DI25" s="820"/>
    </row>
    <row r="26" spans="1:113" customFormat="1" ht="20.25" customHeight="1" thickBot="1" x14ac:dyDescent="0.3">
      <c r="A26" s="1103"/>
      <c r="B26" s="192" t="s">
        <v>624</v>
      </c>
      <c r="C26" s="390">
        <v>39457</v>
      </c>
      <c r="D26" s="193" t="s">
        <v>621</v>
      </c>
      <c r="E26" s="390" t="s">
        <v>544</v>
      </c>
      <c r="F26" s="390">
        <v>2013</v>
      </c>
      <c r="G26" s="69">
        <v>5</v>
      </c>
      <c r="H26" s="69">
        <v>4</v>
      </c>
      <c r="I26" s="57"/>
      <c r="J26" s="61"/>
      <c r="K26" s="1103"/>
      <c r="L26" s="192"/>
      <c r="M26" s="193"/>
      <c r="N26" s="193"/>
      <c r="O26" s="390"/>
      <c r="P26" s="390"/>
      <c r="Q26" s="69"/>
      <c r="R26" s="69"/>
      <c r="S26" s="57"/>
      <c r="U26" s="1103"/>
      <c r="V26" s="192" t="s">
        <v>690</v>
      </c>
      <c r="W26" s="193">
        <v>39014</v>
      </c>
      <c r="X26" s="193" t="s">
        <v>387</v>
      </c>
      <c r="Y26" s="390" t="s">
        <v>371</v>
      </c>
      <c r="Z26" s="390">
        <v>2010</v>
      </c>
      <c r="AA26" s="69">
        <v>5</v>
      </c>
      <c r="AB26" s="69">
        <v>4</v>
      </c>
      <c r="AC26" s="57"/>
      <c r="AE26" s="1103"/>
      <c r="AF26" s="192"/>
      <c r="AG26" s="193"/>
      <c r="AH26" s="193"/>
      <c r="AI26" s="390"/>
      <c r="AJ26" s="390"/>
      <c r="AK26" s="69"/>
      <c r="AL26" s="69"/>
      <c r="AM26" s="57"/>
      <c r="AO26" s="1103"/>
      <c r="AP26" s="192"/>
      <c r="AQ26" s="193"/>
      <c r="AR26" s="193"/>
      <c r="AS26" s="390"/>
      <c r="AT26" s="390"/>
      <c r="AU26" s="69"/>
      <c r="AV26" s="69"/>
      <c r="AW26" s="57"/>
      <c r="AY26" s="1103"/>
      <c r="AZ26" s="192"/>
      <c r="BA26" s="193"/>
      <c r="BB26" s="193"/>
      <c r="BC26" s="390"/>
      <c r="BD26" s="193"/>
      <c r="BE26" s="69"/>
      <c r="BF26" s="69"/>
      <c r="BG26" s="35"/>
      <c r="BH26" s="75"/>
      <c r="BI26" s="1076"/>
      <c r="BJ26" s="820"/>
      <c r="BK26" s="820"/>
      <c r="BL26" s="820"/>
      <c r="BM26" s="75"/>
      <c r="BN26" s="75"/>
      <c r="BO26" s="75"/>
      <c r="BP26" s="75"/>
      <c r="BQ26" s="820"/>
      <c r="BS26" s="1076"/>
      <c r="BT26" s="820"/>
      <c r="BU26" s="820"/>
      <c r="BV26" s="820"/>
      <c r="BW26" s="75"/>
      <c r="BX26" s="75"/>
      <c r="BY26" s="75"/>
      <c r="BZ26" s="75"/>
      <c r="CA26" s="820"/>
      <c r="CC26" s="1076"/>
      <c r="CD26" s="820"/>
      <c r="CE26" s="820"/>
      <c r="CF26" s="820"/>
      <c r="CG26" s="75"/>
      <c r="CH26" s="75"/>
      <c r="CI26" s="75"/>
      <c r="CJ26" s="75"/>
      <c r="CK26" s="820"/>
      <c r="CL26" s="820"/>
      <c r="CM26" s="1076"/>
      <c r="CN26" s="820"/>
      <c r="CO26" s="820"/>
      <c r="CP26" s="820"/>
      <c r="CQ26" s="75"/>
      <c r="CR26" s="75"/>
      <c r="CS26" s="75"/>
      <c r="CT26" s="75"/>
      <c r="CU26" s="820"/>
      <c r="CV26" s="820"/>
      <c r="CW26" s="1076"/>
      <c r="CX26" s="820"/>
      <c r="CY26" s="820"/>
      <c r="CZ26" s="820"/>
      <c r="DA26" s="75"/>
      <c r="DB26" s="75"/>
      <c r="DC26" s="75"/>
      <c r="DD26" s="75"/>
      <c r="DE26" s="820"/>
      <c r="DF26" s="820"/>
      <c r="DG26" s="820"/>
      <c r="DH26" s="820"/>
      <c r="DI26" s="820"/>
    </row>
    <row r="27" spans="1:113" customFormat="1" ht="20.25" customHeight="1" thickBot="1" x14ac:dyDescent="0.3">
      <c r="A27" s="229"/>
      <c r="B27" s="226" t="s">
        <v>426</v>
      </c>
      <c r="C27" s="879"/>
      <c r="D27" s="226"/>
      <c r="E27" s="231" t="s">
        <v>135</v>
      </c>
      <c r="F27" s="231">
        <v>12</v>
      </c>
      <c r="G27" s="226" t="s">
        <v>134</v>
      </c>
      <c r="H27" s="205"/>
      <c r="I27" s="206"/>
      <c r="J27" s="188"/>
      <c r="K27" s="229"/>
      <c r="L27" s="226" t="s">
        <v>300</v>
      </c>
      <c r="M27" s="205"/>
      <c r="N27" s="226"/>
      <c r="O27" s="231" t="s">
        <v>135</v>
      </c>
      <c r="P27" s="231">
        <v>13</v>
      </c>
      <c r="Q27" s="226" t="s">
        <v>134</v>
      </c>
      <c r="R27" s="205"/>
      <c r="S27" s="206"/>
      <c r="U27" s="229"/>
      <c r="V27" s="226" t="s">
        <v>174</v>
      </c>
      <c r="W27" s="205"/>
      <c r="X27" s="226"/>
      <c r="Y27" s="231" t="s">
        <v>135</v>
      </c>
      <c r="Z27" s="231">
        <v>12</v>
      </c>
      <c r="AA27" s="226" t="s">
        <v>134</v>
      </c>
      <c r="AB27" s="205"/>
      <c r="AC27" s="206"/>
      <c r="AE27" s="229"/>
      <c r="AF27" s="226" t="s">
        <v>174</v>
      </c>
      <c r="AG27" s="205"/>
      <c r="AH27" s="226"/>
      <c r="AI27" s="231" t="s">
        <v>135</v>
      </c>
      <c r="AJ27" s="492">
        <v>6</v>
      </c>
      <c r="AK27" s="226" t="s">
        <v>134</v>
      </c>
      <c r="AL27" s="205"/>
      <c r="AM27" s="206"/>
      <c r="AO27" s="229"/>
      <c r="AP27" s="226" t="s">
        <v>275</v>
      </c>
      <c r="AQ27" s="205"/>
      <c r="AR27" s="226"/>
      <c r="AS27" s="231" t="s">
        <v>135</v>
      </c>
      <c r="AT27" s="231">
        <v>7</v>
      </c>
      <c r="AU27" s="226" t="s">
        <v>134</v>
      </c>
      <c r="AV27" s="205"/>
      <c r="AW27" s="206"/>
      <c r="AY27" s="229"/>
      <c r="AZ27" s="226" t="s">
        <v>174</v>
      </c>
      <c r="BA27" s="963"/>
      <c r="BB27" s="226"/>
      <c r="BC27" s="231" t="s">
        <v>135</v>
      </c>
      <c r="BD27" s="231">
        <v>3</v>
      </c>
      <c r="BE27" s="226" t="s">
        <v>134</v>
      </c>
      <c r="BF27" s="963"/>
      <c r="BG27" s="964"/>
      <c r="BH27" s="956"/>
      <c r="BI27" s="1076"/>
      <c r="BJ27" s="820"/>
      <c r="BK27" s="820"/>
      <c r="BL27" s="820"/>
      <c r="BM27" s="75"/>
      <c r="BN27" s="75"/>
      <c r="BO27" s="75"/>
      <c r="BP27" s="75"/>
      <c r="BQ27" s="820"/>
      <c r="BS27" s="1076"/>
      <c r="BT27" s="820"/>
      <c r="BU27" s="820"/>
      <c r="BV27" s="820"/>
      <c r="BW27" s="75"/>
      <c r="BX27" s="75"/>
      <c r="BY27" s="75"/>
      <c r="BZ27" s="75"/>
      <c r="CA27" s="820"/>
      <c r="CC27" s="1076"/>
      <c r="CD27" s="820"/>
      <c r="CE27" s="820"/>
      <c r="CF27" s="820"/>
      <c r="CG27" s="75"/>
      <c r="CH27" s="75"/>
      <c r="CI27" s="75"/>
      <c r="CJ27" s="75"/>
      <c r="CK27" s="820"/>
      <c r="CL27" s="820"/>
      <c r="CM27" s="1076"/>
      <c r="CN27" s="820"/>
      <c r="CO27" s="820"/>
      <c r="CP27" s="820"/>
      <c r="CQ27" s="75"/>
      <c r="CR27" s="75"/>
      <c r="CS27" s="75"/>
      <c r="CT27" s="75"/>
      <c r="CU27" s="820"/>
      <c r="CV27" s="820"/>
      <c r="CW27" s="1076"/>
      <c r="CX27" s="820"/>
      <c r="CY27" s="820"/>
      <c r="CZ27" s="820"/>
      <c r="DA27" s="75"/>
      <c r="DB27" s="75"/>
      <c r="DC27" s="75"/>
      <c r="DD27" s="75"/>
      <c r="DE27" s="820"/>
      <c r="DF27" s="820"/>
      <c r="DG27" s="820"/>
      <c r="DH27" s="820"/>
      <c r="DI27" s="820"/>
    </row>
    <row r="28" spans="1:113" customFormat="1" ht="20.25" customHeight="1" x14ac:dyDescent="0.25">
      <c r="A28" s="66" t="s">
        <v>70</v>
      </c>
      <c r="B28" s="130" t="s">
        <v>632</v>
      </c>
      <c r="C28" s="109">
        <v>41409</v>
      </c>
      <c r="D28" s="131" t="s">
        <v>283</v>
      </c>
      <c r="E28" s="109" t="s">
        <v>544</v>
      </c>
      <c r="F28" s="109">
        <v>2013</v>
      </c>
      <c r="G28" s="20">
        <v>4</v>
      </c>
      <c r="H28" s="479">
        <v>10</v>
      </c>
      <c r="I28" s="51"/>
      <c r="J28" s="61"/>
      <c r="K28" s="66" t="s">
        <v>70</v>
      </c>
      <c r="L28" s="130" t="s">
        <v>895</v>
      </c>
      <c r="M28" s="131">
        <v>39823</v>
      </c>
      <c r="N28" s="131" t="s">
        <v>326</v>
      </c>
      <c r="O28" s="109" t="s">
        <v>540</v>
      </c>
      <c r="P28" s="109">
        <v>2012</v>
      </c>
      <c r="Q28" s="20">
        <v>4</v>
      </c>
      <c r="R28" s="479">
        <v>10</v>
      </c>
      <c r="S28" s="51"/>
      <c r="U28" s="66" t="s">
        <v>70</v>
      </c>
      <c r="V28" s="130" t="s">
        <v>696</v>
      </c>
      <c r="W28" s="131">
        <v>39800</v>
      </c>
      <c r="X28" s="131" t="s">
        <v>285</v>
      </c>
      <c r="Y28" s="109" t="s">
        <v>371</v>
      </c>
      <c r="Z28" s="109">
        <v>2009</v>
      </c>
      <c r="AA28" s="20">
        <v>4</v>
      </c>
      <c r="AB28" s="479">
        <v>10</v>
      </c>
      <c r="AC28" s="51"/>
      <c r="AE28" s="66" t="s">
        <v>70</v>
      </c>
      <c r="AF28" s="130" t="s">
        <v>527</v>
      </c>
      <c r="AG28" s="131">
        <v>41516</v>
      </c>
      <c r="AH28" s="131" t="s">
        <v>378</v>
      </c>
      <c r="AI28" s="109" t="s">
        <v>540</v>
      </c>
      <c r="AJ28" s="109">
        <v>2008</v>
      </c>
      <c r="AK28" s="20">
        <v>3</v>
      </c>
      <c r="AL28" s="479">
        <v>8</v>
      </c>
      <c r="AM28" s="51"/>
      <c r="AO28" s="66" t="s">
        <v>70</v>
      </c>
      <c r="AP28" s="130" t="s">
        <v>580</v>
      </c>
      <c r="AQ28" s="131">
        <v>35325</v>
      </c>
      <c r="AR28" s="131" t="s">
        <v>286</v>
      </c>
      <c r="AS28" s="109" t="s">
        <v>369</v>
      </c>
      <c r="AT28" s="109">
        <v>2006</v>
      </c>
      <c r="AU28" s="20">
        <v>3</v>
      </c>
      <c r="AV28" s="20">
        <v>8</v>
      </c>
      <c r="AW28" s="51"/>
      <c r="AY28" s="66" t="s">
        <v>70</v>
      </c>
      <c r="AZ28" s="130" t="s">
        <v>547</v>
      </c>
      <c r="BA28" s="131">
        <v>40831</v>
      </c>
      <c r="BB28" s="131" t="s">
        <v>517</v>
      </c>
      <c r="BC28" s="109" t="s">
        <v>540</v>
      </c>
      <c r="BD28" s="131">
        <v>2007</v>
      </c>
      <c r="BE28" s="20">
        <v>2</v>
      </c>
      <c r="BF28" s="479">
        <v>6</v>
      </c>
      <c r="BG28" s="37"/>
      <c r="BH28" s="75"/>
      <c r="BI28" s="1076"/>
      <c r="BJ28" s="820"/>
      <c r="BK28" s="820"/>
      <c r="BL28" s="820"/>
      <c r="BM28" s="75"/>
      <c r="BN28" s="75"/>
      <c r="BO28" s="75"/>
      <c r="BP28" s="75"/>
      <c r="BQ28" s="820"/>
      <c r="BS28" s="1076"/>
      <c r="BT28" s="820"/>
      <c r="BU28" s="820"/>
      <c r="BV28" s="820"/>
      <c r="BW28" s="75"/>
      <c r="BX28" s="75"/>
      <c r="BY28" s="75"/>
      <c r="BZ28" s="75"/>
      <c r="CA28" s="820"/>
      <c r="CC28" s="1076"/>
      <c r="CD28" s="820"/>
      <c r="CE28" s="820"/>
      <c r="CF28" s="820"/>
      <c r="CG28" s="75"/>
      <c r="CH28" s="75"/>
      <c r="CI28" s="75"/>
      <c r="CJ28" s="75"/>
      <c r="CK28" s="820"/>
      <c r="CL28" s="820"/>
      <c r="CM28" s="1076"/>
      <c r="CN28" s="820"/>
      <c r="CO28" s="820"/>
      <c r="CP28" s="820"/>
      <c r="CQ28" s="75"/>
      <c r="CR28" s="75"/>
      <c r="CS28" s="75"/>
      <c r="CT28" s="75"/>
      <c r="CU28" s="820"/>
      <c r="CV28" s="820"/>
      <c r="CW28" s="1076"/>
      <c r="CX28" s="820"/>
      <c r="CY28" s="820"/>
      <c r="CZ28" s="820"/>
      <c r="DA28" s="75"/>
      <c r="DB28" s="75"/>
      <c r="DC28" s="75"/>
      <c r="DD28" s="75"/>
      <c r="DE28" s="820"/>
      <c r="DF28" s="820"/>
      <c r="DG28" s="820"/>
      <c r="DH28" s="820"/>
      <c r="DI28" s="820"/>
    </row>
    <row r="29" spans="1:113" customFormat="1" ht="20.25" customHeight="1" x14ac:dyDescent="0.25">
      <c r="A29" s="67" t="s">
        <v>71</v>
      </c>
      <c r="B29" s="52" t="s">
        <v>771</v>
      </c>
      <c r="C29" s="25">
        <v>41974</v>
      </c>
      <c r="D29" s="53" t="s">
        <v>765</v>
      </c>
      <c r="E29" s="25" t="s">
        <v>619</v>
      </c>
      <c r="F29" s="25">
        <v>2013</v>
      </c>
      <c r="G29" s="25">
        <v>4</v>
      </c>
      <c r="H29" s="480">
        <v>8</v>
      </c>
      <c r="I29" s="54"/>
      <c r="J29" s="61"/>
      <c r="K29" s="67" t="s">
        <v>71</v>
      </c>
      <c r="L29" s="52" t="s">
        <v>656</v>
      </c>
      <c r="M29" s="53">
        <v>42983</v>
      </c>
      <c r="N29" s="53" t="s">
        <v>283</v>
      </c>
      <c r="O29" s="25" t="s">
        <v>619</v>
      </c>
      <c r="P29" s="25">
        <v>2011</v>
      </c>
      <c r="Q29" s="25">
        <v>4</v>
      </c>
      <c r="R29" s="480">
        <v>8</v>
      </c>
      <c r="S29" s="54"/>
      <c r="U29" s="67" t="s">
        <v>71</v>
      </c>
      <c r="V29" s="52" t="s">
        <v>825</v>
      </c>
      <c r="W29" s="53">
        <v>12345</v>
      </c>
      <c r="X29" s="53" t="s">
        <v>366</v>
      </c>
      <c r="Y29" s="25" t="s">
        <v>619</v>
      </c>
      <c r="Z29" s="25">
        <v>2009</v>
      </c>
      <c r="AA29" s="25">
        <v>4</v>
      </c>
      <c r="AB29" s="480">
        <v>8</v>
      </c>
      <c r="AC29" s="54"/>
      <c r="AE29" s="67" t="s">
        <v>71</v>
      </c>
      <c r="AF29" s="52" t="s">
        <v>528</v>
      </c>
      <c r="AG29" s="53">
        <v>40540</v>
      </c>
      <c r="AH29" s="53" t="s">
        <v>284</v>
      </c>
      <c r="AI29" s="25" t="s">
        <v>546</v>
      </c>
      <c r="AJ29" s="25">
        <v>2008</v>
      </c>
      <c r="AK29" s="25">
        <v>3</v>
      </c>
      <c r="AL29" s="480">
        <v>6</v>
      </c>
      <c r="AM29" s="54"/>
      <c r="AO29" s="67" t="s">
        <v>71</v>
      </c>
      <c r="AP29" s="52" t="s">
        <v>581</v>
      </c>
      <c r="AQ29" s="53">
        <v>43166</v>
      </c>
      <c r="AR29" s="53" t="s">
        <v>582</v>
      </c>
      <c r="AS29" s="25" t="s">
        <v>544</v>
      </c>
      <c r="AT29" s="25">
        <v>2006</v>
      </c>
      <c r="AU29" s="25">
        <v>3</v>
      </c>
      <c r="AV29" s="25">
        <v>6</v>
      </c>
      <c r="AW29" s="54"/>
      <c r="AY29" s="67" t="s">
        <v>71</v>
      </c>
      <c r="AZ29" s="52" t="s">
        <v>528</v>
      </c>
      <c r="BA29" s="53">
        <v>40540</v>
      </c>
      <c r="BB29" s="53" t="s">
        <v>284</v>
      </c>
      <c r="BC29" s="25" t="s">
        <v>546</v>
      </c>
      <c r="BD29" s="53">
        <v>2008</v>
      </c>
      <c r="BE29" s="25">
        <v>2</v>
      </c>
      <c r="BF29" s="480">
        <v>4</v>
      </c>
      <c r="BG29" s="37"/>
      <c r="BH29" s="75"/>
      <c r="BI29" s="1076"/>
      <c r="BJ29" s="820"/>
      <c r="BK29" s="820"/>
      <c r="BL29" s="820"/>
      <c r="BM29" s="75"/>
      <c r="BN29" s="75"/>
      <c r="BO29" s="75"/>
      <c r="BP29" s="75"/>
      <c r="BQ29" s="820"/>
      <c r="BS29" s="1076"/>
      <c r="BT29" s="820"/>
      <c r="BU29" s="820"/>
      <c r="BV29" s="820"/>
      <c r="BW29" s="75"/>
      <c r="BX29" s="75"/>
      <c r="BY29" s="75"/>
      <c r="BZ29" s="75"/>
      <c r="CA29" s="820"/>
      <c r="CC29" s="1076"/>
      <c r="CD29" s="820"/>
      <c r="CE29" s="820"/>
      <c r="CF29" s="820"/>
      <c r="CG29" s="75"/>
      <c r="CH29" s="75"/>
      <c r="CI29" s="75"/>
      <c r="CJ29" s="75"/>
      <c r="CK29" s="820"/>
      <c r="CL29" s="820"/>
      <c r="CM29" s="1076"/>
      <c r="CN29" s="820"/>
      <c r="CO29" s="820"/>
      <c r="CP29" s="820"/>
      <c r="CQ29" s="75"/>
      <c r="CR29" s="75"/>
      <c r="CS29" s="75"/>
      <c r="CT29" s="75"/>
      <c r="CU29" s="820"/>
      <c r="CV29" s="820"/>
      <c r="CW29" s="1076"/>
      <c r="CX29" s="820"/>
      <c r="CY29" s="820"/>
      <c r="CZ29" s="820"/>
      <c r="DA29" s="75"/>
      <c r="DB29" s="75"/>
      <c r="DC29" s="75"/>
      <c r="DD29" s="75"/>
      <c r="DE29" s="820"/>
      <c r="DF29" s="820"/>
      <c r="DG29" s="820"/>
      <c r="DH29" s="820"/>
      <c r="DI29" s="820"/>
    </row>
    <row r="30" spans="1:113" customFormat="1" ht="20.25" customHeight="1" x14ac:dyDescent="0.25">
      <c r="A30" s="67" t="s">
        <v>72</v>
      </c>
      <c r="B30" s="52" t="s">
        <v>772</v>
      </c>
      <c r="C30" s="25">
        <v>999998</v>
      </c>
      <c r="D30" s="53" t="s">
        <v>366</v>
      </c>
      <c r="E30" s="25" t="s">
        <v>544</v>
      </c>
      <c r="F30" s="25">
        <v>2013</v>
      </c>
      <c r="G30" s="25">
        <v>4</v>
      </c>
      <c r="H30" s="480">
        <v>6</v>
      </c>
      <c r="I30" s="54"/>
      <c r="J30" s="61"/>
      <c r="K30" s="67" t="s">
        <v>72</v>
      </c>
      <c r="L30" s="52" t="s">
        <v>792</v>
      </c>
      <c r="M30" s="53">
        <v>35603</v>
      </c>
      <c r="N30" s="53" t="s">
        <v>226</v>
      </c>
      <c r="O30" s="25" t="s">
        <v>544</v>
      </c>
      <c r="P30" s="25">
        <v>2011</v>
      </c>
      <c r="Q30" s="25">
        <v>4</v>
      </c>
      <c r="R30" s="480">
        <v>6</v>
      </c>
      <c r="S30" s="54"/>
      <c r="U30" s="67" t="s">
        <v>72</v>
      </c>
      <c r="V30" s="52" t="s">
        <v>697</v>
      </c>
      <c r="W30" s="53">
        <v>35946</v>
      </c>
      <c r="X30" s="53" t="s">
        <v>621</v>
      </c>
      <c r="Y30" s="25" t="s">
        <v>371</v>
      </c>
      <c r="Z30" s="25">
        <v>2010</v>
      </c>
      <c r="AA30" s="25">
        <v>4</v>
      </c>
      <c r="AB30" s="480">
        <v>6</v>
      </c>
      <c r="AC30" s="54"/>
      <c r="AE30" s="67" t="s">
        <v>72</v>
      </c>
      <c r="AF30" s="52" t="s">
        <v>545</v>
      </c>
      <c r="AG30" s="53">
        <v>37078</v>
      </c>
      <c r="AH30" s="53" t="s">
        <v>306</v>
      </c>
      <c r="AI30" s="25" t="s">
        <v>540</v>
      </c>
      <c r="AJ30" s="25">
        <v>2008</v>
      </c>
      <c r="AK30" s="25">
        <v>3</v>
      </c>
      <c r="AL30" s="480">
        <v>4</v>
      </c>
      <c r="AM30" s="54"/>
      <c r="AO30" s="67" t="s">
        <v>72</v>
      </c>
      <c r="AP30" s="499" t="s">
        <v>915</v>
      </c>
      <c r="AQ30" s="53">
        <v>38575</v>
      </c>
      <c r="AR30" s="53" t="s">
        <v>524</v>
      </c>
      <c r="AS30" s="25" t="s">
        <v>544</v>
      </c>
      <c r="AT30" s="480">
        <v>2006</v>
      </c>
      <c r="AU30" s="25">
        <v>3</v>
      </c>
      <c r="AV30" s="25">
        <v>4</v>
      </c>
      <c r="AW30" s="54"/>
      <c r="AY30" s="67" t="s">
        <v>72</v>
      </c>
      <c r="AZ30" s="52" t="s">
        <v>545</v>
      </c>
      <c r="BA30" s="53">
        <v>37078</v>
      </c>
      <c r="BB30" s="53" t="s">
        <v>306</v>
      </c>
      <c r="BC30" s="25" t="s">
        <v>540</v>
      </c>
      <c r="BD30" s="53">
        <v>2008</v>
      </c>
      <c r="BE30" s="25">
        <v>2</v>
      </c>
      <c r="BF30" s="480">
        <v>0</v>
      </c>
      <c r="BG30" s="54" t="s">
        <v>218</v>
      </c>
      <c r="BH30" s="75"/>
      <c r="BI30" s="1076"/>
      <c r="BJ30" s="820"/>
      <c r="BK30" s="820"/>
      <c r="BL30" s="820"/>
      <c r="BM30" s="75"/>
      <c r="BN30" s="75"/>
      <c r="BO30" s="75"/>
      <c r="BP30" s="75"/>
      <c r="BQ30" s="820"/>
      <c r="BS30" s="1076"/>
      <c r="BT30" s="820"/>
      <c r="BU30" s="820"/>
      <c r="BV30" s="820"/>
      <c r="BW30" s="75"/>
      <c r="BX30" s="75"/>
      <c r="BY30" s="75"/>
      <c r="BZ30" s="75"/>
      <c r="CA30" s="820"/>
      <c r="CC30" s="1076"/>
      <c r="CD30" s="820"/>
      <c r="CE30" s="820"/>
      <c r="CF30" s="820"/>
      <c r="CG30" s="75"/>
      <c r="CH30" s="75"/>
      <c r="CI30" s="75"/>
      <c r="CJ30" s="75"/>
      <c r="CK30" s="820"/>
      <c r="CL30" s="820"/>
      <c r="CM30" s="1076"/>
      <c r="CN30" s="820"/>
      <c r="CO30" s="820"/>
      <c r="CP30" s="820"/>
      <c r="CQ30" s="75"/>
      <c r="CR30" s="75"/>
      <c r="CS30" s="75"/>
      <c r="CT30" s="75"/>
      <c r="CU30" s="820"/>
      <c r="CV30" s="820"/>
      <c r="CW30" s="1076"/>
      <c r="CX30" s="820"/>
      <c r="CY30" s="820"/>
      <c r="CZ30" s="820"/>
      <c r="DA30" s="75"/>
      <c r="DB30" s="75"/>
      <c r="DC30" s="75"/>
      <c r="DD30" s="75"/>
      <c r="DE30" s="820"/>
      <c r="DF30" s="820"/>
      <c r="DG30" s="820"/>
      <c r="DH30" s="820"/>
      <c r="DI30" s="820"/>
    </row>
    <row r="31" spans="1:113" customFormat="1" ht="20.25" customHeight="1" x14ac:dyDescent="0.25">
      <c r="A31" s="68" t="s">
        <v>72</v>
      </c>
      <c r="B31" s="111" t="s">
        <v>634</v>
      </c>
      <c r="C31" s="99">
        <v>42158</v>
      </c>
      <c r="D31" s="100" t="s">
        <v>627</v>
      </c>
      <c r="E31" s="99" t="s">
        <v>619</v>
      </c>
      <c r="F31" s="99">
        <v>2013</v>
      </c>
      <c r="G31" s="25">
        <v>4</v>
      </c>
      <c r="H31" s="25">
        <v>6</v>
      </c>
      <c r="I31" s="54"/>
      <c r="J31" s="61"/>
      <c r="K31" s="68" t="s">
        <v>72</v>
      </c>
      <c r="L31" s="52" t="s">
        <v>657</v>
      </c>
      <c r="M31" s="53">
        <v>1257</v>
      </c>
      <c r="N31" s="53" t="s">
        <v>658</v>
      </c>
      <c r="O31" s="99" t="s">
        <v>540</v>
      </c>
      <c r="P31" s="99">
        <v>2011</v>
      </c>
      <c r="Q31" s="25">
        <v>4</v>
      </c>
      <c r="R31" s="480">
        <v>0</v>
      </c>
      <c r="S31" s="54" t="s">
        <v>219</v>
      </c>
      <c r="U31" s="68" t="s">
        <v>72</v>
      </c>
      <c r="V31" s="111" t="s">
        <v>826</v>
      </c>
      <c r="W31" s="100">
        <v>1521</v>
      </c>
      <c r="X31" s="100" t="s">
        <v>422</v>
      </c>
      <c r="Y31" s="99" t="s">
        <v>540</v>
      </c>
      <c r="Z31" s="99">
        <v>2010</v>
      </c>
      <c r="AA31" s="25">
        <v>4</v>
      </c>
      <c r="AB31" s="25">
        <v>0</v>
      </c>
      <c r="AC31" s="54" t="s">
        <v>219</v>
      </c>
      <c r="AE31" s="68" t="s">
        <v>72</v>
      </c>
      <c r="AF31" s="52"/>
      <c r="AG31" s="53"/>
      <c r="AH31" s="53"/>
      <c r="AI31" s="99"/>
      <c r="AJ31" s="99"/>
      <c r="AK31" s="25"/>
      <c r="AL31" s="25"/>
      <c r="AM31" s="54"/>
      <c r="AO31" s="68" t="s">
        <v>97</v>
      </c>
      <c r="AP31" s="111" t="s">
        <v>579</v>
      </c>
      <c r="AQ31" s="100">
        <v>33432</v>
      </c>
      <c r="AR31" s="100" t="s">
        <v>366</v>
      </c>
      <c r="AS31" s="99" t="s">
        <v>371</v>
      </c>
      <c r="AT31" s="99">
        <v>2006</v>
      </c>
      <c r="AU31" s="25">
        <v>3</v>
      </c>
      <c r="AV31" s="25">
        <v>0</v>
      </c>
      <c r="AW31" s="54" t="s">
        <v>218</v>
      </c>
      <c r="AY31" s="68" t="s">
        <v>97</v>
      </c>
      <c r="AZ31" s="111"/>
      <c r="BA31" s="100"/>
      <c r="BB31" s="100"/>
      <c r="BC31" s="99"/>
      <c r="BD31" s="100"/>
      <c r="BE31" s="25"/>
      <c r="BF31" s="25"/>
      <c r="BG31" s="37"/>
      <c r="BH31" s="75"/>
      <c r="BI31" s="1076"/>
      <c r="BJ31" s="820"/>
      <c r="BK31" s="820"/>
      <c r="BL31" s="820"/>
      <c r="BM31" s="75"/>
      <c r="BN31" s="75"/>
      <c r="BO31" s="75"/>
      <c r="BP31" s="75"/>
      <c r="BQ31" s="820"/>
      <c r="BS31" s="1076"/>
      <c r="BT31" s="820"/>
      <c r="BU31" s="820"/>
      <c r="BV31" s="820"/>
      <c r="BW31" s="75"/>
      <c r="BX31" s="75"/>
      <c r="BY31" s="75"/>
      <c r="BZ31" s="75"/>
      <c r="CA31" s="820"/>
      <c r="CC31" s="1076"/>
      <c r="CD31" s="820"/>
      <c r="CE31" s="820"/>
      <c r="CF31" s="820"/>
      <c r="CG31" s="75"/>
      <c r="CH31" s="75"/>
      <c r="CI31" s="75"/>
      <c r="CJ31" s="75"/>
      <c r="CK31" s="820"/>
      <c r="CL31" s="820"/>
      <c r="CM31" s="1076"/>
      <c r="CN31" s="820"/>
      <c r="CO31" s="820"/>
      <c r="CP31" s="820"/>
      <c r="CQ31" s="75"/>
      <c r="CR31" s="75"/>
      <c r="CS31" s="75"/>
      <c r="CT31" s="75"/>
      <c r="CU31" s="820"/>
      <c r="CV31" s="820"/>
      <c r="CW31" s="1076"/>
      <c r="CX31" s="820"/>
      <c r="CY31" s="820"/>
      <c r="CZ31" s="820"/>
      <c r="DA31" s="75"/>
      <c r="DB31" s="75"/>
      <c r="DC31" s="75"/>
      <c r="DD31" s="75"/>
      <c r="DE31" s="820"/>
      <c r="DF31" s="820"/>
      <c r="DG31" s="820"/>
      <c r="DH31" s="820"/>
      <c r="DI31" s="820"/>
    </row>
    <row r="32" spans="1:113" customFormat="1" ht="20.25" customHeight="1" x14ac:dyDescent="0.25">
      <c r="A32" s="1102" t="s">
        <v>73</v>
      </c>
      <c r="B32" s="111" t="s">
        <v>888</v>
      </c>
      <c r="C32" s="99">
        <v>39460</v>
      </c>
      <c r="D32" s="100" t="s">
        <v>621</v>
      </c>
      <c r="E32" s="99" t="s">
        <v>546</v>
      </c>
      <c r="F32" s="99">
        <v>2013</v>
      </c>
      <c r="G32" s="25">
        <v>4</v>
      </c>
      <c r="H32" s="69">
        <v>3</v>
      </c>
      <c r="I32" s="54"/>
      <c r="J32" s="75"/>
      <c r="K32" s="1102" t="s">
        <v>73</v>
      </c>
      <c r="L32" s="499" t="s">
        <v>896</v>
      </c>
      <c r="M32" s="100">
        <v>42305</v>
      </c>
      <c r="N32" s="100" t="s">
        <v>897</v>
      </c>
      <c r="O32" s="99" t="s">
        <v>619</v>
      </c>
      <c r="P32" s="99">
        <v>2011</v>
      </c>
      <c r="Q32" s="25">
        <v>4</v>
      </c>
      <c r="R32" s="69">
        <v>3</v>
      </c>
      <c r="S32" s="54"/>
      <c r="U32" s="1102" t="s">
        <v>73</v>
      </c>
      <c r="V32" s="111" t="s">
        <v>827</v>
      </c>
      <c r="W32" s="100">
        <v>40120</v>
      </c>
      <c r="X32" s="100" t="s">
        <v>366</v>
      </c>
      <c r="Y32" s="99" t="s">
        <v>540</v>
      </c>
      <c r="Z32" s="99">
        <v>2010</v>
      </c>
      <c r="AA32" s="25">
        <v>4</v>
      </c>
      <c r="AB32" s="25">
        <v>3</v>
      </c>
      <c r="AC32" s="54"/>
      <c r="AE32" s="1102" t="s">
        <v>73</v>
      </c>
      <c r="AF32" s="111"/>
      <c r="AG32" s="100"/>
      <c r="AH32" s="100"/>
      <c r="AI32" s="99"/>
      <c r="AJ32" s="99"/>
      <c r="AK32" s="25"/>
      <c r="AL32" s="25"/>
      <c r="AM32" s="54"/>
      <c r="AO32" s="1102" t="s">
        <v>73</v>
      </c>
      <c r="AP32" s="111"/>
      <c r="AQ32" s="100"/>
      <c r="AR32" s="100"/>
      <c r="AS32" s="99"/>
      <c r="AT32" s="99"/>
      <c r="AU32" s="25"/>
      <c r="AV32" s="25"/>
      <c r="AW32" s="54"/>
      <c r="AY32" s="1102" t="s">
        <v>73</v>
      </c>
      <c r="AZ32" s="111"/>
      <c r="BA32" s="100"/>
      <c r="BB32" s="100"/>
      <c r="BC32" s="99"/>
      <c r="BD32" s="100"/>
      <c r="BE32" s="25"/>
      <c r="BF32" s="25"/>
      <c r="BG32" s="37"/>
      <c r="BH32" s="75"/>
      <c r="BI32" s="1076"/>
      <c r="BJ32" s="820"/>
      <c r="BK32" s="820"/>
      <c r="BL32" s="820"/>
      <c r="BM32" s="75"/>
      <c r="BN32" s="75"/>
      <c r="BO32" s="75"/>
      <c r="BP32" s="75"/>
      <c r="BQ32" s="820"/>
      <c r="BS32" s="1076"/>
      <c r="BT32" s="820"/>
      <c r="BU32" s="820"/>
      <c r="BV32" s="820"/>
      <c r="BW32" s="75"/>
      <c r="BX32" s="75"/>
      <c r="BY32" s="75"/>
      <c r="BZ32" s="75"/>
      <c r="CA32" s="820"/>
      <c r="CC32" s="1076"/>
      <c r="CD32" s="820"/>
      <c r="CE32" s="820"/>
      <c r="CF32" s="820"/>
      <c r="CG32" s="75"/>
      <c r="CH32" s="75"/>
      <c r="CI32" s="75"/>
      <c r="CJ32" s="75"/>
      <c r="CK32" s="820"/>
      <c r="CL32" s="820"/>
      <c r="CM32" s="1076"/>
      <c r="CN32" s="820"/>
      <c r="CO32" s="820"/>
      <c r="CP32" s="820"/>
      <c r="CQ32" s="75"/>
      <c r="CR32" s="75"/>
      <c r="CS32" s="75"/>
      <c r="CT32" s="75"/>
      <c r="CU32" s="820"/>
      <c r="CV32" s="820"/>
      <c r="CW32" s="1076"/>
      <c r="CX32" s="820"/>
      <c r="CY32" s="820"/>
      <c r="CZ32" s="820"/>
      <c r="DA32" s="75"/>
      <c r="DB32" s="75"/>
      <c r="DC32" s="75"/>
      <c r="DD32" s="75"/>
      <c r="DE32" s="820"/>
      <c r="DF32" s="820"/>
      <c r="DG32" s="820"/>
      <c r="DH32" s="820"/>
      <c r="DI32" s="820"/>
    </row>
    <row r="33" spans="1:113" customFormat="1" ht="20.25" customHeight="1" x14ac:dyDescent="0.25">
      <c r="A33" s="1103"/>
      <c r="B33" s="111" t="s">
        <v>889</v>
      </c>
      <c r="C33" s="99">
        <v>43003</v>
      </c>
      <c r="D33" s="100" t="s">
        <v>286</v>
      </c>
      <c r="E33" s="99" t="s">
        <v>544</v>
      </c>
      <c r="F33" s="99">
        <v>2014</v>
      </c>
      <c r="G33" s="25">
        <v>4</v>
      </c>
      <c r="H33" s="25">
        <v>3</v>
      </c>
      <c r="I33" s="54"/>
      <c r="J33" s="75"/>
      <c r="K33" s="1103"/>
      <c r="L33" s="190"/>
      <c r="M33" s="53"/>
      <c r="N33" s="191"/>
      <c r="O33" s="99"/>
      <c r="P33" s="99"/>
      <c r="Q33" s="25"/>
      <c r="R33" s="25"/>
      <c r="S33" s="54"/>
      <c r="U33" s="1103"/>
      <c r="V33" s="111" t="s">
        <v>698</v>
      </c>
      <c r="W33" s="100">
        <v>40603</v>
      </c>
      <c r="X33" s="100" t="s">
        <v>283</v>
      </c>
      <c r="Y33" s="99" t="s">
        <v>540</v>
      </c>
      <c r="Z33" s="99">
        <v>2009</v>
      </c>
      <c r="AA33" s="25">
        <v>4</v>
      </c>
      <c r="AB33" s="25">
        <v>3</v>
      </c>
      <c r="AC33" s="54"/>
      <c r="AE33" s="1103"/>
      <c r="AF33" s="111"/>
      <c r="AG33" s="100"/>
      <c r="AH33" s="100"/>
      <c r="AI33" s="99"/>
      <c r="AJ33" s="99"/>
      <c r="AK33" s="25"/>
      <c r="AL33" s="25"/>
      <c r="AM33" s="54"/>
      <c r="AO33" s="1103"/>
      <c r="AP33" s="111"/>
      <c r="AQ33" s="100"/>
      <c r="AR33" s="100"/>
      <c r="AS33" s="99"/>
      <c r="AT33" s="99"/>
      <c r="AU33" s="25"/>
      <c r="AV33" s="25"/>
      <c r="AW33" s="54"/>
      <c r="AY33" s="1103"/>
      <c r="AZ33" s="111"/>
      <c r="BA33" s="100"/>
      <c r="BB33" s="100"/>
      <c r="BC33" s="99"/>
      <c r="BD33" s="100"/>
      <c r="BE33" s="25"/>
      <c r="BF33" s="25"/>
      <c r="BG33" s="37"/>
      <c r="BH33" s="75"/>
      <c r="BI33" s="1076"/>
      <c r="BJ33" s="820"/>
      <c r="BK33" s="820"/>
      <c r="BL33" s="820"/>
      <c r="BM33" s="75"/>
      <c r="BN33" s="75"/>
      <c r="BO33" s="75"/>
      <c r="BP33" s="75"/>
      <c r="BQ33" s="820"/>
      <c r="BS33" s="1076"/>
      <c r="BT33" s="820"/>
      <c r="BU33" s="820"/>
      <c r="BV33" s="820"/>
      <c r="BW33" s="75"/>
      <c r="BX33" s="75"/>
      <c r="BY33" s="75"/>
      <c r="BZ33" s="75"/>
      <c r="CA33" s="820"/>
      <c r="CC33" s="1076"/>
      <c r="CD33" s="820"/>
      <c r="CE33" s="820"/>
      <c r="CF33" s="820"/>
      <c r="CG33" s="75"/>
      <c r="CH33" s="75"/>
      <c r="CI33" s="75"/>
      <c r="CJ33" s="75"/>
      <c r="CK33" s="820"/>
      <c r="CL33" s="820"/>
      <c r="CM33" s="1076"/>
      <c r="CN33" s="820"/>
      <c r="CO33" s="820"/>
      <c r="CP33" s="820"/>
      <c r="CQ33" s="75"/>
      <c r="CR33" s="75"/>
      <c r="CS33" s="75"/>
      <c r="CT33" s="75"/>
      <c r="CU33" s="820"/>
      <c r="CV33" s="820"/>
      <c r="CW33" s="1076"/>
      <c r="CX33" s="820"/>
      <c r="CY33" s="820"/>
      <c r="CZ33" s="820"/>
      <c r="DA33" s="75"/>
      <c r="DB33" s="75"/>
      <c r="DC33" s="75"/>
      <c r="DD33" s="75"/>
      <c r="DE33" s="820"/>
      <c r="DF33" s="820"/>
      <c r="DG33" s="820"/>
      <c r="DH33" s="820"/>
      <c r="DI33" s="820"/>
    </row>
    <row r="34" spans="1:113" customFormat="1" ht="20.25" customHeight="1" x14ac:dyDescent="0.25">
      <c r="A34" s="1103"/>
      <c r="B34" s="100" t="s">
        <v>890</v>
      </c>
      <c r="C34" s="99">
        <v>1524</v>
      </c>
      <c r="D34" s="100" t="s">
        <v>422</v>
      </c>
      <c r="E34" s="99" t="s">
        <v>544</v>
      </c>
      <c r="F34" s="99">
        <v>2013</v>
      </c>
      <c r="G34" s="25">
        <v>4</v>
      </c>
      <c r="H34" s="25">
        <v>0</v>
      </c>
      <c r="I34" s="54" t="s">
        <v>219</v>
      </c>
      <c r="J34" s="75"/>
      <c r="K34" s="1103"/>
      <c r="L34" s="190"/>
      <c r="M34" s="53"/>
      <c r="N34" s="191"/>
      <c r="O34" s="99"/>
      <c r="P34" s="99"/>
      <c r="Q34" s="25"/>
      <c r="R34" s="25"/>
      <c r="S34" s="54"/>
      <c r="U34" s="1103"/>
      <c r="V34" s="100" t="s">
        <v>905</v>
      </c>
      <c r="W34" s="99">
        <v>38321</v>
      </c>
      <c r="X34" s="100" t="s">
        <v>393</v>
      </c>
      <c r="Y34" s="99" t="s">
        <v>546</v>
      </c>
      <c r="Z34" s="99">
        <v>2009</v>
      </c>
      <c r="AA34" s="25">
        <v>4</v>
      </c>
      <c r="AB34" s="25">
        <v>3</v>
      </c>
      <c r="AC34" s="54"/>
      <c r="AE34" s="1103"/>
      <c r="AF34" s="100"/>
      <c r="AG34" s="99"/>
      <c r="AH34" s="100"/>
      <c r="AI34" s="99"/>
      <c r="AJ34" s="99"/>
      <c r="AK34" s="25"/>
      <c r="AL34" s="25"/>
      <c r="AM34" s="54"/>
      <c r="AO34" s="1103"/>
      <c r="AP34" s="100"/>
      <c r="AQ34" s="99"/>
      <c r="AR34" s="100"/>
      <c r="AS34" s="99"/>
      <c r="AT34" s="99"/>
      <c r="AU34" s="25"/>
      <c r="AV34" s="25"/>
      <c r="AW34" s="54"/>
      <c r="AY34" s="1103"/>
      <c r="AZ34" s="100"/>
      <c r="BA34" s="99"/>
      <c r="BB34" s="100"/>
      <c r="BC34" s="99"/>
      <c r="BD34" s="99"/>
      <c r="BE34" s="25"/>
      <c r="BF34" s="25"/>
      <c r="BG34" s="37"/>
      <c r="BH34" s="75"/>
      <c r="BI34" s="1076"/>
      <c r="BJ34" s="820"/>
      <c r="BK34" s="820"/>
      <c r="BL34" s="820"/>
      <c r="BM34" s="75"/>
      <c r="BN34" s="75"/>
      <c r="BO34" s="75"/>
      <c r="BP34" s="75"/>
      <c r="BQ34" s="820"/>
      <c r="BS34" s="1076"/>
      <c r="BT34" s="820"/>
      <c r="BU34" s="820"/>
      <c r="BV34" s="820"/>
      <c r="BW34" s="75"/>
      <c r="BX34" s="75"/>
      <c r="BY34" s="75"/>
      <c r="BZ34" s="75"/>
      <c r="CA34" s="820"/>
      <c r="CC34" s="1076"/>
      <c r="CD34" s="820"/>
      <c r="CE34" s="820"/>
      <c r="CF34" s="820"/>
      <c r="CG34" s="75"/>
      <c r="CH34" s="75"/>
      <c r="CI34" s="75"/>
      <c r="CJ34" s="75"/>
      <c r="CK34" s="820"/>
      <c r="CL34" s="820"/>
      <c r="CM34" s="1076"/>
      <c r="CN34" s="820"/>
      <c r="CO34" s="820"/>
      <c r="CP34" s="820"/>
      <c r="CQ34" s="75"/>
      <c r="CR34" s="75"/>
      <c r="CS34" s="75"/>
      <c r="CT34" s="75"/>
      <c r="CU34" s="820"/>
      <c r="CV34" s="820"/>
      <c r="CW34" s="1076"/>
      <c r="CX34" s="820"/>
      <c r="CY34" s="820"/>
      <c r="CZ34" s="820"/>
      <c r="DA34" s="75"/>
      <c r="DB34" s="75"/>
      <c r="DC34" s="75"/>
      <c r="DD34" s="75"/>
      <c r="DE34" s="820"/>
      <c r="DF34" s="820"/>
      <c r="DG34" s="820"/>
      <c r="DH34" s="820"/>
      <c r="DI34" s="820"/>
    </row>
    <row r="35" spans="1:113" customFormat="1" ht="20.25" customHeight="1" thickBot="1" x14ac:dyDescent="0.3">
      <c r="A35" s="1105"/>
      <c r="B35" s="104" t="s">
        <v>891</v>
      </c>
      <c r="C35" s="105">
        <v>43018</v>
      </c>
      <c r="D35" s="106" t="s">
        <v>286</v>
      </c>
      <c r="E35" s="105" t="s">
        <v>544</v>
      </c>
      <c r="F35" s="105">
        <v>2014</v>
      </c>
      <c r="G35" s="30">
        <v>4</v>
      </c>
      <c r="H35" s="30">
        <v>3</v>
      </c>
      <c r="I35" s="60"/>
      <c r="J35" s="75"/>
      <c r="K35" s="1104"/>
      <c r="L35" s="192"/>
      <c r="M35" s="193"/>
      <c r="N35" s="193"/>
      <c r="O35" s="390"/>
      <c r="P35" s="390"/>
      <c r="Q35" s="34"/>
      <c r="R35" s="34"/>
      <c r="S35" s="521"/>
      <c r="U35" s="1104"/>
      <c r="V35" s="192" t="s">
        <v>906</v>
      </c>
      <c r="W35" s="390">
        <v>40294</v>
      </c>
      <c r="X35" s="193" t="s">
        <v>765</v>
      </c>
      <c r="Y35" s="390" t="s">
        <v>544</v>
      </c>
      <c r="Z35" s="390">
        <v>2010</v>
      </c>
      <c r="AA35" s="34">
        <v>4</v>
      </c>
      <c r="AB35" s="34">
        <v>3</v>
      </c>
      <c r="AC35" s="521"/>
      <c r="AE35" s="1104"/>
      <c r="AF35" s="192"/>
      <c r="AG35" s="390"/>
      <c r="AH35" s="193"/>
      <c r="AI35" s="390"/>
      <c r="AJ35" s="390"/>
      <c r="AK35" s="34"/>
      <c r="AL35" s="34"/>
      <c r="AM35" s="521"/>
      <c r="AO35" s="1104"/>
      <c r="AP35" s="192"/>
      <c r="AQ35" s="390"/>
      <c r="AR35" s="193"/>
      <c r="AS35" s="390"/>
      <c r="AT35" s="390"/>
      <c r="AU35" s="34"/>
      <c r="AV35" s="34"/>
      <c r="AW35" s="521"/>
      <c r="AY35" s="1104"/>
      <c r="AZ35" s="192"/>
      <c r="BA35" s="390"/>
      <c r="BB35" s="193"/>
      <c r="BC35" s="390"/>
      <c r="BD35" s="390"/>
      <c r="BE35" s="34"/>
      <c r="BF35" s="34"/>
      <c r="BG35" s="35"/>
      <c r="BH35" s="75"/>
      <c r="BI35" s="1076"/>
      <c r="BJ35" s="820"/>
      <c r="BK35" s="820"/>
      <c r="BL35" s="820"/>
      <c r="BM35" s="75"/>
      <c r="BN35" s="75"/>
      <c r="BO35" s="75"/>
      <c r="BP35" s="75"/>
      <c r="BQ35" s="820"/>
      <c r="BS35" s="1076"/>
      <c r="BT35" s="820"/>
      <c r="BU35" s="820"/>
      <c r="BV35" s="820"/>
      <c r="BW35" s="75"/>
      <c r="BX35" s="75"/>
      <c r="BY35" s="75"/>
      <c r="BZ35" s="75"/>
      <c r="CA35" s="820"/>
      <c r="CC35" s="1076"/>
      <c r="CD35" s="820"/>
      <c r="CE35" s="820"/>
      <c r="CF35" s="820"/>
      <c r="CG35" s="75"/>
      <c r="CH35" s="75"/>
      <c r="CI35" s="75"/>
      <c r="CJ35" s="75"/>
      <c r="CK35" s="820"/>
      <c r="CL35" s="820"/>
      <c r="CM35" s="1076"/>
      <c r="CN35" s="820"/>
      <c r="CO35" s="820"/>
      <c r="CP35" s="820"/>
      <c r="CQ35" s="75"/>
      <c r="CR35" s="75"/>
      <c r="CS35" s="75"/>
      <c r="CT35" s="75"/>
      <c r="CU35" s="820"/>
      <c r="CV35" s="820"/>
      <c r="CW35" s="1076"/>
      <c r="CX35" s="820"/>
      <c r="CY35" s="820"/>
      <c r="CZ35" s="820"/>
      <c r="DA35" s="75"/>
      <c r="DB35" s="75"/>
      <c r="DC35" s="75"/>
      <c r="DD35" s="75"/>
      <c r="DE35" s="820"/>
      <c r="DF35" s="820"/>
      <c r="DG35" s="820"/>
      <c r="DH35" s="820"/>
      <c r="DI35" s="820"/>
    </row>
    <row r="36" spans="1:113" customFormat="1" ht="19.95" customHeight="1" thickTop="1" thickBot="1" x14ac:dyDescent="0.3">
      <c r="A36" s="230"/>
      <c r="B36" s="230"/>
      <c r="C36" s="75"/>
      <c r="D36" s="230"/>
      <c r="E36" s="140"/>
      <c r="F36" s="140"/>
      <c r="G36" s="230"/>
      <c r="H36" s="188"/>
      <c r="I36" s="188"/>
      <c r="K36" s="483"/>
      <c r="L36" s="226" t="s">
        <v>179</v>
      </c>
      <c r="M36" s="205"/>
      <c r="N36" s="226"/>
      <c r="O36" s="231" t="s">
        <v>135</v>
      </c>
      <c r="P36" s="231">
        <v>8</v>
      </c>
      <c r="Q36" s="226" t="s">
        <v>134</v>
      </c>
      <c r="R36" s="205"/>
      <c r="S36" s="206"/>
      <c r="U36" s="483"/>
      <c r="V36" s="484" t="s">
        <v>275</v>
      </c>
      <c r="W36" s="481"/>
      <c r="X36" s="484"/>
      <c r="Y36" s="486" t="s">
        <v>135</v>
      </c>
      <c r="Z36" s="486">
        <v>7</v>
      </c>
      <c r="AA36" s="484" t="s">
        <v>134</v>
      </c>
      <c r="AB36" s="481"/>
      <c r="AC36" s="482"/>
      <c r="AE36" s="483"/>
      <c r="AF36" s="484" t="s">
        <v>180</v>
      </c>
      <c r="AG36" s="481"/>
      <c r="AH36" s="484"/>
      <c r="AI36" s="486" t="s">
        <v>135</v>
      </c>
      <c r="AJ36" s="515">
        <v>10</v>
      </c>
      <c r="AK36" s="95" t="s">
        <v>134</v>
      </c>
      <c r="AL36" s="95"/>
      <c r="AM36" s="482"/>
      <c r="AO36" s="483"/>
      <c r="AP36" s="484" t="s">
        <v>183</v>
      </c>
      <c r="AQ36" s="481"/>
      <c r="AR36" s="484"/>
      <c r="AS36" s="486" t="s">
        <v>135</v>
      </c>
      <c r="AT36" s="486">
        <v>3</v>
      </c>
      <c r="AU36" s="484" t="s">
        <v>134</v>
      </c>
      <c r="AV36" s="481"/>
      <c r="AW36" s="482"/>
      <c r="AY36" s="483"/>
      <c r="AZ36" s="484" t="s">
        <v>180</v>
      </c>
      <c r="BA36" s="481"/>
      <c r="BB36" s="484"/>
      <c r="BC36" s="486" t="s">
        <v>135</v>
      </c>
      <c r="BD36" s="486">
        <v>5</v>
      </c>
      <c r="BE36" s="484" t="s">
        <v>134</v>
      </c>
      <c r="BF36" s="481"/>
      <c r="BG36" s="482"/>
      <c r="BH36" s="956"/>
      <c r="BI36" s="1076"/>
      <c r="BJ36" s="820"/>
      <c r="BK36" s="820"/>
      <c r="BL36" s="820"/>
      <c r="BM36" s="75"/>
      <c r="BN36" s="75"/>
      <c r="BO36" s="75"/>
      <c r="BP36" s="75"/>
      <c r="BQ36" s="820"/>
      <c r="BS36" s="1076"/>
      <c r="BT36" s="820"/>
      <c r="BU36" s="820"/>
      <c r="BV36" s="820"/>
      <c r="BW36" s="75"/>
      <c r="BX36" s="75"/>
      <c r="BY36" s="75"/>
      <c r="BZ36" s="75"/>
      <c r="CA36" s="820"/>
      <c r="CC36" s="1076"/>
      <c r="CD36" s="820"/>
      <c r="CE36" s="820"/>
      <c r="CF36" s="820"/>
      <c r="CG36" s="75"/>
      <c r="CH36" s="75"/>
      <c r="CI36" s="75"/>
      <c r="CJ36" s="75"/>
      <c r="CK36" s="820"/>
      <c r="CL36" s="820"/>
      <c r="CM36" s="1076"/>
      <c r="CN36" s="820"/>
      <c r="CO36" s="820"/>
      <c r="CP36" s="820"/>
      <c r="CQ36" s="75"/>
      <c r="CR36" s="75"/>
      <c r="CS36" s="75"/>
      <c r="CT36" s="75"/>
      <c r="CU36" s="820"/>
      <c r="CV36" s="820"/>
      <c r="CW36" s="1076"/>
      <c r="CX36" s="820"/>
      <c r="CY36" s="820"/>
      <c r="CZ36" s="820"/>
      <c r="DA36" s="75"/>
      <c r="DB36" s="75"/>
      <c r="DC36" s="75"/>
      <c r="DD36" s="75"/>
      <c r="DE36" s="820"/>
      <c r="DF36" s="820"/>
      <c r="DG36" s="820"/>
      <c r="DH36" s="820"/>
      <c r="DI36" s="820"/>
    </row>
    <row r="37" spans="1:113" customFormat="1" ht="19.95" customHeight="1" x14ac:dyDescent="0.25">
      <c r="A37" s="75"/>
      <c r="B37" s="61"/>
      <c r="C37" s="75"/>
      <c r="D37" s="61"/>
      <c r="E37" s="75"/>
      <c r="F37" s="75"/>
      <c r="G37" s="75"/>
      <c r="H37" s="75"/>
      <c r="I37" s="61"/>
      <c r="K37" s="66" t="s">
        <v>70</v>
      </c>
      <c r="L37" s="130" t="s">
        <v>795</v>
      </c>
      <c r="M37" s="131">
        <v>35590</v>
      </c>
      <c r="N37" s="131" t="s">
        <v>393</v>
      </c>
      <c r="O37" s="109" t="s">
        <v>546</v>
      </c>
      <c r="P37" s="109">
        <v>2011</v>
      </c>
      <c r="Q37" s="20">
        <v>3</v>
      </c>
      <c r="R37" s="479">
        <v>8</v>
      </c>
      <c r="S37" s="51"/>
      <c r="U37" s="66" t="s">
        <v>70</v>
      </c>
      <c r="V37" s="130" t="s">
        <v>830</v>
      </c>
      <c r="W37" s="131">
        <v>38994</v>
      </c>
      <c r="X37" s="131" t="s">
        <v>286</v>
      </c>
      <c r="Y37" s="109" t="s">
        <v>371</v>
      </c>
      <c r="Z37" s="109">
        <v>2009</v>
      </c>
      <c r="AA37" s="20">
        <v>3</v>
      </c>
      <c r="AB37" s="479">
        <v>8</v>
      </c>
      <c r="AC37" s="51"/>
      <c r="AE37" s="66" t="s">
        <v>70</v>
      </c>
      <c r="AF37" s="130" t="s">
        <v>529</v>
      </c>
      <c r="AG37" s="131">
        <v>36965</v>
      </c>
      <c r="AH37" s="131" t="s">
        <v>286</v>
      </c>
      <c r="AI37" s="109" t="s">
        <v>542</v>
      </c>
      <c r="AJ37" s="109">
        <v>2007</v>
      </c>
      <c r="AK37" s="109">
        <v>4</v>
      </c>
      <c r="AL37" s="496">
        <v>10</v>
      </c>
      <c r="AM37" s="51"/>
      <c r="AO37" s="66" t="s">
        <v>70</v>
      </c>
      <c r="AP37" s="130" t="s">
        <v>583</v>
      </c>
      <c r="AQ37" s="131">
        <v>37061</v>
      </c>
      <c r="AR37" s="131" t="s">
        <v>283</v>
      </c>
      <c r="AS37" s="109" t="s">
        <v>371</v>
      </c>
      <c r="AT37" s="109">
        <v>2005</v>
      </c>
      <c r="AU37" s="20">
        <v>2</v>
      </c>
      <c r="AV37" s="20">
        <v>6</v>
      </c>
      <c r="AW37" s="51"/>
      <c r="AY37" s="66" t="s">
        <v>70</v>
      </c>
      <c r="AZ37" s="130" t="s">
        <v>852</v>
      </c>
      <c r="BA37" s="131">
        <v>38689</v>
      </c>
      <c r="BB37" s="131" t="s">
        <v>366</v>
      </c>
      <c r="BC37" s="109" t="s">
        <v>540</v>
      </c>
      <c r="BD37" s="131">
        <v>2008</v>
      </c>
      <c r="BE37" s="20">
        <v>4</v>
      </c>
      <c r="BF37" s="479">
        <v>10</v>
      </c>
      <c r="BG37" s="37"/>
      <c r="BH37" s="75"/>
      <c r="BI37" s="75"/>
      <c r="BJ37" s="820"/>
      <c r="BK37" s="820"/>
      <c r="BL37" s="820"/>
      <c r="BM37" s="75"/>
      <c r="BN37" s="75"/>
      <c r="BO37" s="75"/>
      <c r="BP37" s="75"/>
      <c r="BQ37" s="820"/>
      <c r="BS37" s="75"/>
      <c r="BT37" s="820"/>
      <c r="BU37" s="820"/>
      <c r="BV37" s="820"/>
      <c r="BW37" s="75"/>
      <c r="BX37" s="75"/>
      <c r="BY37" s="75"/>
      <c r="BZ37" s="75"/>
      <c r="CA37" s="820"/>
      <c r="CC37" s="75"/>
      <c r="CD37" s="820"/>
      <c r="CE37" s="820"/>
      <c r="CF37" s="820"/>
      <c r="CG37" s="75"/>
      <c r="CH37" s="75"/>
      <c r="CI37" s="75"/>
      <c r="CJ37" s="75"/>
      <c r="CK37" s="820"/>
      <c r="CL37" s="820"/>
      <c r="CM37" s="75"/>
      <c r="CN37" s="820"/>
      <c r="CO37" s="820"/>
      <c r="CP37" s="820"/>
      <c r="CQ37" s="75"/>
      <c r="CR37" s="75"/>
      <c r="CS37" s="75"/>
      <c r="CT37" s="75"/>
      <c r="CU37" s="820"/>
      <c r="CV37" s="820"/>
      <c r="CW37" s="75"/>
      <c r="CX37" s="820"/>
      <c r="CY37" s="820"/>
      <c r="CZ37" s="820"/>
      <c r="DA37" s="75"/>
      <c r="DB37" s="75"/>
      <c r="DC37" s="75"/>
      <c r="DD37" s="75"/>
      <c r="DE37" s="820"/>
      <c r="DF37" s="820"/>
      <c r="DG37" s="820"/>
      <c r="DH37" s="820"/>
      <c r="DI37" s="820"/>
    </row>
    <row r="38" spans="1:113" customFormat="1" ht="19.8" customHeight="1" x14ac:dyDescent="0.25">
      <c r="A38" s="75"/>
      <c r="B38" s="820"/>
      <c r="C38" s="75"/>
      <c r="D38" s="820"/>
      <c r="E38" s="75"/>
      <c r="F38" s="75"/>
      <c r="G38" s="75"/>
      <c r="H38" s="75"/>
      <c r="I38" s="820"/>
      <c r="K38" s="67" t="s">
        <v>71</v>
      </c>
      <c r="L38" s="52" t="s">
        <v>660</v>
      </c>
      <c r="M38" s="53">
        <v>40323</v>
      </c>
      <c r="N38" s="53" t="s">
        <v>285</v>
      </c>
      <c r="O38" s="25" t="s">
        <v>540</v>
      </c>
      <c r="P38" s="25">
        <v>2011</v>
      </c>
      <c r="Q38" s="25">
        <v>3</v>
      </c>
      <c r="R38" s="480">
        <v>6</v>
      </c>
      <c r="S38" s="54"/>
      <c r="U38" s="67" t="s">
        <v>71</v>
      </c>
      <c r="V38" s="52" t="s">
        <v>700</v>
      </c>
      <c r="W38" s="53">
        <v>37639</v>
      </c>
      <c r="X38" s="53" t="s">
        <v>621</v>
      </c>
      <c r="Y38" s="25" t="s">
        <v>371</v>
      </c>
      <c r="Z38" s="25">
        <v>2009</v>
      </c>
      <c r="AA38" s="25">
        <v>3</v>
      </c>
      <c r="AB38" s="480">
        <v>6</v>
      </c>
      <c r="AC38" s="54"/>
      <c r="AE38" s="67" t="s">
        <v>71</v>
      </c>
      <c r="AF38" s="52" t="s">
        <v>550</v>
      </c>
      <c r="AG38" s="53" t="s">
        <v>551</v>
      </c>
      <c r="AH38" s="53" t="s">
        <v>387</v>
      </c>
      <c r="AI38" s="25" t="s">
        <v>371</v>
      </c>
      <c r="AJ38" s="25">
        <v>2007</v>
      </c>
      <c r="AK38" s="25">
        <v>4</v>
      </c>
      <c r="AL38" s="480">
        <v>8</v>
      </c>
      <c r="AM38" s="54"/>
      <c r="AO38" s="67" t="s">
        <v>71</v>
      </c>
      <c r="AP38" s="52" t="s">
        <v>584</v>
      </c>
      <c r="AQ38" s="53">
        <v>32792</v>
      </c>
      <c r="AR38" s="500" t="s">
        <v>302</v>
      </c>
      <c r="AS38" s="25" t="s">
        <v>542</v>
      </c>
      <c r="AT38" s="25">
        <v>2005</v>
      </c>
      <c r="AU38" s="25">
        <v>2</v>
      </c>
      <c r="AV38" s="25">
        <v>4</v>
      </c>
      <c r="AW38" s="54"/>
      <c r="AY38" s="67" t="s">
        <v>71</v>
      </c>
      <c r="AZ38" s="52" t="s">
        <v>548</v>
      </c>
      <c r="BA38" s="53">
        <v>37181</v>
      </c>
      <c r="BB38" s="53" t="s">
        <v>327</v>
      </c>
      <c r="BC38" s="25" t="s">
        <v>549</v>
      </c>
      <c r="BD38" s="53">
        <v>2007</v>
      </c>
      <c r="BE38" s="25">
        <v>4</v>
      </c>
      <c r="BF38" s="480">
        <v>8</v>
      </c>
      <c r="BG38" s="37"/>
      <c r="BH38" s="75"/>
      <c r="BI38" s="75"/>
      <c r="BJ38" s="820"/>
      <c r="BK38" s="820"/>
      <c r="BL38" s="820"/>
      <c r="BM38" s="75"/>
      <c r="BN38" s="75"/>
      <c r="BO38" s="75"/>
      <c r="BP38" s="75"/>
      <c r="BQ38" s="820"/>
      <c r="BS38" s="75"/>
      <c r="BT38" s="820"/>
      <c r="BU38" s="820"/>
      <c r="BV38" s="820"/>
      <c r="BW38" s="75"/>
      <c r="BX38" s="75"/>
      <c r="BY38" s="75"/>
      <c r="BZ38" s="75"/>
      <c r="CA38" s="820"/>
      <c r="CC38" s="75"/>
      <c r="CD38" s="820"/>
      <c r="CE38" s="820"/>
      <c r="CF38" s="820"/>
      <c r="CG38" s="75"/>
      <c r="CH38" s="75"/>
      <c r="CI38" s="75"/>
      <c r="CJ38" s="75"/>
      <c r="CK38" s="820"/>
      <c r="CL38" s="820"/>
      <c r="CM38" s="75"/>
      <c r="CN38" s="820"/>
      <c r="CO38" s="820"/>
      <c r="CP38" s="820"/>
      <c r="CQ38" s="75"/>
      <c r="CR38" s="75"/>
      <c r="CS38" s="75"/>
      <c r="CT38" s="75"/>
      <c r="CU38" s="820"/>
      <c r="CV38" s="820"/>
      <c r="CW38" s="75"/>
      <c r="CX38" s="820"/>
      <c r="CY38" s="820"/>
      <c r="CZ38" s="820"/>
      <c r="DA38" s="75"/>
      <c r="DB38" s="75"/>
      <c r="DC38" s="75"/>
      <c r="DD38" s="75"/>
      <c r="DE38" s="820"/>
      <c r="DF38" s="820"/>
      <c r="DG38" s="820"/>
      <c r="DH38" s="820"/>
      <c r="DI38" s="820"/>
    </row>
    <row r="39" spans="1:113" customFormat="1" ht="19.95" customHeight="1" x14ac:dyDescent="0.25">
      <c r="A39" s="75"/>
      <c r="B39" s="820"/>
      <c r="C39" s="75"/>
      <c r="D39" s="820"/>
      <c r="E39" s="75"/>
      <c r="F39" s="75"/>
      <c r="G39" s="75"/>
      <c r="H39" s="75"/>
      <c r="I39" s="820"/>
      <c r="K39" s="67" t="s">
        <v>72</v>
      </c>
      <c r="L39" s="52" t="s">
        <v>796</v>
      </c>
      <c r="M39" s="53" t="s">
        <v>797</v>
      </c>
      <c r="N39" s="53" t="s">
        <v>366</v>
      </c>
      <c r="O39" s="25" t="s">
        <v>619</v>
      </c>
      <c r="P39" s="25">
        <v>2012</v>
      </c>
      <c r="Q39" s="25">
        <v>3</v>
      </c>
      <c r="R39" s="480">
        <v>4</v>
      </c>
      <c r="S39" s="54"/>
      <c r="U39" s="67" t="s">
        <v>72</v>
      </c>
      <c r="V39" s="52" t="s">
        <v>701</v>
      </c>
      <c r="W39" s="53">
        <v>40270</v>
      </c>
      <c r="X39" s="53" t="s">
        <v>702</v>
      </c>
      <c r="Y39" s="25" t="s">
        <v>544</v>
      </c>
      <c r="Z39" s="25">
        <v>2009</v>
      </c>
      <c r="AA39" s="25">
        <v>3</v>
      </c>
      <c r="AB39" s="480">
        <v>4</v>
      </c>
      <c r="AC39" s="54"/>
      <c r="AE39" s="67" t="s">
        <v>72</v>
      </c>
      <c r="AF39" s="52" t="s">
        <v>855</v>
      </c>
      <c r="AG39" s="53">
        <v>41902</v>
      </c>
      <c r="AH39" s="53" t="s">
        <v>284</v>
      </c>
      <c r="AI39" s="25" t="s">
        <v>546</v>
      </c>
      <c r="AJ39" s="25">
        <v>2008</v>
      </c>
      <c r="AK39" s="25">
        <v>4</v>
      </c>
      <c r="AL39" s="480">
        <v>6</v>
      </c>
      <c r="AM39" s="54"/>
      <c r="AO39" s="67" t="s">
        <v>72</v>
      </c>
      <c r="AP39" s="499" t="s">
        <v>916</v>
      </c>
      <c r="AQ39" s="53" t="s">
        <v>917</v>
      </c>
      <c r="AR39" s="53" t="s">
        <v>918</v>
      </c>
      <c r="AS39" s="25" t="s">
        <v>371</v>
      </c>
      <c r="AT39" s="480">
        <v>2006</v>
      </c>
      <c r="AU39" s="25">
        <v>2</v>
      </c>
      <c r="AV39" s="25">
        <v>0</v>
      </c>
      <c r="AW39" s="54" t="s">
        <v>218</v>
      </c>
      <c r="AY39" s="67" t="s">
        <v>72</v>
      </c>
      <c r="AZ39" s="52" t="s">
        <v>932</v>
      </c>
      <c r="BA39" s="53">
        <v>254879</v>
      </c>
      <c r="BB39" s="53" t="s">
        <v>366</v>
      </c>
      <c r="BC39" s="25" t="s">
        <v>546</v>
      </c>
      <c r="BD39" s="53">
        <v>2007</v>
      </c>
      <c r="BE39" s="25">
        <v>4</v>
      </c>
      <c r="BF39" s="480">
        <v>6</v>
      </c>
      <c r="BG39" s="37"/>
      <c r="BH39" s="75"/>
      <c r="BI39" s="75"/>
      <c r="BJ39" s="820"/>
      <c r="BK39" s="820"/>
      <c r="BL39" s="820"/>
      <c r="BM39" s="75"/>
      <c r="BN39" s="75"/>
      <c r="BO39" s="75"/>
      <c r="BP39" s="75"/>
      <c r="BQ39" s="820"/>
      <c r="BS39" s="75"/>
      <c r="BT39" s="820"/>
      <c r="BU39" s="820"/>
      <c r="BV39" s="820"/>
      <c r="BW39" s="75"/>
      <c r="BX39" s="75"/>
      <c r="BY39" s="75"/>
      <c r="BZ39" s="75"/>
      <c r="CA39" s="820"/>
      <c r="CC39" s="75"/>
      <c r="CD39" s="820"/>
      <c r="CE39" s="820"/>
      <c r="CF39" s="820"/>
      <c r="CG39" s="75"/>
      <c r="CH39" s="75"/>
      <c r="CI39" s="75"/>
      <c r="CJ39" s="75"/>
      <c r="CK39" s="820"/>
      <c r="CL39" s="820"/>
      <c r="CM39" s="75"/>
      <c r="CN39" s="820"/>
      <c r="CO39" s="820"/>
      <c r="CP39" s="820"/>
      <c r="CQ39" s="75"/>
      <c r="CR39" s="75"/>
      <c r="CS39" s="75"/>
      <c r="CT39" s="75"/>
      <c r="CU39" s="820"/>
      <c r="CV39" s="820"/>
      <c r="CW39" s="75"/>
      <c r="CX39" s="820"/>
      <c r="CY39" s="820"/>
      <c r="CZ39" s="820"/>
      <c r="DA39" s="75"/>
      <c r="DB39" s="75"/>
      <c r="DC39" s="75"/>
      <c r="DD39" s="75"/>
      <c r="DE39" s="820"/>
      <c r="DF39" s="820"/>
      <c r="DG39" s="820"/>
      <c r="DH39" s="820"/>
      <c r="DI39" s="820"/>
    </row>
    <row r="40" spans="1:113" customFormat="1" ht="19.95" customHeight="1" x14ac:dyDescent="0.25">
      <c r="A40" s="75"/>
      <c r="B40" s="195"/>
      <c r="C40" s="269"/>
      <c r="D40" s="195"/>
      <c r="E40" s="269"/>
      <c r="F40" s="269"/>
      <c r="G40" s="75"/>
      <c r="H40" s="75"/>
      <c r="I40" s="820"/>
      <c r="K40" s="68" t="s">
        <v>72</v>
      </c>
      <c r="L40" s="52" t="s">
        <v>661</v>
      </c>
      <c r="M40" s="53">
        <v>39314</v>
      </c>
      <c r="N40" s="53" t="s">
        <v>398</v>
      </c>
      <c r="O40" s="99" t="s">
        <v>544</v>
      </c>
      <c r="P40" s="99">
        <v>2012</v>
      </c>
      <c r="Q40" s="25">
        <v>3</v>
      </c>
      <c r="R40" s="480">
        <v>4</v>
      </c>
      <c r="S40" s="54"/>
      <c r="U40" s="68" t="s">
        <v>72</v>
      </c>
      <c r="V40" s="111" t="s">
        <v>699</v>
      </c>
      <c r="W40" s="100">
        <v>40041</v>
      </c>
      <c r="X40" s="100" t="s">
        <v>555</v>
      </c>
      <c r="Y40" s="99" t="s">
        <v>540</v>
      </c>
      <c r="Z40" s="99">
        <v>2009</v>
      </c>
      <c r="AA40" s="25">
        <v>3</v>
      </c>
      <c r="AB40" s="25">
        <v>0</v>
      </c>
      <c r="AC40" s="54" t="s">
        <v>218</v>
      </c>
      <c r="AE40" s="68" t="s">
        <v>72</v>
      </c>
      <c r="AF40" s="111" t="s">
        <v>852</v>
      </c>
      <c r="AG40" s="100">
        <v>38689</v>
      </c>
      <c r="AH40" s="100" t="s">
        <v>366</v>
      </c>
      <c r="AI40" s="99" t="s">
        <v>540</v>
      </c>
      <c r="AJ40" s="99">
        <v>2008</v>
      </c>
      <c r="AK40" s="25">
        <v>4</v>
      </c>
      <c r="AL40" s="25">
        <v>6</v>
      </c>
      <c r="AM40" s="54"/>
      <c r="AO40" s="68" t="s">
        <v>72</v>
      </c>
      <c r="AP40" s="111"/>
      <c r="AQ40" s="100"/>
      <c r="AR40" s="100"/>
      <c r="AS40" s="99"/>
      <c r="AT40" s="99"/>
      <c r="AU40" s="25"/>
      <c r="AV40" s="25"/>
      <c r="AW40" s="54"/>
      <c r="AY40" s="68" t="s">
        <v>97</v>
      </c>
      <c r="AZ40" s="111" t="s">
        <v>550</v>
      </c>
      <c r="BA40" s="100" t="s">
        <v>551</v>
      </c>
      <c r="BB40" s="100" t="s">
        <v>387</v>
      </c>
      <c r="BC40" s="99" t="s">
        <v>371</v>
      </c>
      <c r="BD40" s="100">
        <v>2007</v>
      </c>
      <c r="BE40" s="25">
        <v>4</v>
      </c>
      <c r="BF40" s="25">
        <v>4</v>
      </c>
      <c r="BG40" s="37"/>
      <c r="BH40" s="75"/>
      <c r="BI40" s="75"/>
      <c r="BJ40" s="820"/>
      <c r="BK40" s="820"/>
      <c r="BL40" s="820"/>
      <c r="BM40" s="75"/>
      <c r="BN40" s="75"/>
      <c r="BO40" s="75"/>
      <c r="BP40" s="75"/>
      <c r="BQ40" s="820"/>
      <c r="BS40" s="75"/>
      <c r="BT40" s="820"/>
      <c r="BU40" s="820"/>
      <c r="BV40" s="820"/>
      <c r="BW40" s="75"/>
      <c r="BX40" s="75"/>
      <c r="BY40" s="75"/>
      <c r="BZ40" s="75"/>
      <c r="CA40" s="820"/>
      <c r="CC40" s="75"/>
      <c r="CD40" s="820"/>
      <c r="CE40" s="820"/>
      <c r="CF40" s="820"/>
      <c r="CG40" s="75"/>
      <c r="CH40" s="75"/>
      <c r="CI40" s="75"/>
      <c r="CJ40" s="75"/>
      <c r="CK40" s="820"/>
      <c r="CL40" s="820"/>
      <c r="CM40" s="75"/>
      <c r="CN40" s="820"/>
      <c r="CO40" s="820"/>
      <c r="CP40" s="820"/>
      <c r="CQ40" s="75"/>
      <c r="CR40" s="75"/>
      <c r="CS40" s="75"/>
      <c r="CT40" s="75"/>
      <c r="CU40" s="820"/>
      <c r="CV40" s="820"/>
      <c r="CW40" s="75"/>
      <c r="CX40" s="820"/>
      <c r="CY40" s="820"/>
      <c r="CZ40" s="820"/>
      <c r="DA40" s="75"/>
      <c r="DB40" s="75"/>
      <c r="DC40" s="75"/>
      <c r="DD40" s="75"/>
      <c r="DE40" s="820"/>
      <c r="DF40" s="820"/>
      <c r="DG40" s="820"/>
      <c r="DH40" s="820"/>
      <c r="DI40" s="820"/>
    </row>
    <row r="41" spans="1:113" customFormat="1" ht="19.95" customHeight="1" x14ac:dyDescent="0.25">
      <c r="A41" s="1076"/>
      <c r="B41" s="195"/>
      <c r="C41" s="269"/>
      <c r="D41" s="195"/>
      <c r="E41" s="269"/>
      <c r="F41" s="269"/>
      <c r="G41" s="75"/>
      <c r="H41" s="75"/>
      <c r="I41" s="75"/>
      <c r="K41" s="1102" t="s">
        <v>73</v>
      </c>
      <c r="L41" s="499"/>
      <c r="M41" s="100"/>
      <c r="N41" s="100"/>
      <c r="O41" s="99"/>
      <c r="P41" s="99"/>
      <c r="Q41" s="25"/>
      <c r="R41" s="480"/>
      <c r="S41" s="54"/>
      <c r="U41" s="1102" t="s">
        <v>73</v>
      </c>
      <c r="V41" s="111"/>
      <c r="W41" s="100"/>
      <c r="X41" s="100"/>
      <c r="Y41" s="99"/>
      <c r="Z41" s="99"/>
      <c r="AA41" s="25"/>
      <c r="AB41" s="25"/>
      <c r="AC41" s="54"/>
      <c r="AE41" s="1102" t="s">
        <v>73</v>
      </c>
      <c r="AF41" s="111"/>
      <c r="AG41" s="100"/>
      <c r="AH41" s="100"/>
      <c r="AI41" s="99"/>
      <c r="AJ41" s="99"/>
      <c r="AK41" s="25"/>
      <c r="AL41" s="25"/>
      <c r="AM41" s="54"/>
      <c r="AO41" s="1102" t="s">
        <v>73</v>
      </c>
      <c r="AP41" s="111"/>
      <c r="AQ41" s="100"/>
      <c r="AR41" s="100"/>
      <c r="AS41" s="99"/>
      <c r="AT41" s="99"/>
      <c r="AU41" s="25"/>
      <c r="AV41" s="25"/>
      <c r="AW41" s="54"/>
      <c r="AY41" s="1102" t="s">
        <v>73</v>
      </c>
      <c r="AZ41" s="111"/>
      <c r="BA41" s="100"/>
      <c r="BB41" s="100"/>
      <c r="BC41" s="99"/>
      <c r="BD41" s="100"/>
      <c r="BE41" s="25"/>
      <c r="BF41" s="25"/>
      <c r="BG41" s="39"/>
      <c r="BH41" s="75"/>
      <c r="BI41" s="1076"/>
      <c r="BJ41" s="820"/>
      <c r="BK41" s="820"/>
      <c r="BL41" s="820"/>
      <c r="BM41" s="75"/>
      <c r="BN41" s="75"/>
      <c r="BO41" s="75"/>
      <c r="BP41" s="75"/>
      <c r="BQ41" s="820"/>
      <c r="BS41" s="1076"/>
      <c r="BT41" s="820"/>
      <c r="BU41" s="820"/>
      <c r="BV41" s="820"/>
      <c r="BW41" s="75"/>
      <c r="BX41" s="75"/>
      <c r="BY41" s="75"/>
      <c r="BZ41" s="75"/>
      <c r="CA41" s="820"/>
      <c r="CC41" s="1076"/>
      <c r="CD41" s="820"/>
      <c r="CE41" s="820"/>
      <c r="CF41" s="820"/>
      <c r="CG41" s="75"/>
      <c r="CH41" s="75"/>
      <c r="CI41" s="75"/>
      <c r="CJ41" s="75"/>
      <c r="CK41" s="820"/>
      <c r="CL41" s="820"/>
      <c r="CM41" s="1076"/>
      <c r="CN41" s="820"/>
      <c r="CO41" s="820"/>
      <c r="CP41" s="820"/>
      <c r="CQ41" s="75"/>
      <c r="CR41" s="75"/>
      <c r="CS41" s="75"/>
      <c r="CT41" s="75"/>
      <c r="CU41" s="820"/>
      <c r="CV41" s="820"/>
      <c r="CW41" s="1076"/>
      <c r="CX41" s="820"/>
      <c r="CY41" s="820"/>
      <c r="CZ41" s="820"/>
      <c r="DA41" s="75"/>
      <c r="DB41" s="75"/>
      <c r="DC41" s="75"/>
      <c r="DD41" s="75"/>
      <c r="DE41" s="820"/>
      <c r="DF41" s="820"/>
      <c r="DG41" s="820"/>
      <c r="DH41" s="820"/>
      <c r="DI41" s="820"/>
    </row>
    <row r="42" spans="1:113" customFormat="1" ht="19.95" customHeight="1" x14ac:dyDescent="0.25">
      <c r="A42" s="1076"/>
      <c r="B42" s="195"/>
      <c r="C42" s="269"/>
      <c r="D42" s="195"/>
      <c r="E42" s="269"/>
      <c r="F42" s="269"/>
      <c r="G42" s="75"/>
      <c r="H42" s="75"/>
      <c r="I42" s="75"/>
      <c r="K42" s="1103"/>
      <c r="L42" s="111"/>
      <c r="M42" s="99"/>
      <c r="N42" s="100"/>
      <c r="O42" s="99"/>
      <c r="P42" s="99"/>
      <c r="Q42" s="25"/>
      <c r="R42" s="480"/>
      <c r="S42" s="54"/>
      <c r="U42" s="1103"/>
      <c r="V42" s="111"/>
      <c r="W42" s="100"/>
      <c r="X42" s="100"/>
      <c r="Y42" s="99"/>
      <c r="Z42" s="99"/>
      <c r="AA42" s="25"/>
      <c r="AB42" s="25"/>
      <c r="AC42" s="54"/>
      <c r="AE42" s="1103"/>
      <c r="AF42" s="111"/>
      <c r="AG42" s="100"/>
      <c r="AH42" s="100"/>
      <c r="AI42" s="99"/>
      <c r="AJ42" s="99"/>
      <c r="AK42" s="25"/>
      <c r="AL42" s="25"/>
      <c r="AM42" s="54"/>
      <c r="AO42" s="1103"/>
      <c r="AP42" s="111"/>
      <c r="AQ42" s="100"/>
      <c r="AR42" s="100"/>
      <c r="AS42" s="99"/>
      <c r="AT42" s="99"/>
      <c r="AU42" s="25"/>
      <c r="AV42" s="25"/>
      <c r="AW42" s="54"/>
      <c r="AY42" s="1103"/>
      <c r="AZ42" s="111"/>
      <c r="BA42" s="100"/>
      <c r="BB42" s="100"/>
      <c r="BC42" s="99"/>
      <c r="BD42" s="100"/>
      <c r="BE42" s="25"/>
      <c r="BF42" s="25"/>
      <c r="BG42" s="37"/>
      <c r="BH42" s="75"/>
      <c r="BI42" s="1076"/>
      <c r="BJ42" s="820"/>
      <c r="BK42" s="820"/>
      <c r="BL42" s="820"/>
      <c r="BM42" s="75"/>
      <c r="BN42" s="75"/>
      <c r="BO42" s="75"/>
      <c r="BP42" s="75"/>
      <c r="BQ42" s="820"/>
      <c r="BS42" s="1076"/>
      <c r="BT42" s="820"/>
      <c r="BU42" s="820"/>
      <c r="BV42" s="820"/>
      <c r="BW42" s="75"/>
      <c r="BX42" s="75"/>
      <c r="BY42" s="75"/>
      <c r="BZ42" s="75"/>
      <c r="CA42" s="820"/>
      <c r="CC42" s="1076"/>
      <c r="CD42" s="820"/>
      <c r="CE42" s="820"/>
      <c r="CF42" s="820"/>
      <c r="CG42" s="75"/>
      <c r="CH42" s="75"/>
      <c r="CI42" s="75"/>
      <c r="CJ42" s="75"/>
      <c r="CK42" s="820"/>
      <c r="CL42" s="820"/>
      <c r="CM42" s="1076"/>
      <c r="CN42" s="820"/>
      <c r="CO42" s="820"/>
      <c r="CP42" s="820"/>
      <c r="CQ42" s="75"/>
      <c r="CR42" s="75"/>
      <c r="CS42" s="75"/>
      <c r="CT42" s="75"/>
      <c r="CU42" s="820"/>
      <c r="CV42" s="820"/>
      <c r="CW42" s="1076"/>
      <c r="CX42" s="820"/>
      <c r="CY42" s="820"/>
      <c r="CZ42" s="820"/>
      <c r="DA42" s="75"/>
      <c r="DB42" s="75"/>
      <c r="DC42" s="75"/>
      <c r="DD42" s="75"/>
      <c r="DE42" s="820"/>
      <c r="DF42" s="820"/>
      <c r="DG42" s="820"/>
      <c r="DH42" s="820"/>
      <c r="DI42" s="820"/>
    </row>
    <row r="43" spans="1:113" customFormat="1" ht="19.95" customHeight="1" x14ac:dyDescent="0.25">
      <c r="A43" s="1076"/>
      <c r="B43" s="195"/>
      <c r="C43" s="269"/>
      <c r="D43" s="195"/>
      <c r="E43" s="269"/>
      <c r="F43" s="269"/>
      <c r="G43" s="75"/>
      <c r="H43" s="75"/>
      <c r="I43" s="75"/>
      <c r="K43" s="1103"/>
      <c r="L43" s="190"/>
      <c r="M43" s="53"/>
      <c r="N43" s="191"/>
      <c r="O43" s="99"/>
      <c r="P43" s="99"/>
      <c r="Q43" s="25"/>
      <c r="R43" s="25"/>
      <c r="S43" s="54"/>
      <c r="U43" s="1103"/>
      <c r="V43" s="100"/>
      <c r="W43" s="99"/>
      <c r="X43" s="100"/>
      <c r="Y43" s="99"/>
      <c r="Z43" s="99"/>
      <c r="AA43" s="25"/>
      <c r="AB43" s="25"/>
      <c r="AC43" s="54"/>
      <c r="AE43" s="1103"/>
      <c r="AF43" s="100"/>
      <c r="AG43" s="99"/>
      <c r="AH43" s="100"/>
      <c r="AI43" s="99"/>
      <c r="AJ43" s="99"/>
      <c r="AK43" s="25"/>
      <c r="AL43" s="25"/>
      <c r="AM43" s="54"/>
      <c r="AO43" s="1103"/>
      <c r="AP43" s="100"/>
      <c r="AQ43" s="99"/>
      <c r="AR43" s="100"/>
      <c r="AS43" s="99"/>
      <c r="AT43" s="99"/>
      <c r="AU43" s="25"/>
      <c r="AV43" s="25"/>
      <c r="AW43" s="54"/>
      <c r="AY43" s="1103"/>
      <c r="AZ43" s="100"/>
      <c r="BA43" s="99"/>
      <c r="BB43" s="100"/>
      <c r="BC43" s="99"/>
      <c r="BD43" s="99"/>
      <c r="BE43" s="25"/>
      <c r="BF43" s="25"/>
      <c r="BG43" s="37"/>
      <c r="BH43" s="75"/>
      <c r="BI43" s="1076"/>
      <c r="BJ43" s="820"/>
      <c r="BK43" s="820"/>
      <c r="BL43" s="820"/>
      <c r="BM43" s="75"/>
      <c r="BN43" s="75"/>
      <c r="BO43" s="75"/>
      <c r="BP43" s="75"/>
      <c r="BQ43" s="820"/>
      <c r="BS43" s="1076"/>
      <c r="BT43" s="820"/>
      <c r="BU43" s="820"/>
      <c r="BV43" s="820"/>
      <c r="BW43" s="75"/>
      <c r="BX43" s="75"/>
      <c r="BY43" s="75"/>
      <c r="BZ43" s="75"/>
      <c r="CA43" s="820"/>
      <c r="CC43" s="1076"/>
      <c r="CD43" s="820"/>
      <c r="CE43" s="820"/>
      <c r="CF43" s="820"/>
      <c r="CG43" s="75"/>
      <c r="CH43" s="75"/>
      <c r="CI43" s="75"/>
      <c r="CJ43" s="75"/>
      <c r="CK43" s="820"/>
      <c r="CL43" s="820"/>
      <c r="CM43" s="1076"/>
      <c r="CN43" s="820"/>
      <c r="CO43" s="820"/>
      <c r="CP43" s="820"/>
      <c r="CQ43" s="75"/>
      <c r="CR43" s="75"/>
      <c r="CS43" s="75"/>
      <c r="CT43" s="75"/>
      <c r="CU43" s="820"/>
      <c r="CV43" s="820"/>
      <c r="CW43" s="1076"/>
      <c r="CX43" s="820"/>
      <c r="CY43" s="820"/>
      <c r="CZ43" s="820"/>
      <c r="DA43" s="75"/>
      <c r="DB43" s="75"/>
      <c r="DC43" s="75"/>
      <c r="DD43" s="75"/>
      <c r="DE43" s="820"/>
      <c r="DF43" s="820"/>
      <c r="DG43" s="820"/>
      <c r="DH43" s="820"/>
      <c r="DI43" s="820"/>
    </row>
    <row r="44" spans="1:113" customFormat="1" ht="19.95" customHeight="1" thickBot="1" x14ac:dyDescent="0.3">
      <c r="A44" s="1076"/>
      <c r="B44" s="195"/>
      <c r="C44" s="269"/>
      <c r="D44" s="195"/>
      <c r="E44" s="269"/>
      <c r="F44" s="269"/>
      <c r="G44" s="75"/>
      <c r="H44" s="75"/>
      <c r="I44" s="75"/>
      <c r="K44" s="1105"/>
      <c r="L44" s="192"/>
      <c r="M44" s="193"/>
      <c r="N44" s="193"/>
      <c r="O44" s="390"/>
      <c r="P44" s="390"/>
      <c r="Q44" s="34"/>
      <c r="R44" s="34"/>
      <c r="S44" s="521"/>
      <c r="U44" s="1104"/>
      <c r="V44" s="192"/>
      <c r="W44" s="390"/>
      <c r="X44" s="193"/>
      <c r="Y44" s="390"/>
      <c r="Z44" s="390"/>
      <c r="AA44" s="34"/>
      <c r="AB44" s="34"/>
      <c r="AC44" s="521"/>
      <c r="AE44" s="1105"/>
      <c r="AF44" s="104"/>
      <c r="AG44" s="105"/>
      <c r="AH44" s="106"/>
      <c r="AI44" s="105"/>
      <c r="AJ44" s="105"/>
      <c r="AK44" s="30"/>
      <c r="AL44" s="30"/>
      <c r="AM44" s="60"/>
      <c r="AO44" s="1104"/>
      <c r="AP44" s="192"/>
      <c r="AQ44" s="390"/>
      <c r="AR44" s="193"/>
      <c r="AS44" s="390"/>
      <c r="AT44" s="390"/>
      <c r="AU44" s="34"/>
      <c r="AV44" s="34"/>
      <c r="AW44" s="521"/>
      <c r="AY44" s="1104"/>
      <c r="AZ44" s="192"/>
      <c r="BA44" s="390"/>
      <c r="BB44" s="193"/>
      <c r="BC44" s="390"/>
      <c r="BD44" s="390"/>
      <c r="BE44" s="34"/>
      <c r="BF44" s="34"/>
      <c r="BG44" s="35"/>
      <c r="BH44" s="75"/>
      <c r="BI44" s="1076"/>
      <c r="BJ44" s="820"/>
      <c r="BK44" s="820"/>
      <c r="BL44" s="820"/>
      <c r="BM44" s="75"/>
      <c r="BN44" s="75"/>
      <c r="BO44" s="75"/>
      <c r="BP44" s="75"/>
      <c r="BQ44" s="820"/>
      <c r="BS44" s="1076"/>
      <c r="BT44" s="820"/>
      <c r="BU44" s="820"/>
      <c r="BV44" s="820"/>
      <c r="BW44" s="75"/>
      <c r="BX44" s="75"/>
      <c r="BY44" s="75"/>
      <c r="BZ44" s="75"/>
      <c r="CA44" s="820"/>
      <c r="CC44" s="1076"/>
      <c r="CD44" s="820"/>
      <c r="CE44" s="820"/>
      <c r="CF44" s="820"/>
      <c r="CG44" s="75"/>
      <c r="CH44" s="75"/>
      <c r="CI44" s="75"/>
      <c r="CJ44" s="75"/>
      <c r="CK44" s="820"/>
      <c r="CL44" s="820"/>
      <c r="CM44" s="1076"/>
      <c r="CN44" s="820"/>
      <c r="CO44" s="820"/>
      <c r="CP44" s="820"/>
      <c r="CQ44" s="75"/>
      <c r="CR44" s="75"/>
      <c r="CS44" s="75"/>
      <c r="CT44" s="75"/>
      <c r="CU44" s="820"/>
      <c r="CV44" s="820"/>
      <c r="CW44" s="1076"/>
      <c r="CX44" s="820"/>
      <c r="CY44" s="820"/>
      <c r="CZ44" s="820"/>
      <c r="DA44" s="75"/>
      <c r="DB44" s="75"/>
      <c r="DC44" s="75"/>
      <c r="DD44" s="75"/>
      <c r="DE44" s="820"/>
      <c r="DF44" s="820"/>
      <c r="DG44" s="820"/>
      <c r="DH44" s="820"/>
      <c r="DI44" s="820"/>
    </row>
    <row r="45" spans="1:113" customFormat="1" ht="19.5" customHeight="1" thickTop="1" thickBot="1" x14ac:dyDescent="0.3">
      <c r="C45" s="265"/>
      <c r="E45" s="265"/>
      <c r="F45" s="265"/>
      <c r="K45" s="229"/>
      <c r="L45" s="484" t="s">
        <v>301</v>
      </c>
      <c r="M45" s="481"/>
      <c r="N45" s="484"/>
      <c r="O45" s="486" t="s">
        <v>135</v>
      </c>
      <c r="P45" s="486">
        <v>5</v>
      </c>
      <c r="Q45" s="484" t="s">
        <v>134</v>
      </c>
      <c r="R45" s="481"/>
      <c r="S45" s="482"/>
      <c r="U45" s="483"/>
      <c r="V45" s="484" t="s">
        <v>304</v>
      </c>
      <c r="W45" s="481"/>
      <c r="X45" s="484"/>
      <c r="Y45" s="486" t="s">
        <v>135</v>
      </c>
      <c r="Z45" s="486">
        <v>6</v>
      </c>
      <c r="AA45" s="484" t="s">
        <v>134</v>
      </c>
      <c r="AB45" s="481"/>
      <c r="AC45" s="482"/>
      <c r="AE45" s="483"/>
      <c r="AF45" s="484" t="s">
        <v>275</v>
      </c>
      <c r="AG45" s="481"/>
      <c r="AH45" s="484"/>
      <c r="AI45" s="486" t="s">
        <v>135</v>
      </c>
      <c r="AJ45" s="486">
        <v>7</v>
      </c>
      <c r="AK45" s="484" t="s">
        <v>134</v>
      </c>
      <c r="AL45" s="481"/>
      <c r="AM45" s="482"/>
      <c r="AO45" s="483"/>
      <c r="AP45" s="484" t="s">
        <v>919</v>
      </c>
      <c r="AQ45" s="481"/>
      <c r="AR45" s="484"/>
      <c r="AS45" s="486" t="s">
        <v>135</v>
      </c>
      <c r="AT45" s="486">
        <v>5</v>
      </c>
      <c r="AU45" s="484" t="s">
        <v>134</v>
      </c>
      <c r="AV45" s="481"/>
      <c r="AW45" s="482"/>
      <c r="AY45" s="483"/>
      <c r="AZ45" s="484" t="s">
        <v>275</v>
      </c>
      <c r="BA45" s="481"/>
      <c r="BB45" s="484"/>
      <c r="BC45" s="486" t="s">
        <v>135</v>
      </c>
      <c r="BD45" s="486">
        <v>4</v>
      </c>
      <c r="BE45" s="484" t="s">
        <v>134</v>
      </c>
      <c r="BF45" s="481"/>
      <c r="BG45" s="482"/>
      <c r="BH45" s="956"/>
      <c r="BM45" s="265"/>
      <c r="BN45" s="265"/>
      <c r="BW45" s="265"/>
      <c r="BX45" s="265"/>
      <c r="CG45" s="265"/>
      <c r="CH45" s="265"/>
      <c r="CQ45" s="265"/>
      <c r="CR45" s="265"/>
      <c r="DA45" s="265"/>
      <c r="DB45" s="265"/>
    </row>
    <row r="46" spans="1:113" customFormat="1" ht="19.95" customHeight="1" x14ac:dyDescent="0.25">
      <c r="C46" s="265"/>
      <c r="E46" s="265"/>
      <c r="F46" s="265"/>
      <c r="K46" s="66" t="s">
        <v>70</v>
      </c>
      <c r="L46" s="130" t="s">
        <v>666</v>
      </c>
      <c r="M46" s="131">
        <v>41854</v>
      </c>
      <c r="N46" s="131" t="s">
        <v>306</v>
      </c>
      <c r="O46" s="109" t="s">
        <v>619</v>
      </c>
      <c r="P46" s="109">
        <v>2011</v>
      </c>
      <c r="Q46" s="20">
        <v>4</v>
      </c>
      <c r="R46" s="20">
        <v>10</v>
      </c>
      <c r="S46" s="51"/>
      <c r="U46" s="66" t="s">
        <v>70</v>
      </c>
      <c r="V46" s="130" t="s">
        <v>703</v>
      </c>
      <c r="W46" s="131">
        <v>37830</v>
      </c>
      <c r="X46" s="131" t="s">
        <v>328</v>
      </c>
      <c r="Y46" s="109" t="s">
        <v>546</v>
      </c>
      <c r="Z46" s="109">
        <v>2009</v>
      </c>
      <c r="AA46" s="20">
        <v>3</v>
      </c>
      <c r="AB46" s="479">
        <v>8</v>
      </c>
      <c r="AC46" s="51"/>
      <c r="AE46" s="66" t="s">
        <v>70</v>
      </c>
      <c r="AF46" s="130" t="s">
        <v>552</v>
      </c>
      <c r="AG46" s="131">
        <v>36969</v>
      </c>
      <c r="AH46" s="131" t="s">
        <v>286</v>
      </c>
      <c r="AI46" s="109" t="s">
        <v>542</v>
      </c>
      <c r="AJ46" s="109">
        <v>2008</v>
      </c>
      <c r="AK46" s="20">
        <v>3</v>
      </c>
      <c r="AL46" s="479">
        <v>8</v>
      </c>
      <c r="AM46" s="51"/>
      <c r="AO46" s="66" t="s">
        <v>70</v>
      </c>
      <c r="AP46" s="495" t="s">
        <v>586</v>
      </c>
      <c r="AQ46" s="131">
        <v>33461</v>
      </c>
      <c r="AR46" s="131" t="s">
        <v>325</v>
      </c>
      <c r="AS46" s="109" t="s">
        <v>369</v>
      </c>
      <c r="AT46" s="109">
        <v>2005</v>
      </c>
      <c r="AU46" s="20">
        <v>4</v>
      </c>
      <c r="AV46" s="20">
        <v>10</v>
      </c>
      <c r="AW46" s="51"/>
      <c r="AY46" s="66" t="s">
        <v>70</v>
      </c>
      <c r="AZ46" s="130" t="s">
        <v>530</v>
      </c>
      <c r="BA46" s="131">
        <v>38185</v>
      </c>
      <c r="BB46" s="131" t="s">
        <v>398</v>
      </c>
      <c r="BC46" s="109" t="s">
        <v>540</v>
      </c>
      <c r="BD46" s="131">
        <v>2008</v>
      </c>
      <c r="BE46" s="20">
        <v>3</v>
      </c>
      <c r="BF46" s="479">
        <v>8</v>
      </c>
      <c r="BG46" s="37"/>
      <c r="BH46" s="75"/>
      <c r="BI46" s="1077"/>
      <c r="BJ46" s="1077"/>
      <c r="BK46" s="820"/>
      <c r="BL46" s="820"/>
      <c r="BM46" s="75"/>
      <c r="BN46" s="75"/>
      <c r="BO46" s="820"/>
      <c r="BP46" s="820"/>
      <c r="BQ46" s="820"/>
      <c r="BS46" s="1077"/>
      <c r="BT46" s="1077"/>
      <c r="BU46" s="820"/>
      <c r="BV46" s="820"/>
      <c r="BW46" s="75"/>
      <c r="BX46" s="75"/>
      <c r="BY46" s="820"/>
      <c r="BZ46" s="820"/>
      <c r="CA46" s="820"/>
      <c r="CC46" s="1077"/>
      <c r="CD46" s="1077"/>
      <c r="CE46" s="820"/>
      <c r="CF46" s="820"/>
      <c r="CG46" s="75"/>
      <c r="CH46" s="75"/>
      <c r="CI46" s="820"/>
      <c r="CJ46" s="820"/>
      <c r="CK46" s="820"/>
      <c r="CL46" s="820"/>
      <c r="CM46" s="1077"/>
      <c r="CN46" s="1077"/>
      <c r="CO46" s="820"/>
      <c r="CP46" s="820"/>
      <c r="CQ46" s="75"/>
      <c r="CR46" s="75"/>
      <c r="CS46" s="820"/>
      <c r="CT46" s="820"/>
      <c r="CU46" s="820"/>
      <c r="CV46" s="820"/>
      <c r="CW46" s="1077"/>
      <c r="CX46" s="1077"/>
      <c r="CY46" s="820"/>
      <c r="CZ46" s="820"/>
      <c r="DA46" s="75"/>
      <c r="DB46" s="75"/>
      <c r="DC46" s="820"/>
      <c r="DD46" s="820"/>
      <c r="DE46" s="820"/>
      <c r="DF46" s="820"/>
      <c r="DG46" s="820"/>
      <c r="DH46" s="820"/>
      <c r="DI46" s="820"/>
    </row>
    <row r="47" spans="1:113" customFormat="1" ht="19.95" customHeight="1" x14ac:dyDescent="0.25">
      <c r="C47" s="265"/>
      <c r="E47" s="265"/>
      <c r="F47" s="265"/>
      <c r="K47" s="67" t="s">
        <v>71</v>
      </c>
      <c r="L47" s="52" t="s">
        <v>801</v>
      </c>
      <c r="M47" s="53">
        <v>37925</v>
      </c>
      <c r="N47" s="53" t="s">
        <v>391</v>
      </c>
      <c r="O47" s="25" t="s">
        <v>546</v>
      </c>
      <c r="P47" s="25">
        <v>2012</v>
      </c>
      <c r="Q47" s="25">
        <v>4</v>
      </c>
      <c r="R47" s="25">
        <v>8</v>
      </c>
      <c r="S47" s="54"/>
      <c r="U47" s="67" t="s">
        <v>71</v>
      </c>
      <c r="V47" s="52" t="s">
        <v>907</v>
      </c>
      <c r="W47" s="53">
        <v>41438</v>
      </c>
      <c r="X47" s="53" t="s">
        <v>366</v>
      </c>
      <c r="Y47" s="25" t="s">
        <v>546</v>
      </c>
      <c r="Z47" s="25">
        <v>2009</v>
      </c>
      <c r="AA47" s="25">
        <v>3</v>
      </c>
      <c r="AB47" s="480">
        <v>6</v>
      </c>
      <c r="AC47" s="54"/>
      <c r="AE47" s="67" t="s">
        <v>71</v>
      </c>
      <c r="AF47" s="52" t="s">
        <v>727</v>
      </c>
      <c r="AG47" s="53">
        <v>36453</v>
      </c>
      <c r="AH47" s="53" t="s">
        <v>582</v>
      </c>
      <c r="AI47" s="25" t="s">
        <v>549</v>
      </c>
      <c r="AJ47" s="25">
        <v>2007</v>
      </c>
      <c r="AK47" s="25">
        <v>3</v>
      </c>
      <c r="AL47" s="480">
        <v>6</v>
      </c>
      <c r="AM47" s="54"/>
      <c r="AO47" s="67" t="s">
        <v>71</v>
      </c>
      <c r="AP47" s="52" t="s">
        <v>585</v>
      </c>
      <c r="AQ47" s="53">
        <v>37065</v>
      </c>
      <c r="AR47" s="53" t="s">
        <v>283</v>
      </c>
      <c r="AS47" s="25" t="s">
        <v>370</v>
      </c>
      <c r="AT47" s="25">
        <v>2005</v>
      </c>
      <c r="AU47" s="25">
        <v>4</v>
      </c>
      <c r="AV47" s="25">
        <v>8</v>
      </c>
      <c r="AW47" s="54"/>
      <c r="AY47" s="67" t="s">
        <v>71</v>
      </c>
      <c r="AZ47" s="52" t="s">
        <v>857</v>
      </c>
      <c r="BA47" s="53">
        <v>34598</v>
      </c>
      <c r="BB47" s="53" t="s">
        <v>393</v>
      </c>
      <c r="BC47" s="25" t="s">
        <v>371</v>
      </c>
      <c r="BD47" s="53">
        <v>2007</v>
      </c>
      <c r="BE47" s="25">
        <v>3</v>
      </c>
      <c r="BF47" s="480">
        <v>6</v>
      </c>
      <c r="BG47" s="37"/>
      <c r="BH47" s="75"/>
      <c r="BM47" s="265"/>
      <c r="BN47" s="265"/>
      <c r="BW47" s="265"/>
      <c r="BX47" s="265"/>
      <c r="CG47" s="265"/>
      <c r="CH47" s="265"/>
      <c r="CQ47" s="265"/>
      <c r="CR47" s="265"/>
      <c r="DA47" s="265"/>
      <c r="DB47" s="265"/>
    </row>
    <row r="48" spans="1:113" customFormat="1" ht="19.95" customHeight="1" x14ac:dyDescent="0.25">
      <c r="C48" s="265"/>
      <c r="E48" s="265"/>
      <c r="F48" s="265"/>
      <c r="K48" s="67" t="s">
        <v>72</v>
      </c>
      <c r="L48" s="52" t="s">
        <v>665</v>
      </c>
      <c r="M48" s="53">
        <v>41876</v>
      </c>
      <c r="N48" s="53" t="s">
        <v>399</v>
      </c>
      <c r="O48" s="25" t="s">
        <v>619</v>
      </c>
      <c r="P48" s="25">
        <v>2011</v>
      </c>
      <c r="Q48" s="25">
        <v>4</v>
      </c>
      <c r="R48" s="25">
        <v>6</v>
      </c>
      <c r="S48" s="54"/>
      <c r="U48" s="67" t="s">
        <v>72</v>
      </c>
      <c r="V48" s="52" t="s">
        <v>705</v>
      </c>
      <c r="W48" s="53">
        <v>41589</v>
      </c>
      <c r="X48" s="53" t="s">
        <v>328</v>
      </c>
      <c r="Y48" s="25" t="s">
        <v>619</v>
      </c>
      <c r="Z48" s="25">
        <v>2010</v>
      </c>
      <c r="AA48" s="25">
        <v>3</v>
      </c>
      <c r="AB48" s="480">
        <v>4</v>
      </c>
      <c r="AC48" s="54"/>
      <c r="AE48" s="67" t="s">
        <v>72</v>
      </c>
      <c r="AF48" s="499" t="s">
        <v>856</v>
      </c>
      <c r="AG48" s="53">
        <v>38684</v>
      </c>
      <c r="AH48" s="53" t="s">
        <v>366</v>
      </c>
      <c r="AI48" s="25" t="s">
        <v>540</v>
      </c>
      <c r="AJ48" s="25">
        <v>2008</v>
      </c>
      <c r="AK48" s="25">
        <v>3</v>
      </c>
      <c r="AL48" s="480">
        <v>4</v>
      </c>
      <c r="AM48" s="54"/>
      <c r="AO48" s="67" t="s">
        <v>72</v>
      </c>
      <c r="AP48" s="52" t="s">
        <v>920</v>
      </c>
      <c r="AQ48" s="53">
        <v>66644</v>
      </c>
      <c r="AR48" s="53" t="s">
        <v>366</v>
      </c>
      <c r="AS48" s="25" t="s">
        <v>542</v>
      </c>
      <c r="AT48" s="637">
        <v>2004</v>
      </c>
      <c r="AU48" s="25">
        <v>4</v>
      </c>
      <c r="AV48" s="25">
        <v>6</v>
      </c>
      <c r="AW48" s="54"/>
      <c r="AY48" s="67" t="s">
        <v>72</v>
      </c>
      <c r="AZ48" s="52" t="s">
        <v>727</v>
      </c>
      <c r="BA48" s="53">
        <v>36453</v>
      </c>
      <c r="BB48" s="53" t="s">
        <v>582</v>
      </c>
      <c r="BC48" s="25" t="s">
        <v>549</v>
      </c>
      <c r="BD48" s="53">
        <v>2007</v>
      </c>
      <c r="BE48" s="25">
        <v>3</v>
      </c>
      <c r="BF48" s="480">
        <v>4</v>
      </c>
      <c r="BG48" s="37"/>
      <c r="BH48" s="75"/>
      <c r="BM48" s="265"/>
      <c r="BN48" s="265"/>
      <c r="BW48" s="265"/>
      <c r="BX48" s="265"/>
      <c r="CG48" s="265"/>
      <c r="CH48" s="265"/>
      <c r="CQ48" s="265"/>
      <c r="CR48" s="265"/>
      <c r="DA48" s="265"/>
      <c r="DB48" s="265"/>
    </row>
    <row r="49" spans="3:113" customFormat="1" ht="19.95" customHeight="1" x14ac:dyDescent="0.25">
      <c r="C49" s="265"/>
      <c r="E49" s="265"/>
      <c r="F49" s="265"/>
      <c r="K49" s="68" t="s">
        <v>97</v>
      </c>
      <c r="L49" s="111" t="s">
        <v>667</v>
      </c>
      <c r="M49" s="100">
        <v>40148</v>
      </c>
      <c r="N49" s="100" t="s">
        <v>306</v>
      </c>
      <c r="O49" s="99" t="s">
        <v>546</v>
      </c>
      <c r="P49" s="99">
        <v>2012</v>
      </c>
      <c r="Q49" s="25">
        <v>4</v>
      </c>
      <c r="R49" s="25">
        <v>4</v>
      </c>
      <c r="S49" s="54"/>
      <c r="U49" s="68" t="s">
        <v>72</v>
      </c>
      <c r="V49" s="111"/>
      <c r="W49" s="100"/>
      <c r="X49" s="100"/>
      <c r="Y49" s="99"/>
      <c r="Z49" s="99"/>
      <c r="AA49" s="25"/>
      <c r="AB49" s="25"/>
      <c r="AC49" s="54"/>
      <c r="AE49" s="68" t="s">
        <v>72</v>
      </c>
      <c r="AF49" s="111" t="s">
        <v>909</v>
      </c>
      <c r="AG49" s="100" t="s">
        <v>910</v>
      </c>
      <c r="AH49" s="100" t="s">
        <v>658</v>
      </c>
      <c r="AI49" s="99" t="s">
        <v>371</v>
      </c>
      <c r="AJ49" s="99">
        <v>2007</v>
      </c>
      <c r="AK49" s="25">
        <v>3</v>
      </c>
      <c r="AL49" s="25">
        <v>0</v>
      </c>
      <c r="AM49" s="54" t="s">
        <v>219</v>
      </c>
      <c r="AO49" s="68" t="s">
        <v>97</v>
      </c>
      <c r="AP49" s="111" t="s">
        <v>921</v>
      </c>
      <c r="AQ49" s="100">
        <v>33086</v>
      </c>
      <c r="AR49" s="100" t="s">
        <v>897</v>
      </c>
      <c r="AS49" s="99" t="s">
        <v>546</v>
      </c>
      <c r="AT49" s="637">
        <v>2003</v>
      </c>
      <c r="AU49" s="25">
        <v>4</v>
      </c>
      <c r="AV49" s="25">
        <v>4</v>
      </c>
      <c r="AW49" s="54"/>
      <c r="AY49" s="68" t="s">
        <v>97</v>
      </c>
      <c r="AZ49" s="111"/>
      <c r="BA49" s="100"/>
      <c r="BB49" s="100"/>
      <c r="BC49" s="99"/>
      <c r="BD49" s="100"/>
      <c r="BE49" s="25"/>
      <c r="BF49" s="25"/>
      <c r="BG49" s="37"/>
      <c r="BH49" s="75"/>
      <c r="BI49" s="819"/>
      <c r="BJ49" s="819"/>
      <c r="BK49" s="819"/>
      <c r="BL49" s="819"/>
      <c r="BM49" s="75"/>
      <c r="BN49" s="75"/>
      <c r="BO49" s="819"/>
      <c r="BP49" s="819"/>
      <c r="BQ49" s="819"/>
      <c r="BS49" s="819"/>
      <c r="BT49" s="819"/>
      <c r="BU49" s="819"/>
      <c r="BV49" s="819"/>
      <c r="BW49" s="75"/>
      <c r="BX49" s="75"/>
      <c r="BY49" s="819"/>
      <c r="BZ49" s="819"/>
      <c r="CA49" s="819"/>
      <c r="CC49" s="819"/>
      <c r="CD49" s="819"/>
      <c r="CE49" s="819"/>
      <c r="CF49" s="819"/>
      <c r="CG49" s="75"/>
      <c r="CH49" s="75"/>
      <c r="CI49" s="819"/>
      <c r="CJ49" s="819"/>
      <c r="CK49" s="819"/>
      <c r="CL49" s="819"/>
      <c r="CM49" s="819"/>
      <c r="CN49" s="819"/>
      <c r="CO49" s="819"/>
      <c r="CP49" s="819"/>
      <c r="CQ49" s="75"/>
      <c r="CR49" s="75"/>
      <c r="CS49" s="819"/>
      <c r="CT49" s="819"/>
      <c r="CU49" s="819"/>
      <c r="CV49" s="819"/>
      <c r="CW49" s="819"/>
      <c r="CX49" s="819"/>
      <c r="CY49" s="819"/>
      <c r="CZ49" s="819"/>
      <c r="DA49" s="75"/>
      <c r="DB49" s="75"/>
      <c r="DC49" s="819"/>
      <c r="DD49" s="819"/>
      <c r="DE49" s="819"/>
      <c r="DF49" s="819"/>
      <c r="DG49" s="819"/>
      <c r="DH49" s="819"/>
      <c r="DI49" s="819"/>
    </row>
    <row r="50" spans="3:113" customFormat="1" ht="19.95" customHeight="1" x14ac:dyDescent="0.25">
      <c r="C50" s="265"/>
      <c r="E50" s="265"/>
      <c r="F50" s="265"/>
      <c r="K50" s="67" t="s">
        <v>98</v>
      </c>
      <c r="L50" s="111" t="s">
        <v>802</v>
      </c>
      <c r="M50" s="100">
        <v>35684</v>
      </c>
      <c r="N50" s="100" t="s">
        <v>305</v>
      </c>
      <c r="O50" s="99" t="s">
        <v>544</v>
      </c>
      <c r="P50" s="99">
        <v>2012</v>
      </c>
      <c r="Q50" s="25">
        <v>4</v>
      </c>
      <c r="R50" s="25">
        <v>4</v>
      </c>
      <c r="S50" s="54"/>
      <c r="U50" s="1102" t="s">
        <v>73</v>
      </c>
      <c r="V50" s="111"/>
      <c r="W50" s="100"/>
      <c r="X50" s="100"/>
      <c r="Y50" s="99"/>
      <c r="Z50" s="99"/>
      <c r="AA50" s="25"/>
      <c r="AB50" s="25"/>
      <c r="AC50" s="54"/>
      <c r="AE50" s="1102" t="s">
        <v>73</v>
      </c>
      <c r="AF50" s="111"/>
      <c r="AG50" s="100"/>
      <c r="AH50" s="100"/>
      <c r="AI50" s="99"/>
      <c r="AJ50" s="99"/>
      <c r="AK50" s="25"/>
      <c r="AL50" s="25"/>
      <c r="AM50" s="54"/>
      <c r="AO50" s="1102" t="s">
        <v>73</v>
      </c>
      <c r="AP50" s="111"/>
      <c r="AQ50" s="100"/>
      <c r="AR50" s="100"/>
      <c r="AS50" s="99"/>
      <c r="AT50" s="99"/>
      <c r="AU50" s="25"/>
      <c r="AV50" s="25"/>
      <c r="AW50" s="54"/>
      <c r="AY50" s="1102" t="s">
        <v>73</v>
      </c>
      <c r="AZ50" s="111"/>
      <c r="BA50" s="100"/>
      <c r="BB50" s="100"/>
      <c r="BC50" s="99"/>
      <c r="BD50" s="100"/>
      <c r="BE50" s="25"/>
      <c r="BF50" s="25"/>
      <c r="BG50" s="39"/>
      <c r="BH50" s="75"/>
      <c r="BI50" s="819"/>
      <c r="BJ50" s="819"/>
      <c r="BK50" s="819"/>
      <c r="BL50" s="819"/>
      <c r="BM50" s="75"/>
      <c r="BN50" s="75"/>
      <c r="BO50" s="819"/>
      <c r="BP50" s="819"/>
      <c r="BQ50" s="819"/>
      <c r="BS50" s="819"/>
      <c r="BT50" s="819"/>
      <c r="BU50" s="819"/>
      <c r="BV50" s="819"/>
      <c r="BW50" s="75"/>
      <c r="BX50" s="75"/>
      <c r="BY50" s="819"/>
      <c r="BZ50" s="819"/>
      <c r="CA50" s="819"/>
      <c r="CC50" s="819"/>
      <c r="CD50" s="819"/>
      <c r="CE50" s="819"/>
      <c r="CF50" s="819"/>
      <c r="CG50" s="75"/>
      <c r="CH50" s="75"/>
      <c r="CI50" s="819"/>
      <c r="CJ50" s="819"/>
      <c r="CK50" s="819"/>
      <c r="CL50" s="819"/>
      <c r="CM50" s="819"/>
      <c r="CN50" s="819"/>
      <c r="CO50" s="819"/>
      <c r="CP50" s="819"/>
      <c r="CQ50" s="75"/>
      <c r="CR50" s="75"/>
      <c r="CS50" s="819"/>
      <c r="CT50" s="819"/>
      <c r="CU50" s="819"/>
      <c r="CV50" s="819"/>
      <c r="CW50" s="819"/>
      <c r="CX50" s="819"/>
      <c r="CY50" s="819"/>
      <c r="CZ50" s="819"/>
      <c r="DA50" s="75"/>
      <c r="DB50" s="75"/>
      <c r="DC50" s="819"/>
      <c r="DD50" s="819"/>
      <c r="DE50" s="819"/>
      <c r="DF50" s="819"/>
      <c r="DG50" s="819"/>
      <c r="DH50" s="819"/>
      <c r="DI50" s="819"/>
    </row>
    <row r="51" spans="3:113" customFormat="1" ht="19.95" customHeight="1" x14ac:dyDescent="0.25">
      <c r="C51" s="265"/>
      <c r="E51" s="265"/>
      <c r="F51" s="265"/>
      <c r="K51" s="405"/>
      <c r="L51" s="111"/>
      <c r="M51" s="100"/>
      <c r="N51" s="100"/>
      <c r="O51" s="99"/>
      <c r="P51" s="99"/>
      <c r="Q51" s="25"/>
      <c r="R51" s="25"/>
      <c r="S51" s="54"/>
      <c r="U51" s="1103"/>
      <c r="V51" s="111"/>
      <c r="W51" s="100"/>
      <c r="X51" s="100"/>
      <c r="Y51" s="99"/>
      <c r="Z51" s="99"/>
      <c r="AA51" s="25"/>
      <c r="AB51" s="25"/>
      <c r="AC51" s="54"/>
      <c r="AE51" s="1103"/>
      <c r="AF51" s="111"/>
      <c r="AG51" s="100"/>
      <c r="AH51" s="100"/>
      <c r="AI51" s="99"/>
      <c r="AJ51" s="99"/>
      <c r="AK51" s="25"/>
      <c r="AL51" s="25"/>
      <c r="AM51" s="54"/>
      <c r="AO51" s="1103"/>
      <c r="AP51" s="111"/>
      <c r="AQ51" s="100"/>
      <c r="AR51" s="100"/>
      <c r="AS51" s="99"/>
      <c r="AT51" s="99"/>
      <c r="AU51" s="25"/>
      <c r="AV51" s="25"/>
      <c r="AW51" s="54"/>
      <c r="AY51" s="1103"/>
      <c r="AZ51" s="111"/>
      <c r="BA51" s="100"/>
      <c r="BB51" s="100"/>
      <c r="BC51" s="99"/>
      <c r="BD51" s="100"/>
      <c r="BE51" s="25"/>
      <c r="BF51" s="25"/>
      <c r="BG51" s="37"/>
      <c r="BH51" s="75"/>
      <c r="BI51" s="819"/>
      <c r="BJ51" s="819"/>
      <c r="BK51" s="819"/>
      <c r="BL51" s="819"/>
      <c r="BM51" s="75"/>
      <c r="BN51" s="75"/>
      <c r="BO51" s="819"/>
      <c r="BP51" s="819"/>
      <c r="BQ51" s="819"/>
      <c r="BS51" s="819"/>
      <c r="BT51" s="819"/>
      <c r="BU51" s="819"/>
      <c r="BV51" s="819"/>
      <c r="BW51" s="75"/>
      <c r="BX51" s="75"/>
      <c r="BY51" s="819"/>
      <c r="BZ51" s="819"/>
      <c r="CA51" s="819"/>
      <c r="CC51" s="819"/>
      <c r="CD51" s="819"/>
      <c r="CE51" s="819"/>
      <c r="CF51" s="819"/>
      <c r="CG51" s="75"/>
      <c r="CH51" s="75"/>
      <c r="CI51" s="819"/>
      <c r="CJ51" s="819"/>
      <c r="CK51" s="819"/>
      <c r="CL51" s="819"/>
      <c r="CM51" s="819"/>
      <c r="CN51" s="819"/>
      <c r="CO51" s="819"/>
      <c r="CP51" s="819"/>
      <c r="CQ51" s="75"/>
      <c r="CR51" s="75"/>
      <c r="CS51" s="819"/>
      <c r="CT51" s="819"/>
      <c r="CU51" s="819"/>
      <c r="CV51" s="819"/>
      <c r="CW51" s="819"/>
      <c r="CX51" s="819"/>
      <c r="CY51" s="819"/>
      <c r="CZ51" s="819"/>
      <c r="DA51" s="75"/>
      <c r="DB51" s="75"/>
      <c r="DC51" s="819"/>
      <c r="DD51" s="819"/>
      <c r="DE51" s="819"/>
      <c r="DF51" s="819"/>
      <c r="DG51" s="819"/>
      <c r="DH51" s="819"/>
      <c r="DI51" s="819"/>
    </row>
    <row r="52" spans="3:113" customFormat="1" ht="19.95" customHeight="1" x14ac:dyDescent="0.25">
      <c r="C52" s="265"/>
      <c r="E52" s="265"/>
      <c r="F52" s="265"/>
      <c r="K52" s="405"/>
      <c r="L52" s="100"/>
      <c r="M52" s="99"/>
      <c r="N52" s="100"/>
      <c r="O52" s="99"/>
      <c r="P52" s="99"/>
      <c r="Q52" s="25"/>
      <c r="R52" s="25"/>
      <c r="S52" s="54"/>
      <c r="U52" s="1103"/>
      <c r="V52" s="100"/>
      <c r="W52" s="99"/>
      <c r="X52" s="100"/>
      <c r="Y52" s="99"/>
      <c r="Z52" s="99"/>
      <c r="AA52" s="25"/>
      <c r="AB52" s="25"/>
      <c r="AC52" s="54"/>
      <c r="AE52" s="1103"/>
      <c r="AF52" s="100"/>
      <c r="AG52" s="99"/>
      <c r="AH52" s="100"/>
      <c r="AI52" s="99"/>
      <c r="AJ52" s="99"/>
      <c r="AK52" s="25"/>
      <c r="AL52" s="25"/>
      <c r="AM52" s="54"/>
      <c r="AO52" s="1103"/>
      <c r="AP52" s="100"/>
      <c r="AQ52" s="99"/>
      <c r="AR52" s="100"/>
      <c r="AS52" s="99"/>
      <c r="AT52" s="99"/>
      <c r="AU52" s="25"/>
      <c r="AV52" s="25"/>
      <c r="AW52" s="54"/>
      <c r="AY52" s="1103"/>
      <c r="AZ52" s="100"/>
      <c r="BA52" s="99"/>
      <c r="BB52" s="100"/>
      <c r="BC52" s="99"/>
      <c r="BD52" s="99"/>
      <c r="BE52" s="25"/>
      <c r="BF52" s="25"/>
      <c r="BG52" s="37"/>
      <c r="BH52" s="75"/>
      <c r="BI52" s="819"/>
      <c r="BJ52" s="819"/>
      <c r="BK52" s="819"/>
      <c r="BL52" s="819"/>
      <c r="BM52" s="75"/>
      <c r="BN52" s="75"/>
      <c r="BO52" s="819"/>
      <c r="BP52" s="819"/>
      <c r="BQ52" s="819"/>
      <c r="BS52" s="819"/>
      <c r="BT52" s="819"/>
      <c r="BU52" s="819"/>
      <c r="BV52" s="819"/>
      <c r="BW52" s="75"/>
      <c r="BX52" s="75"/>
      <c r="BY52" s="819"/>
      <c r="BZ52" s="819"/>
      <c r="CA52" s="819"/>
      <c r="CC52" s="819"/>
      <c r="CD52" s="819"/>
      <c r="CE52" s="819"/>
      <c r="CF52" s="819"/>
      <c r="CG52" s="75"/>
      <c r="CH52" s="75"/>
      <c r="CI52" s="819"/>
      <c r="CJ52" s="819"/>
      <c r="CK52" s="819"/>
      <c r="CL52" s="819"/>
      <c r="CM52" s="819"/>
      <c r="CN52" s="819"/>
      <c r="CO52" s="819"/>
      <c r="CP52" s="819"/>
      <c r="CQ52" s="75"/>
      <c r="CR52" s="75"/>
      <c r="CS52" s="819"/>
      <c r="CT52" s="819"/>
      <c r="CU52" s="819"/>
      <c r="CV52" s="819"/>
      <c r="CW52" s="819"/>
      <c r="CX52" s="819"/>
      <c r="CY52" s="819"/>
      <c r="CZ52" s="819"/>
      <c r="DA52" s="75"/>
      <c r="DB52" s="75"/>
      <c r="DC52" s="819"/>
      <c r="DD52" s="819"/>
      <c r="DE52" s="819"/>
      <c r="DF52" s="819"/>
      <c r="DG52" s="819"/>
      <c r="DH52" s="819"/>
      <c r="DI52" s="819"/>
    </row>
    <row r="53" spans="3:113" customFormat="1" ht="19.95" customHeight="1" thickBot="1" x14ac:dyDescent="0.3">
      <c r="C53" s="265"/>
      <c r="E53" s="265"/>
      <c r="F53" s="265"/>
      <c r="K53" s="406"/>
      <c r="L53" s="104"/>
      <c r="M53" s="105"/>
      <c r="N53" s="106"/>
      <c r="O53" s="105"/>
      <c r="P53" s="105"/>
      <c r="Q53" s="30"/>
      <c r="R53" s="30"/>
      <c r="S53" s="60"/>
      <c r="U53" s="1105"/>
      <c r="V53" s="104"/>
      <c r="W53" s="105"/>
      <c r="X53" s="106"/>
      <c r="Y53" s="105"/>
      <c r="Z53" s="105"/>
      <c r="AA53" s="30"/>
      <c r="AB53" s="30"/>
      <c r="AC53" s="60"/>
      <c r="AE53" s="1104"/>
      <c r="AF53" s="192"/>
      <c r="AG53" s="390"/>
      <c r="AH53" s="193"/>
      <c r="AI53" s="390"/>
      <c r="AJ53" s="390"/>
      <c r="AK53" s="34"/>
      <c r="AL53" s="34"/>
      <c r="AM53" s="521"/>
      <c r="AO53" s="1105"/>
      <c r="AP53" s="104"/>
      <c r="AQ53" s="105"/>
      <c r="AR53" s="106"/>
      <c r="AS53" s="105"/>
      <c r="AT53" s="105"/>
      <c r="AU53" s="30"/>
      <c r="AV53" s="30"/>
      <c r="AW53" s="60"/>
      <c r="AY53" s="1104"/>
      <c r="AZ53" s="192"/>
      <c r="BA53" s="390"/>
      <c r="BB53" s="193"/>
      <c r="BC53" s="390"/>
      <c r="BD53" s="390"/>
      <c r="BE53" s="34"/>
      <c r="BF53" s="34"/>
      <c r="BG53" s="35"/>
      <c r="BH53" s="75"/>
      <c r="BI53" s="819"/>
      <c r="BJ53" s="819"/>
      <c r="BK53" s="819"/>
      <c r="BL53" s="819"/>
      <c r="BM53" s="75"/>
      <c r="BN53" s="75"/>
      <c r="BO53" s="819"/>
      <c r="BP53" s="819"/>
      <c r="BQ53" s="819"/>
      <c r="BS53" s="819"/>
      <c r="BT53" s="819"/>
      <c r="BU53" s="819"/>
      <c r="BV53" s="819"/>
      <c r="BW53" s="75"/>
      <c r="BX53" s="75"/>
      <c r="BY53" s="819"/>
      <c r="BZ53" s="819"/>
      <c r="CA53" s="819"/>
      <c r="CC53" s="819"/>
      <c r="CD53" s="819"/>
      <c r="CE53" s="819"/>
      <c r="CF53" s="819"/>
      <c r="CG53" s="75"/>
      <c r="CH53" s="75"/>
      <c r="CI53" s="819"/>
      <c r="CJ53" s="819"/>
      <c r="CK53" s="819"/>
      <c r="CL53" s="819"/>
      <c r="CM53" s="819"/>
      <c r="CN53" s="819"/>
      <c r="CO53" s="819"/>
      <c r="CP53" s="819"/>
      <c r="CQ53" s="75"/>
      <c r="CR53" s="75"/>
      <c r="CS53" s="819"/>
      <c r="CT53" s="819"/>
      <c r="CU53" s="819"/>
      <c r="CV53" s="819"/>
      <c r="CW53" s="819"/>
      <c r="CX53" s="819"/>
      <c r="CY53" s="819"/>
      <c r="CZ53" s="819"/>
      <c r="DA53" s="75"/>
      <c r="DB53" s="75"/>
      <c r="DC53" s="819"/>
      <c r="DD53" s="819"/>
      <c r="DE53" s="819"/>
      <c r="DF53" s="819"/>
      <c r="DG53" s="819"/>
      <c r="DH53" s="819"/>
      <c r="DI53" s="819"/>
    </row>
    <row r="54" spans="3:113" customFormat="1" ht="19.95" customHeight="1" thickTop="1" thickBot="1" x14ac:dyDescent="0.3">
      <c r="C54" s="265"/>
      <c r="E54" s="265"/>
      <c r="F54" s="265"/>
      <c r="K54" s="874"/>
      <c r="L54" s="195"/>
      <c r="M54" s="269"/>
      <c r="N54" s="195"/>
      <c r="O54" s="269"/>
      <c r="P54" s="269"/>
      <c r="Q54" s="75"/>
      <c r="R54" s="75"/>
      <c r="S54" s="875"/>
      <c r="U54" s="874"/>
      <c r="V54" s="195"/>
      <c r="W54" s="269"/>
      <c r="X54" s="195"/>
      <c r="Y54" s="269"/>
      <c r="Z54" s="269"/>
      <c r="AA54" s="75"/>
      <c r="AB54" s="75"/>
      <c r="AC54" s="875"/>
      <c r="AE54" s="483"/>
      <c r="AF54" s="484" t="s">
        <v>183</v>
      </c>
      <c r="AG54" s="481"/>
      <c r="AH54" s="484"/>
      <c r="AI54" s="486" t="s">
        <v>135</v>
      </c>
      <c r="AJ54" s="486">
        <v>0</v>
      </c>
      <c r="AK54" s="484" t="s">
        <v>134</v>
      </c>
      <c r="AL54" s="481"/>
      <c r="AM54" s="482"/>
      <c r="AO54" s="483"/>
      <c r="AP54" s="484" t="s">
        <v>320</v>
      </c>
      <c r="AQ54" s="481"/>
      <c r="AR54" s="484"/>
      <c r="AS54" s="486" t="s">
        <v>135</v>
      </c>
      <c r="AT54" s="486">
        <v>3</v>
      </c>
      <c r="AU54" s="484" t="s">
        <v>134</v>
      </c>
      <c r="AV54" s="481"/>
      <c r="AW54" s="482"/>
      <c r="AY54" s="483"/>
      <c r="AZ54" s="484" t="s">
        <v>433</v>
      </c>
      <c r="BA54" s="481"/>
      <c r="BB54" s="484"/>
      <c r="BC54" s="486" t="s">
        <v>135</v>
      </c>
      <c r="BD54" s="486">
        <v>5</v>
      </c>
      <c r="BE54" s="484" t="s">
        <v>134</v>
      </c>
      <c r="BF54" s="481"/>
      <c r="BG54" s="482"/>
      <c r="BH54" s="956"/>
      <c r="BI54" s="873"/>
      <c r="BJ54" s="873"/>
      <c r="BK54" s="873"/>
      <c r="BL54" s="873"/>
      <c r="BM54" s="75"/>
      <c r="BN54" s="75"/>
      <c r="BO54" s="873"/>
      <c r="BP54" s="873"/>
      <c r="BQ54" s="873"/>
      <c r="BS54" s="873"/>
      <c r="BT54" s="873"/>
      <c r="BU54" s="873"/>
      <c r="BV54" s="873"/>
      <c r="BW54" s="75"/>
      <c r="BX54" s="75"/>
      <c r="BY54" s="873"/>
      <c r="BZ54" s="873"/>
      <c r="CA54" s="873"/>
      <c r="CC54" s="873"/>
      <c r="CD54" s="873"/>
      <c r="CE54" s="873"/>
      <c r="CF54" s="873"/>
      <c r="CG54" s="75"/>
      <c r="CH54" s="75"/>
      <c r="CI54" s="873"/>
      <c r="CJ54" s="873"/>
      <c r="CK54" s="873"/>
      <c r="CL54" s="873"/>
      <c r="CM54" s="873"/>
      <c r="CN54" s="873"/>
      <c r="CO54" s="873"/>
      <c r="CP54" s="873"/>
      <c r="CQ54" s="75"/>
      <c r="CR54" s="75"/>
      <c r="CS54" s="873"/>
      <c r="CT54" s="873"/>
      <c r="CU54" s="873"/>
      <c r="CV54" s="873"/>
      <c r="CW54" s="873"/>
      <c r="CX54" s="873"/>
      <c r="CY54" s="873"/>
      <c r="CZ54" s="873"/>
      <c r="DA54" s="75"/>
      <c r="DB54" s="75"/>
      <c r="DC54" s="873"/>
      <c r="DD54" s="873"/>
      <c r="DE54" s="873"/>
      <c r="DF54" s="873"/>
      <c r="DG54" s="873"/>
      <c r="DH54" s="873"/>
      <c r="DI54" s="873"/>
    </row>
    <row r="55" spans="3:113" customFormat="1" ht="19.95" customHeight="1" x14ac:dyDescent="0.25">
      <c r="C55" s="265"/>
      <c r="E55" s="265"/>
      <c r="F55" s="265"/>
      <c r="K55" s="874"/>
      <c r="L55" s="195"/>
      <c r="M55" s="269"/>
      <c r="N55" s="195"/>
      <c r="O55" s="269"/>
      <c r="P55" s="269"/>
      <c r="Q55" s="75"/>
      <c r="R55" s="75"/>
      <c r="S55" s="875"/>
      <c r="U55" s="874"/>
      <c r="V55" s="195"/>
      <c r="W55" s="269"/>
      <c r="X55" s="195"/>
      <c r="Y55" s="269"/>
      <c r="Z55" s="269"/>
      <c r="AA55" s="75"/>
      <c r="AB55" s="75"/>
      <c r="AC55" s="875"/>
      <c r="AE55" s="66" t="s">
        <v>70</v>
      </c>
      <c r="AF55" s="130"/>
      <c r="AG55" s="131"/>
      <c r="AH55" s="131"/>
      <c r="AI55" s="109"/>
      <c r="AJ55" s="109"/>
      <c r="AK55" s="20"/>
      <c r="AL55" s="479"/>
      <c r="AM55" s="51"/>
      <c r="AO55" s="66" t="s">
        <v>70</v>
      </c>
      <c r="AP55" s="495" t="s">
        <v>588</v>
      </c>
      <c r="AQ55" s="131">
        <v>38664</v>
      </c>
      <c r="AR55" s="131" t="s">
        <v>283</v>
      </c>
      <c r="AS55" s="109" t="s">
        <v>542</v>
      </c>
      <c r="AT55" s="109">
        <v>2005</v>
      </c>
      <c r="AU55" s="20">
        <v>2</v>
      </c>
      <c r="AV55" s="20">
        <v>6</v>
      </c>
      <c r="AW55" s="51"/>
      <c r="AY55" s="66" t="s">
        <v>70</v>
      </c>
      <c r="AZ55" s="130" t="s">
        <v>731</v>
      </c>
      <c r="BA55" s="131">
        <v>34966</v>
      </c>
      <c r="BB55" s="131" t="s">
        <v>328</v>
      </c>
      <c r="BC55" s="109" t="s">
        <v>369</v>
      </c>
      <c r="BD55" s="131">
        <v>2007</v>
      </c>
      <c r="BE55" s="20">
        <v>4</v>
      </c>
      <c r="BF55" s="479">
        <v>10</v>
      </c>
      <c r="BG55" s="37"/>
      <c r="BH55" s="75"/>
      <c r="BI55" s="873"/>
      <c r="BJ55" s="873"/>
      <c r="BK55" s="873"/>
      <c r="BL55" s="873"/>
      <c r="BM55" s="75"/>
      <c r="BN55" s="75"/>
      <c r="BO55" s="873"/>
      <c r="BP55" s="873"/>
      <c r="BQ55" s="873"/>
      <c r="BS55" s="873"/>
      <c r="BT55" s="873"/>
      <c r="BU55" s="873"/>
      <c r="BV55" s="873"/>
      <c r="BW55" s="75"/>
      <c r="BX55" s="75"/>
      <c r="BY55" s="873"/>
      <c r="BZ55" s="873"/>
      <c r="CA55" s="873"/>
      <c r="CC55" s="873"/>
      <c r="CD55" s="873"/>
      <c r="CE55" s="873"/>
      <c r="CF55" s="873"/>
      <c r="CG55" s="75"/>
      <c r="CH55" s="75"/>
      <c r="CI55" s="873"/>
      <c r="CJ55" s="873"/>
      <c r="CK55" s="873"/>
      <c r="CL55" s="873"/>
      <c r="CM55" s="873"/>
      <c r="CN55" s="873"/>
      <c r="CO55" s="873"/>
      <c r="CP55" s="873"/>
      <c r="CQ55" s="75"/>
      <c r="CR55" s="75"/>
      <c r="CS55" s="873"/>
      <c r="CT55" s="873"/>
      <c r="CU55" s="873"/>
      <c r="CV55" s="873"/>
      <c r="CW55" s="873"/>
      <c r="CX55" s="873"/>
      <c r="CY55" s="873"/>
      <c r="CZ55" s="873"/>
      <c r="DA55" s="75"/>
      <c r="DB55" s="75"/>
      <c r="DC55" s="873"/>
      <c r="DD55" s="873"/>
      <c r="DE55" s="873"/>
      <c r="DF55" s="873"/>
      <c r="DG55" s="873"/>
      <c r="DH55" s="873"/>
      <c r="DI55" s="873"/>
    </row>
    <row r="56" spans="3:113" customFormat="1" ht="19.95" customHeight="1" x14ac:dyDescent="0.25">
      <c r="C56" s="265"/>
      <c r="E56" s="265"/>
      <c r="F56" s="265"/>
      <c r="K56" s="874"/>
      <c r="L56" s="195"/>
      <c r="M56" s="269"/>
      <c r="N56" s="195"/>
      <c r="O56" s="269"/>
      <c r="P56" s="269"/>
      <c r="Q56" s="75"/>
      <c r="R56" s="75"/>
      <c r="S56" s="875"/>
      <c r="U56" s="874"/>
      <c r="V56" s="195"/>
      <c r="W56" s="269"/>
      <c r="X56" s="195"/>
      <c r="Y56" s="269"/>
      <c r="Z56" s="269"/>
      <c r="AA56" s="75"/>
      <c r="AB56" s="75"/>
      <c r="AC56" s="875"/>
      <c r="AE56" s="67" t="s">
        <v>71</v>
      </c>
      <c r="AF56" s="52"/>
      <c r="AG56" s="53"/>
      <c r="AH56" s="53"/>
      <c r="AI56" s="25"/>
      <c r="AJ56" s="25"/>
      <c r="AK56" s="25"/>
      <c r="AL56" s="480"/>
      <c r="AM56" s="54"/>
      <c r="AO56" s="67" t="s">
        <v>71</v>
      </c>
      <c r="AP56" s="52" t="s">
        <v>589</v>
      </c>
      <c r="AQ56" s="53">
        <v>36974</v>
      </c>
      <c r="AR56" s="53" t="s">
        <v>286</v>
      </c>
      <c r="AS56" s="25" t="s">
        <v>542</v>
      </c>
      <c r="AT56" s="25">
        <v>2005</v>
      </c>
      <c r="AU56" s="25">
        <v>2</v>
      </c>
      <c r="AV56" s="25">
        <v>4</v>
      </c>
      <c r="AW56" s="54"/>
      <c r="AY56" s="67" t="s">
        <v>71</v>
      </c>
      <c r="AZ56" s="52" t="s">
        <v>533</v>
      </c>
      <c r="BA56" s="53">
        <v>36424</v>
      </c>
      <c r="BB56" s="53" t="s">
        <v>553</v>
      </c>
      <c r="BC56" s="25" t="s">
        <v>540</v>
      </c>
      <c r="BD56" s="53">
        <v>2007</v>
      </c>
      <c r="BE56" s="25">
        <v>4</v>
      </c>
      <c r="BF56" s="480">
        <v>8</v>
      </c>
      <c r="BG56" s="37"/>
      <c r="BH56" s="75"/>
      <c r="BI56" s="873"/>
      <c r="BJ56" s="873"/>
      <c r="BK56" s="873"/>
      <c r="BL56" s="873"/>
      <c r="BM56" s="75"/>
      <c r="BN56" s="75"/>
      <c r="BO56" s="873"/>
      <c r="BP56" s="873"/>
      <c r="BQ56" s="873"/>
      <c r="BS56" s="873"/>
      <c r="BT56" s="873"/>
      <c r="BU56" s="873"/>
      <c r="BV56" s="873"/>
      <c r="BW56" s="75"/>
      <c r="BX56" s="75"/>
      <c r="BY56" s="873"/>
      <c r="BZ56" s="873"/>
      <c r="CA56" s="873"/>
      <c r="CC56" s="873"/>
      <c r="CD56" s="873"/>
      <c r="CE56" s="873"/>
      <c r="CF56" s="873"/>
      <c r="CG56" s="75"/>
      <c r="CH56" s="75"/>
      <c r="CI56" s="873"/>
      <c r="CJ56" s="873"/>
      <c r="CK56" s="873"/>
      <c r="CL56" s="873"/>
      <c r="CM56" s="873"/>
      <c r="CN56" s="873"/>
      <c r="CO56" s="873"/>
      <c r="CP56" s="873"/>
      <c r="CQ56" s="75"/>
      <c r="CR56" s="75"/>
      <c r="CS56" s="873"/>
      <c r="CT56" s="873"/>
      <c r="CU56" s="873"/>
      <c r="CV56" s="873"/>
      <c r="CW56" s="873"/>
      <c r="CX56" s="873"/>
      <c r="CY56" s="873"/>
      <c r="CZ56" s="873"/>
      <c r="DA56" s="75"/>
      <c r="DB56" s="75"/>
      <c r="DC56" s="873"/>
      <c r="DD56" s="873"/>
      <c r="DE56" s="873"/>
      <c r="DF56" s="873"/>
      <c r="DG56" s="873"/>
      <c r="DH56" s="873"/>
      <c r="DI56" s="873"/>
    </row>
    <row r="57" spans="3:113" customFormat="1" ht="19.95" customHeight="1" x14ac:dyDescent="0.25">
      <c r="C57" s="265"/>
      <c r="E57" s="265"/>
      <c r="F57" s="265"/>
      <c r="K57" s="874"/>
      <c r="L57" s="195"/>
      <c r="M57" s="269"/>
      <c r="N57" s="195"/>
      <c r="O57" s="269"/>
      <c r="P57" s="269"/>
      <c r="Q57" s="75"/>
      <c r="R57" s="75"/>
      <c r="S57" s="875"/>
      <c r="U57" s="874"/>
      <c r="V57" s="195"/>
      <c r="W57" s="269"/>
      <c r="X57" s="195"/>
      <c r="Y57" s="269"/>
      <c r="Z57" s="269"/>
      <c r="AA57" s="75"/>
      <c r="AB57" s="75"/>
      <c r="AC57" s="875"/>
      <c r="AE57" s="67" t="s">
        <v>72</v>
      </c>
      <c r="AF57" s="52"/>
      <c r="AG57" s="53"/>
      <c r="AH57" s="53"/>
      <c r="AI57" s="25"/>
      <c r="AJ57" s="25"/>
      <c r="AK57" s="25"/>
      <c r="AL57" s="480"/>
      <c r="AM57" s="54"/>
      <c r="AO57" s="67" t="s">
        <v>72</v>
      </c>
      <c r="AP57" s="52" t="s">
        <v>590</v>
      </c>
      <c r="AQ57" s="53">
        <v>35687</v>
      </c>
      <c r="AR57" s="53" t="s">
        <v>385</v>
      </c>
      <c r="AS57" s="25" t="s">
        <v>540</v>
      </c>
      <c r="AT57" s="25">
        <v>2006</v>
      </c>
      <c r="AU57" s="25">
        <v>2</v>
      </c>
      <c r="AV57" s="25">
        <v>0</v>
      </c>
      <c r="AW57" s="54" t="s">
        <v>218</v>
      </c>
      <c r="AY57" s="67" t="s">
        <v>72</v>
      </c>
      <c r="AZ57" s="52" t="s">
        <v>858</v>
      </c>
      <c r="BA57" s="53">
        <v>40611</v>
      </c>
      <c r="BB57" s="53" t="s">
        <v>366</v>
      </c>
      <c r="BC57" s="25" t="s">
        <v>546</v>
      </c>
      <c r="BD57" s="53">
        <v>2007</v>
      </c>
      <c r="BE57" s="25">
        <v>4</v>
      </c>
      <c r="BF57" s="480">
        <v>6</v>
      </c>
      <c r="BG57" s="37"/>
      <c r="BH57" s="75"/>
      <c r="BI57" s="873"/>
      <c r="BJ57" s="873"/>
      <c r="BK57" s="873"/>
      <c r="BL57" s="873"/>
      <c r="BM57" s="75"/>
      <c r="BN57" s="75"/>
      <c r="BO57" s="873"/>
      <c r="BP57" s="873"/>
      <c r="BQ57" s="873"/>
      <c r="BS57" s="873"/>
      <c r="BT57" s="873"/>
      <c r="BU57" s="873"/>
      <c r="BV57" s="873"/>
      <c r="BW57" s="75"/>
      <c r="BX57" s="75"/>
      <c r="BY57" s="873"/>
      <c r="BZ57" s="873"/>
      <c r="CA57" s="873"/>
      <c r="CC57" s="873"/>
      <c r="CD57" s="873"/>
      <c r="CE57" s="873"/>
      <c r="CF57" s="873"/>
      <c r="CG57" s="75"/>
      <c r="CH57" s="75"/>
      <c r="CI57" s="873"/>
      <c r="CJ57" s="873"/>
      <c r="CK57" s="873"/>
      <c r="CL57" s="873"/>
      <c r="CM57" s="873"/>
      <c r="CN57" s="873"/>
      <c r="CO57" s="873"/>
      <c r="CP57" s="873"/>
      <c r="CQ57" s="75"/>
      <c r="CR57" s="75"/>
      <c r="CS57" s="873"/>
      <c r="CT57" s="873"/>
      <c r="CU57" s="873"/>
      <c r="CV57" s="873"/>
      <c r="CW57" s="873"/>
      <c r="CX57" s="873"/>
      <c r="CY57" s="873"/>
      <c r="CZ57" s="873"/>
      <c r="DA57" s="75"/>
      <c r="DB57" s="75"/>
      <c r="DC57" s="873"/>
      <c r="DD57" s="873"/>
      <c r="DE57" s="873"/>
      <c r="DF57" s="873"/>
      <c r="DG57" s="873"/>
      <c r="DH57" s="873"/>
      <c r="DI57" s="873"/>
    </row>
    <row r="58" spans="3:113" customFormat="1" ht="19.95" customHeight="1" x14ac:dyDescent="0.25">
      <c r="C58" s="265"/>
      <c r="E58" s="265"/>
      <c r="F58" s="265"/>
      <c r="K58" s="874"/>
      <c r="L58" s="195"/>
      <c r="M58" s="269"/>
      <c r="N58" s="195"/>
      <c r="O58" s="269"/>
      <c r="P58" s="269"/>
      <c r="Q58" s="75"/>
      <c r="R58" s="75"/>
      <c r="S58" s="875"/>
      <c r="U58" s="874"/>
      <c r="V58" s="195"/>
      <c r="W58" s="269"/>
      <c r="X58" s="195"/>
      <c r="Y58" s="269"/>
      <c r="Z58" s="269"/>
      <c r="AA58" s="75"/>
      <c r="AB58" s="75"/>
      <c r="AC58" s="875"/>
      <c r="AE58" s="68" t="s">
        <v>97</v>
      </c>
      <c r="AF58" s="111"/>
      <c r="AG58" s="100"/>
      <c r="AH58" s="100"/>
      <c r="AI58" s="99"/>
      <c r="AJ58" s="99"/>
      <c r="AK58" s="25"/>
      <c r="AL58" s="25"/>
      <c r="AM58" s="54"/>
      <c r="AO58" s="68" t="s">
        <v>97</v>
      </c>
      <c r="AP58" s="111"/>
      <c r="AQ58" s="100"/>
      <c r="AR58" s="100"/>
      <c r="AS58" s="99"/>
      <c r="AT58" s="99"/>
      <c r="AU58" s="25"/>
      <c r="AV58" s="25"/>
      <c r="AW58" s="54"/>
      <c r="AY58" s="68" t="s">
        <v>97</v>
      </c>
      <c r="AZ58" s="111" t="s">
        <v>534</v>
      </c>
      <c r="BA58" s="100">
        <v>38841</v>
      </c>
      <c r="BB58" s="100" t="s">
        <v>283</v>
      </c>
      <c r="BC58" s="99" t="s">
        <v>549</v>
      </c>
      <c r="BD58" s="100">
        <v>2008</v>
      </c>
      <c r="BE58" s="25">
        <v>4</v>
      </c>
      <c r="BF58" s="25">
        <v>4</v>
      </c>
      <c r="BG58" s="37"/>
      <c r="BH58" s="75"/>
      <c r="BI58" s="873"/>
      <c r="BJ58" s="873"/>
      <c r="BK58" s="873"/>
      <c r="BL58" s="873"/>
      <c r="BM58" s="75"/>
      <c r="BN58" s="75"/>
      <c r="BO58" s="873"/>
      <c r="BP58" s="873"/>
      <c r="BQ58" s="873"/>
      <c r="BS58" s="873"/>
      <c r="BT58" s="873"/>
      <c r="BU58" s="873"/>
      <c r="BV58" s="873"/>
      <c r="BW58" s="75"/>
      <c r="BX58" s="75"/>
      <c r="BY58" s="873"/>
      <c r="BZ58" s="873"/>
      <c r="CA58" s="873"/>
      <c r="CC58" s="873"/>
      <c r="CD58" s="873"/>
      <c r="CE58" s="873"/>
      <c r="CF58" s="873"/>
      <c r="CG58" s="75"/>
      <c r="CH58" s="75"/>
      <c r="CI58" s="873"/>
      <c r="CJ58" s="873"/>
      <c r="CK58" s="873"/>
      <c r="CL58" s="873"/>
      <c r="CM58" s="873"/>
      <c r="CN58" s="873"/>
      <c r="CO58" s="873"/>
      <c r="CP58" s="873"/>
      <c r="CQ58" s="75"/>
      <c r="CR58" s="75"/>
      <c r="CS58" s="873"/>
      <c r="CT58" s="873"/>
      <c r="CU58" s="873"/>
      <c r="CV58" s="873"/>
      <c r="CW58" s="873"/>
      <c r="CX58" s="873"/>
      <c r="CY58" s="873"/>
      <c r="CZ58" s="873"/>
      <c r="DA58" s="75"/>
      <c r="DB58" s="75"/>
      <c r="DC58" s="873"/>
      <c r="DD58" s="873"/>
      <c r="DE58" s="873"/>
      <c r="DF58" s="873"/>
      <c r="DG58" s="873"/>
      <c r="DH58" s="873"/>
      <c r="DI58" s="873"/>
    </row>
    <row r="59" spans="3:113" customFormat="1" ht="19.95" customHeight="1" x14ac:dyDescent="0.25">
      <c r="C59" s="265"/>
      <c r="E59" s="265"/>
      <c r="F59" s="265"/>
      <c r="K59" s="874"/>
      <c r="L59" s="195"/>
      <c r="M59" s="269"/>
      <c r="N59" s="195"/>
      <c r="O59" s="269"/>
      <c r="P59" s="269"/>
      <c r="Q59" s="75"/>
      <c r="R59" s="75"/>
      <c r="S59" s="875"/>
      <c r="U59" s="874"/>
      <c r="V59" s="195"/>
      <c r="W59" s="269"/>
      <c r="X59" s="195"/>
      <c r="Y59" s="269"/>
      <c r="Z59" s="269"/>
      <c r="AA59" s="75"/>
      <c r="AB59" s="75"/>
      <c r="AC59" s="875"/>
      <c r="AE59" s="1102" t="s">
        <v>73</v>
      </c>
      <c r="AF59" s="111"/>
      <c r="AG59" s="100"/>
      <c r="AH59" s="100"/>
      <c r="AI59" s="99"/>
      <c r="AJ59" s="99"/>
      <c r="AK59" s="25"/>
      <c r="AL59" s="25"/>
      <c r="AM59" s="54"/>
      <c r="AO59" s="1102" t="s">
        <v>73</v>
      </c>
      <c r="AP59" s="111"/>
      <c r="AQ59" s="100"/>
      <c r="AR59" s="100"/>
      <c r="AS59" s="99"/>
      <c r="AT59" s="99"/>
      <c r="AU59" s="25"/>
      <c r="AV59" s="25"/>
      <c r="AW59" s="54"/>
      <c r="AY59" s="1102" t="s">
        <v>73</v>
      </c>
      <c r="AZ59" s="111"/>
      <c r="BA59" s="100"/>
      <c r="BB59" s="100"/>
      <c r="BC59" s="99"/>
      <c r="BD59" s="100"/>
      <c r="BE59" s="25"/>
      <c r="BF59" s="25"/>
      <c r="BG59" s="39"/>
      <c r="BH59" s="75"/>
      <c r="BI59" s="873"/>
      <c r="BJ59" s="873"/>
      <c r="BK59" s="873"/>
      <c r="BL59" s="873"/>
      <c r="BM59" s="75"/>
      <c r="BN59" s="75"/>
      <c r="BO59" s="873"/>
      <c r="BP59" s="873"/>
      <c r="BQ59" s="873"/>
      <c r="BS59" s="873"/>
      <c r="BT59" s="873"/>
      <c r="BU59" s="873"/>
      <c r="BV59" s="873"/>
      <c r="BW59" s="75"/>
      <c r="BX59" s="75"/>
      <c r="BY59" s="873"/>
      <c r="BZ59" s="873"/>
      <c r="CA59" s="873"/>
      <c r="CC59" s="873"/>
      <c r="CD59" s="873"/>
      <c r="CE59" s="873"/>
      <c r="CF59" s="873"/>
      <c r="CG59" s="75"/>
      <c r="CH59" s="75"/>
      <c r="CI59" s="873"/>
      <c r="CJ59" s="873"/>
      <c r="CK59" s="873"/>
      <c r="CL59" s="873"/>
      <c r="CM59" s="873"/>
      <c r="CN59" s="873"/>
      <c r="CO59" s="873"/>
      <c r="CP59" s="873"/>
      <c r="CQ59" s="75"/>
      <c r="CR59" s="75"/>
      <c r="CS59" s="873"/>
      <c r="CT59" s="873"/>
      <c r="CU59" s="873"/>
      <c r="CV59" s="873"/>
      <c r="CW59" s="873"/>
      <c r="CX59" s="873"/>
      <c r="CY59" s="873"/>
      <c r="CZ59" s="873"/>
      <c r="DA59" s="75"/>
      <c r="DB59" s="75"/>
      <c r="DC59" s="873"/>
      <c r="DD59" s="873"/>
      <c r="DE59" s="873"/>
      <c r="DF59" s="873"/>
      <c r="DG59" s="873"/>
      <c r="DH59" s="873"/>
      <c r="DI59" s="873"/>
    </row>
    <row r="60" spans="3:113" customFormat="1" ht="19.95" customHeight="1" x14ac:dyDescent="0.25">
      <c r="C60" s="265"/>
      <c r="E60" s="265"/>
      <c r="F60" s="265"/>
      <c r="K60" s="874"/>
      <c r="L60" s="195"/>
      <c r="M60" s="269"/>
      <c r="N60" s="195"/>
      <c r="O60" s="269"/>
      <c r="P60" s="269"/>
      <c r="Q60" s="75"/>
      <c r="R60" s="75"/>
      <c r="S60" s="875"/>
      <c r="U60" s="874"/>
      <c r="V60" s="195"/>
      <c r="W60" s="269"/>
      <c r="X60" s="195"/>
      <c r="Y60" s="269"/>
      <c r="Z60" s="269"/>
      <c r="AA60" s="75"/>
      <c r="AB60" s="75"/>
      <c r="AC60" s="875"/>
      <c r="AE60" s="1103"/>
      <c r="AF60" s="111"/>
      <c r="AG60" s="100"/>
      <c r="AH60" s="100"/>
      <c r="AI60" s="99"/>
      <c r="AJ60" s="99"/>
      <c r="AK60" s="25"/>
      <c r="AL60" s="25"/>
      <c r="AM60" s="54"/>
      <c r="AO60" s="1103"/>
      <c r="AP60" s="111"/>
      <c r="AQ60" s="100"/>
      <c r="AR60" s="100"/>
      <c r="AS60" s="99"/>
      <c r="AT60" s="99"/>
      <c r="AU60" s="25"/>
      <c r="AV60" s="25"/>
      <c r="AW60" s="54"/>
      <c r="AY60" s="1103"/>
      <c r="AZ60" s="111"/>
      <c r="BA60" s="100"/>
      <c r="BB60" s="100"/>
      <c r="BC60" s="99"/>
      <c r="BD60" s="100"/>
      <c r="BE60" s="25"/>
      <c r="BF60" s="25"/>
      <c r="BG60" s="37"/>
      <c r="BH60" s="75"/>
      <c r="BI60" s="873"/>
      <c r="BJ60" s="873"/>
      <c r="BK60" s="873"/>
      <c r="BL60" s="873"/>
      <c r="BM60" s="75"/>
      <c r="BN60" s="75"/>
      <c r="BO60" s="873"/>
      <c r="BP60" s="873"/>
      <c r="BQ60" s="873"/>
      <c r="BS60" s="873"/>
      <c r="BT60" s="873"/>
      <c r="BU60" s="873"/>
      <c r="BV60" s="873"/>
      <c r="BW60" s="75"/>
      <c r="BX60" s="75"/>
      <c r="BY60" s="873"/>
      <c r="BZ60" s="873"/>
      <c r="CA60" s="873"/>
      <c r="CC60" s="873"/>
      <c r="CD60" s="873"/>
      <c r="CE60" s="873"/>
      <c r="CF60" s="873"/>
      <c r="CG60" s="75"/>
      <c r="CH60" s="75"/>
      <c r="CI60" s="873"/>
      <c r="CJ60" s="873"/>
      <c r="CK60" s="873"/>
      <c r="CL60" s="873"/>
      <c r="CM60" s="873"/>
      <c r="CN60" s="873"/>
      <c r="CO60" s="873"/>
      <c r="CP60" s="873"/>
      <c r="CQ60" s="75"/>
      <c r="CR60" s="75"/>
      <c r="CS60" s="873"/>
      <c r="CT60" s="873"/>
      <c r="CU60" s="873"/>
      <c r="CV60" s="873"/>
      <c r="CW60" s="873"/>
      <c r="CX60" s="873"/>
      <c r="CY60" s="873"/>
      <c r="CZ60" s="873"/>
      <c r="DA60" s="75"/>
      <c r="DB60" s="75"/>
      <c r="DC60" s="873"/>
      <c r="DD60" s="873"/>
      <c r="DE60" s="873"/>
      <c r="DF60" s="873"/>
      <c r="DG60" s="873"/>
      <c r="DH60" s="873"/>
      <c r="DI60" s="873"/>
    </row>
    <row r="61" spans="3:113" customFormat="1" ht="19.95" customHeight="1" x14ac:dyDescent="0.25">
      <c r="C61" s="265"/>
      <c r="E61" s="265"/>
      <c r="F61" s="265"/>
      <c r="K61" s="874"/>
      <c r="L61" s="195"/>
      <c r="M61" s="269"/>
      <c r="N61" s="195"/>
      <c r="O61" s="269"/>
      <c r="P61" s="269"/>
      <c r="Q61" s="75"/>
      <c r="R61" s="75"/>
      <c r="S61" s="875"/>
      <c r="U61" s="874"/>
      <c r="V61" s="195"/>
      <c r="W61" s="269"/>
      <c r="X61" s="195"/>
      <c r="Y61" s="269"/>
      <c r="Z61" s="269"/>
      <c r="AA61" s="75"/>
      <c r="AB61" s="75"/>
      <c r="AC61" s="875"/>
      <c r="AE61" s="1103"/>
      <c r="AF61" s="100"/>
      <c r="AG61" s="99"/>
      <c r="AH61" s="100"/>
      <c r="AI61" s="99"/>
      <c r="AJ61" s="99"/>
      <c r="AK61" s="25"/>
      <c r="AL61" s="25"/>
      <c r="AM61" s="54"/>
      <c r="AO61" s="1103"/>
      <c r="AP61" s="100"/>
      <c r="AQ61" s="99"/>
      <c r="AR61" s="100"/>
      <c r="AS61" s="99"/>
      <c r="AT61" s="99"/>
      <c r="AU61" s="25"/>
      <c r="AV61" s="25"/>
      <c r="AW61" s="54"/>
      <c r="AY61" s="1103"/>
      <c r="AZ61" s="100"/>
      <c r="BA61" s="99"/>
      <c r="BB61" s="100"/>
      <c r="BC61" s="99"/>
      <c r="BD61" s="99"/>
      <c r="BE61" s="25"/>
      <c r="BF61" s="25"/>
      <c r="BG61" s="37"/>
      <c r="BH61" s="75"/>
      <c r="BI61" s="873"/>
      <c r="BJ61" s="873"/>
      <c r="BK61" s="873"/>
      <c r="BL61" s="873"/>
      <c r="BM61" s="75"/>
      <c r="BN61" s="75"/>
      <c r="BO61" s="873"/>
      <c r="BP61" s="873"/>
      <c r="BQ61" s="873"/>
      <c r="BS61" s="873"/>
      <c r="BT61" s="873"/>
      <c r="BU61" s="873"/>
      <c r="BV61" s="873"/>
      <c r="BW61" s="75"/>
      <c r="BX61" s="75"/>
      <c r="BY61" s="873"/>
      <c r="BZ61" s="873"/>
      <c r="CA61" s="873"/>
      <c r="CC61" s="873"/>
      <c r="CD61" s="873"/>
      <c r="CE61" s="873"/>
      <c r="CF61" s="873"/>
      <c r="CG61" s="75"/>
      <c r="CH61" s="75"/>
      <c r="CI61" s="873"/>
      <c r="CJ61" s="873"/>
      <c r="CK61" s="873"/>
      <c r="CL61" s="873"/>
      <c r="CM61" s="873"/>
      <c r="CN61" s="873"/>
      <c r="CO61" s="873"/>
      <c r="CP61" s="873"/>
      <c r="CQ61" s="75"/>
      <c r="CR61" s="75"/>
      <c r="CS61" s="873"/>
      <c r="CT61" s="873"/>
      <c r="CU61" s="873"/>
      <c r="CV61" s="873"/>
      <c r="CW61" s="873"/>
      <c r="CX61" s="873"/>
      <c r="CY61" s="873"/>
      <c r="CZ61" s="873"/>
      <c r="DA61" s="75"/>
      <c r="DB61" s="75"/>
      <c r="DC61" s="873"/>
      <c r="DD61" s="873"/>
      <c r="DE61" s="873"/>
      <c r="DF61" s="873"/>
      <c r="DG61" s="873"/>
      <c r="DH61" s="873"/>
      <c r="DI61" s="873"/>
    </row>
    <row r="62" spans="3:113" customFormat="1" ht="19.95" customHeight="1" thickBot="1" x14ac:dyDescent="0.3">
      <c r="C62" s="265"/>
      <c r="E62" s="265"/>
      <c r="F62" s="265"/>
      <c r="K62" s="874"/>
      <c r="L62" s="195"/>
      <c r="M62" s="269"/>
      <c r="N62" s="195"/>
      <c r="O62" s="269"/>
      <c r="P62" s="269"/>
      <c r="Q62" s="75"/>
      <c r="R62" s="75"/>
      <c r="S62" s="875"/>
      <c r="U62" s="874"/>
      <c r="V62" s="195"/>
      <c r="W62" s="269"/>
      <c r="X62" s="195"/>
      <c r="Y62" s="269"/>
      <c r="Z62" s="269"/>
      <c r="AA62" s="75"/>
      <c r="AB62" s="75"/>
      <c r="AC62" s="875"/>
      <c r="AE62" s="1104"/>
      <c r="AF62" s="192"/>
      <c r="AG62" s="390"/>
      <c r="AH62" s="193"/>
      <c r="AI62" s="390"/>
      <c r="AJ62" s="390"/>
      <c r="AK62" s="34"/>
      <c r="AL62" s="34"/>
      <c r="AM62" s="521"/>
      <c r="AO62" s="1105"/>
      <c r="AP62" s="104"/>
      <c r="AQ62" s="105"/>
      <c r="AR62" s="106"/>
      <c r="AS62" s="105"/>
      <c r="AT62" s="105"/>
      <c r="AU62" s="30"/>
      <c r="AV62" s="30"/>
      <c r="AW62" s="60"/>
      <c r="AY62" s="1105"/>
      <c r="AZ62" s="104"/>
      <c r="BA62" s="105"/>
      <c r="BB62" s="106"/>
      <c r="BC62" s="105"/>
      <c r="BD62" s="105"/>
      <c r="BE62" s="30"/>
      <c r="BF62" s="30"/>
      <c r="BG62" s="110"/>
      <c r="BH62" s="75"/>
      <c r="BI62" s="873"/>
      <c r="BJ62" s="873"/>
      <c r="BK62" s="873"/>
      <c r="BL62" s="873"/>
      <c r="BM62" s="75"/>
      <c r="BN62" s="75"/>
      <c r="BO62" s="873"/>
      <c r="BP62" s="873"/>
      <c r="BQ62" s="873"/>
      <c r="BS62" s="873"/>
      <c r="BT62" s="873"/>
      <c r="BU62" s="873"/>
      <c r="BV62" s="873"/>
      <c r="BW62" s="75"/>
      <c r="BX62" s="75"/>
      <c r="BY62" s="873"/>
      <c r="BZ62" s="873"/>
      <c r="CA62" s="873"/>
      <c r="CC62" s="873"/>
      <c r="CD62" s="873"/>
      <c r="CE62" s="873"/>
      <c r="CF62" s="873"/>
      <c r="CG62" s="75"/>
      <c r="CH62" s="75"/>
      <c r="CI62" s="873"/>
      <c r="CJ62" s="873"/>
      <c r="CK62" s="873"/>
      <c r="CL62" s="873"/>
      <c r="CM62" s="873"/>
      <c r="CN62" s="873"/>
      <c r="CO62" s="873"/>
      <c r="CP62" s="873"/>
      <c r="CQ62" s="75"/>
      <c r="CR62" s="75"/>
      <c r="CS62" s="873"/>
      <c r="CT62" s="873"/>
      <c r="CU62" s="873"/>
      <c r="CV62" s="873"/>
      <c r="CW62" s="873"/>
      <c r="CX62" s="873"/>
      <c r="CY62" s="873"/>
      <c r="CZ62" s="873"/>
      <c r="DA62" s="75"/>
      <c r="DB62" s="75"/>
      <c r="DC62" s="873"/>
      <c r="DD62" s="873"/>
      <c r="DE62" s="873"/>
      <c r="DF62" s="873"/>
      <c r="DG62" s="873"/>
      <c r="DH62" s="873"/>
      <c r="DI62" s="873"/>
    </row>
    <row r="63" spans="3:113" customFormat="1" ht="19.95" customHeight="1" thickBot="1" x14ac:dyDescent="0.3">
      <c r="C63" s="265"/>
      <c r="E63" s="265"/>
      <c r="F63" s="265"/>
      <c r="K63" s="874"/>
      <c r="L63" s="195"/>
      <c r="M63" s="269"/>
      <c r="N63" s="195"/>
      <c r="O63" s="269"/>
      <c r="P63" s="269"/>
      <c r="Q63" s="75"/>
      <c r="R63" s="75"/>
      <c r="S63" s="875"/>
      <c r="U63" s="874"/>
      <c r="V63" s="195"/>
      <c r="W63" s="269"/>
      <c r="X63" s="195"/>
      <c r="Y63" s="269"/>
      <c r="Z63" s="269"/>
      <c r="AA63" s="75"/>
      <c r="AB63" s="75"/>
      <c r="AC63" s="875"/>
      <c r="AE63" s="483"/>
      <c r="AF63" s="484" t="s">
        <v>433</v>
      </c>
      <c r="AG63" s="481"/>
      <c r="AH63" s="484"/>
      <c r="AI63" s="486" t="s">
        <v>135</v>
      </c>
      <c r="AJ63" s="486">
        <v>5</v>
      </c>
      <c r="AK63" s="484" t="s">
        <v>134</v>
      </c>
      <c r="AL63" s="481"/>
      <c r="AM63" s="482"/>
      <c r="AS63" s="265"/>
      <c r="AT63" s="265"/>
      <c r="AY63" s="230"/>
      <c r="AZ63" s="230"/>
      <c r="BA63" s="956"/>
      <c r="BB63" s="230"/>
      <c r="BC63" s="960"/>
      <c r="BD63" s="960"/>
      <c r="BE63" s="230"/>
      <c r="BF63" s="956"/>
      <c r="BG63" s="956"/>
      <c r="BH63" s="956"/>
      <c r="BI63" s="873"/>
      <c r="BJ63" s="873"/>
      <c r="BK63" s="873"/>
      <c r="BL63" s="873"/>
      <c r="BM63" s="75"/>
      <c r="BN63" s="75"/>
      <c r="BO63" s="873"/>
      <c r="BP63" s="873"/>
      <c r="BQ63" s="873"/>
      <c r="BS63" s="873"/>
      <c r="BT63" s="873"/>
      <c r="BU63" s="873"/>
      <c r="BV63" s="873"/>
      <c r="BW63" s="75"/>
      <c r="BX63" s="75"/>
      <c r="BY63" s="873"/>
      <c r="BZ63" s="873"/>
      <c r="CA63" s="873"/>
      <c r="CC63" s="873"/>
      <c r="CD63" s="873"/>
      <c r="CE63" s="873"/>
      <c r="CF63" s="873"/>
      <c r="CG63" s="75"/>
      <c r="CH63" s="75"/>
      <c r="CI63" s="873"/>
      <c r="CJ63" s="873"/>
      <c r="CK63" s="873"/>
      <c r="CL63" s="873"/>
      <c r="CM63" s="873"/>
      <c r="CN63" s="873"/>
      <c r="CO63" s="873"/>
      <c r="CP63" s="873"/>
      <c r="CQ63" s="75"/>
      <c r="CR63" s="75"/>
      <c r="CS63" s="873"/>
      <c r="CT63" s="873"/>
      <c r="CU63" s="873"/>
      <c r="CV63" s="873"/>
      <c r="CW63" s="873"/>
      <c r="CX63" s="873"/>
      <c r="CY63" s="873"/>
      <c r="CZ63" s="873"/>
      <c r="DA63" s="75"/>
      <c r="DB63" s="75"/>
      <c r="DC63" s="873"/>
      <c r="DD63" s="873"/>
      <c r="DE63" s="873"/>
      <c r="DF63" s="873"/>
      <c r="DG63" s="873"/>
      <c r="DH63" s="873"/>
      <c r="DI63" s="873"/>
    </row>
    <row r="64" spans="3:113" customFormat="1" ht="19.95" customHeight="1" x14ac:dyDescent="0.25">
      <c r="C64" s="265"/>
      <c r="E64" s="265"/>
      <c r="F64" s="265"/>
      <c r="K64" s="874"/>
      <c r="L64" s="195"/>
      <c r="M64" s="269"/>
      <c r="N64" s="195"/>
      <c r="O64" s="269"/>
      <c r="P64" s="269"/>
      <c r="Q64" s="75"/>
      <c r="R64" s="75"/>
      <c r="S64" s="875"/>
      <c r="U64" s="874"/>
      <c r="V64" s="195"/>
      <c r="W64" s="269"/>
      <c r="X64" s="195"/>
      <c r="Y64" s="269"/>
      <c r="Z64" s="269"/>
      <c r="AA64" s="75"/>
      <c r="AB64" s="75"/>
      <c r="AC64" s="875"/>
      <c r="AE64" s="66" t="s">
        <v>70</v>
      </c>
      <c r="AF64" s="130" t="s">
        <v>532</v>
      </c>
      <c r="AG64" s="131">
        <v>36600</v>
      </c>
      <c r="AH64" s="131" t="s">
        <v>284</v>
      </c>
      <c r="AI64" s="109" t="s">
        <v>549</v>
      </c>
      <c r="AJ64" s="109">
        <v>2008</v>
      </c>
      <c r="AK64" s="20">
        <v>4</v>
      </c>
      <c r="AL64" s="479">
        <v>10</v>
      </c>
      <c r="AM64" s="51"/>
      <c r="AS64" s="265"/>
      <c r="AT64" s="265"/>
      <c r="AY64" s="75"/>
      <c r="AZ64" s="962"/>
      <c r="BA64" s="962"/>
      <c r="BB64" s="962"/>
      <c r="BC64" s="75"/>
      <c r="BD64" s="962"/>
      <c r="BE64" s="75"/>
      <c r="BF64" s="507"/>
      <c r="BG64" s="75"/>
      <c r="BH64" s="75"/>
      <c r="BI64" s="873"/>
      <c r="BJ64" s="873"/>
      <c r="BK64" s="873"/>
      <c r="BL64" s="873"/>
      <c r="BM64" s="75"/>
      <c r="BN64" s="75"/>
      <c r="BO64" s="873"/>
      <c r="BP64" s="873"/>
      <c r="BQ64" s="873"/>
      <c r="BS64" s="873"/>
      <c r="BT64" s="873"/>
      <c r="BU64" s="873"/>
      <c r="BV64" s="873"/>
      <c r="BW64" s="75"/>
      <c r="BX64" s="75"/>
      <c r="BY64" s="873"/>
      <c r="BZ64" s="873"/>
      <c r="CA64" s="873"/>
      <c r="CC64" s="873"/>
      <c r="CD64" s="873"/>
      <c r="CE64" s="873"/>
      <c r="CF64" s="873"/>
      <c r="CG64" s="75"/>
      <c r="CH64" s="75"/>
      <c r="CI64" s="873"/>
      <c r="CJ64" s="873"/>
      <c r="CK64" s="873"/>
      <c r="CL64" s="873"/>
      <c r="CM64" s="873"/>
      <c r="CN64" s="873"/>
      <c r="CO64" s="873"/>
      <c r="CP64" s="873"/>
      <c r="CQ64" s="75"/>
      <c r="CR64" s="75"/>
      <c r="CS64" s="873"/>
      <c r="CT64" s="873"/>
      <c r="CU64" s="873"/>
      <c r="CV64" s="873"/>
      <c r="CW64" s="873"/>
      <c r="CX64" s="873"/>
      <c r="CY64" s="873"/>
      <c r="CZ64" s="873"/>
      <c r="DA64" s="75"/>
      <c r="DB64" s="75"/>
      <c r="DC64" s="873"/>
      <c r="DD64" s="873"/>
      <c r="DE64" s="873"/>
      <c r="DF64" s="873"/>
      <c r="DG64" s="873"/>
      <c r="DH64" s="873"/>
      <c r="DI64" s="873"/>
    </row>
    <row r="65" spans="1:113" customFormat="1" ht="19.95" customHeight="1" x14ac:dyDescent="0.25">
      <c r="C65" s="265"/>
      <c r="E65" s="265"/>
      <c r="F65" s="265"/>
      <c r="K65" s="874"/>
      <c r="L65" s="195"/>
      <c r="M65" s="269"/>
      <c r="N65" s="195"/>
      <c r="O65" s="269"/>
      <c r="P65" s="269"/>
      <c r="Q65" s="75"/>
      <c r="R65" s="75"/>
      <c r="S65" s="875"/>
      <c r="U65" s="874"/>
      <c r="V65" s="195"/>
      <c r="W65" s="269"/>
      <c r="X65" s="195"/>
      <c r="Y65" s="269"/>
      <c r="Z65" s="269"/>
      <c r="AA65" s="75"/>
      <c r="AB65" s="75"/>
      <c r="AC65" s="875"/>
      <c r="AE65" s="67" t="s">
        <v>71</v>
      </c>
      <c r="AF65" s="52" t="s">
        <v>731</v>
      </c>
      <c r="AG65" s="53">
        <v>34966</v>
      </c>
      <c r="AH65" s="53" t="s">
        <v>328</v>
      </c>
      <c r="AI65" s="25" t="s">
        <v>369</v>
      </c>
      <c r="AJ65" s="25">
        <v>2007</v>
      </c>
      <c r="AK65" s="25">
        <v>4</v>
      </c>
      <c r="AL65" s="480">
        <v>8</v>
      </c>
      <c r="AM65" s="54"/>
      <c r="AS65" s="265"/>
      <c r="AT65" s="265"/>
      <c r="AY65" s="75"/>
      <c r="AZ65" s="962"/>
      <c r="BA65" s="962"/>
      <c r="BB65" s="962"/>
      <c r="BC65" s="75"/>
      <c r="BD65" s="962"/>
      <c r="BE65" s="75"/>
      <c r="BF65" s="507"/>
      <c r="BG65" s="75"/>
      <c r="BH65" s="75"/>
      <c r="BI65" s="873"/>
      <c r="BJ65" s="873"/>
      <c r="BK65" s="873"/>
      <c r="BL65" s="873"/>
      <c r="BM65" s="75"/>
      <c r="BN65" s="75"/>
      <c r="BO65" s="873"/>
      <c r="BP65" s="873"/>
      <c r="BQ65" s="873"/>
      <c r="BS65" s="873"/>
      <c r="BT65" s="873"/>
      <c r="BU65" s="873"/>
      <c r="BV65" s="873"/>
      <c r="BW65" s="75"/>
      <c r="BX65" s="75"/>
      <c r="BY65" s="873"/>
      <c r="BZ65" s="873"/>
      <c r="CA65" s="873"/>
      <c r="CC65" s="873"/>
      <c r="CD65" s="873"/>
      <c r="CE65" s="873"/>
      <c r="CF65" s="873"/>
      <c r="CG65" s="75"/>
      <c r="CH65" s="75"/>
      <c r="CI65" s="873"/>
      <c r="CJ65" s="873"/>
      <c r="CK65" s="873"/>
      <c r="CL65" s="873"/>
      <c r="CM65" s="873"/>
      <c r="CN65" s="873"/>
      <c r="CO65" s="873"/>
      <c r="CP65" s="873"/>
      <c r="CQ65" s="75"/>
      <c r="CR65" s="75"/>
      <c r="CS65" s="873"/>
      <c r="CT65" s="873"/>
      <c r="CU65" s="873"/>
      <c r="CV65" s="873"/>
      <c r="CW65" s="873"/>
      <c r="CX65" s="873"/>
      <c r="CY65" s="873"/>
      <c r="CZ65" s="873"/>
      <c r="DA65" s="75"/>
      <c r="DB65" s="75"/>
      <c r="DC65" s="873"/>
      <c r="DD65" s="873"/>
      <c r="DE65" s="873"/>
      <c r="DF65" s="873"/>
      <c r="DG65" s="873"/>
      <c r="DH65" s="873"/>
      <c r="DI65" s="873"/>
    </row>
    <row r="66" spans="1:113" customFormat="1" ht="19.95" customHeight="1" x14ac:dyDescent="0.25">
      <c r="C66" s="265"/>
      <c r="E66" s="265"/>
      <c r="F66" s="265"/>
      <c r="K66" s="874"/>
      <c r="L66" s="195"/>
      <c r="M66" s="269"/>
      <c r="N66" s="195"/>
      <c r="O66" s="269"/>
      <c r="P66" s="269"/>
      <c r="Q66" s="75"/>
      <c r="R66" s="75"/>
      <c r="S66" s="875"/>
      <c r="U66" s="874"/>
      <c r="V66" s="195"/>
      <c r="W66" s="269"/>
      <c r="X66" s="195"/>
      <c r="Y66" s="269"/>
      <c r="Z66" s="269"/>
      <c r="AA66" s="75"/>
      <c r="AB66" s="75"/>
      <c r="AC66" s="875"/>
      <c r="AE66" s="67" t="s">
        <v>72</v>
      </c>
      <c r="AF66" s="52" t="s">
        <v>534</v>
      </c>
      <c r="AG66" s="53">
        <v>38841</v>
      </c>
      <c r="AH66" s="53" t="s">
        <v>283</v>
      </c>
      <c r="AI66" s="25" t="s">
        <v>549</v>
      </c>
      <c r="AJ66" s="25">
        <v>2008</v>
      </c>
      <c r="AK66" s="25">
        <v>4</v>
      </c>
      <c r="AL66" s="480">
        <v>6</v>
      </c>
      <c r="AM66" s="54"/>
      <c r="AS66" s="265"/>
      <c r="AT66" s="265"/>
      <c r="AY66" s="75"/>
      <c r="AZ66" s="962"/>
      <c r="BA66" s="962"/>
      <c r="BB66" s="962"/>
      <c r="BC66" s="75"/>
      <c r="BD66" s="962"/>
      <c r="BE66" s="75"/>
      <c r="BF66" s="507"/>
      <c r="BG66" s="75"/>
      <c r="BH66" s="75"/>
      <c r="BI66" s="873"/>
      <c r="BJ66" s="873"/>
      <c r="BK66" s="873"/>
      <c r="BL66" s="873"/>
      <c r="BM66" s="75"/>
      <c r="BN66" s="75"/>
      <c r="BO66" s="873"/>
      <c r="BP66" s="873"/>
      <c r="BQ66" s="873"/>
      <c r="BS66" s="873"/>
      <c r="BT66" s="873"/>
      <c r="BU66" s="873"/>
      <c r="BV66" s="873"/>
      <c r="BW66" s="75"/>
      <c r="BX66" s="75"/>
      <c r="BY66" s="873"/>
      <c r="BZ66" s="873"/>
      <c r="CA66" s="873"/>
      <c r="CC66" s="873"/>
      <c r="CD66" s="873"/>
      <c r="CE66" s="873"/>
      <c r="CF66" s="873"/>
      <c r="CG66" s="75"/>
      <c r="CH66" s="75"/>
      <c r="CI66" s="873"/>
      <c r="CJ66" s="873"/>
      <c r="CK66" s="873"/>
      <c r="CL66" s="873"/>
      <c r="CM66" s="873"/>
      <c r="CN66" s="873"/>
      <c r="CO66" s="873"/>
      <c r="CP66" s="873"/>
      <c r="CQ66" s="75"/>
      <c r="CR66" s="75"/>
      <c r="CS66" s="873"/>
      <c r="CT66" s="873"/>
      <c r="CU66" s="873"/>
      <c r="CV66" s="873"/>
      <c r="CW66" s="873"/>
      <c r="CX66" s="873"/>
      <c r="CY66" s="873"/>
      <c r="CZ66" s="873"/>
      <c r="DA66" s="75"/>
      <c r="DB66" s="75"/>
      <c r="DC66" s="873"/>
      <c r="DD66" s="873"/>
      <c r="DE66" s="873"/>
      <c r="DF66" s="873"/>
      <c r="DG66" s="873"/>
      <c r="DH66" s="873"/>
      <c r="DI66" s="873"/>
    </row>
    <row r="67" spans="1:113" customFormat="1" ht="19.95" customHeight="1" x14ac:dyDescent="0.25">
      <c r="C67" s="265"/>
      <c r="E67" s="265"/>
      <c r="F67" s="265"/>
      <c r="K67" s="874"/>
      <c r="L67" s="195"/>
      <c r="M67" s="269"/>
      <c r="N67" s="195"/>
      <c r="O67" s="269"/>
      <c r="P67" s="269"/>
      <c r="Q67" s="75"/>
      <c r="R67" s="75"/>
      <c r="S67" s="875"/>
      <c r="U67" s="874"/>
      <c r="V67" s="195"/>
      <c r="W67" s="269"/>
      <c r="X67" s="195"/>
      <c r="Y67" s="269"/>
      <c r="Z67" s="269"/>
      <c r="AA67" s="75"/>
      <c r="AB67" s="75"/>
      <c r="AC67" s="875"/>
      <c r="AE67" s="68" t="s">
        <v>97</v>
      </c>
      <c r="AF67" s="111" t="s">
        <v>858</v>
      </c>
      <c r="AG67" s="100">
        <v>40611</v>
      </c>
      <c r="AH67" s="100" t="s">
        <v>366</v>
      </c>
      <c r="AI67" s="99" t="s">
        <v>546</v>
      </c>
      <c r="AJ67" s="99">
        <v>2007</v>
      </c>
      <c r="AK67" s="25">
        <v>4</v>
      </c>
      <c r="AL67" s="25">
        <v>4</v>
      </c>
      <c r="AM67" s="54"/>
      <c r="AS67" s="265"/>
      <c r="AT67" s="265"/>
      <c r="AY67" s="75"/>
      <c r="AZ67" s="195"/>
      <c r="BA67" s="195"/>
      <c r="BB67" s="195"/>
      <c r="BC67" s="269"/>
      <c r="BD67" s="195"/>
      <c r="BE67" s="75"/>
      <c r="BF67" s="75"/>
      <c r="BG67" s="75"/>
      <c r="BH67" s="75"/>
      <c r="BI67" s="873"/>
      <c r="BJ67" s="873"/>
      <c r="BK67" s="873"/>
      <c r="BL67" s="873"/>
      <c r="BM67" s="75"/>
      <c r="BN67" s="75"/>
      <c r="BO67" s="873"/>
      <c r="BP67" s="873"/>
      <c r="BQ67" s="873"/>
      <c r="BS67" s="873"/>
      <c r="BT67" s="873"/>
      <c r="BU67" s="873"/>
      <c r="BV67" s="873"/>
      <c r="BW67" s="75"/>
      <c r="BX67" s="75"/>
      <c r="BY67" s="873"/>
      <c r="BZ67" s="873"/>
      <c r="CA67" s="873"/>
      <c r="CC67" s="873"/>
      <c r="CD67" s="873"/>
      <c r="CE67" s="873"/>
      <c r="CF67" s="873"/>
      <c r="CG67" s="75"/>
      <c r="CH67" s="75"/>
      <c r="CI67" s="873"/>
      <c r="CJ67" s="873"/>
      <c r="CK67" s="873"/>
      <c r="CL67" s="873"/>
      <c r="CM67" s="873"/>
      <c r="CN67" s="873"/>
      <c r="CO67" s="873"/>
      <c r="CP67" s="873"/>
      <c r="CQ67" s="75"/>
      <c r="CR67" s="75"/>
      <c r="CS67" s="873"/>
      <c r="CT67" s="873"/>
      <c r="CU67" s="873"/>
      <c r="CV67" s="873"/>
      <c r="CW67" s="873"/>
      <c r="CX67" s="873"/>
      <c r="CY67" s="873"/>
      <c r="CZ67" s="873"/>
      <c r="DA67" s="75"/>
      <c r="DB67" s="75"/>
      <c r="DC67" s="873"/>
      <c r="DD67" s="873"/>
      <c r="DE67" s="873"/>
      <c r="DF67" s="873"/>
      <c r="DG67" s="873"/>
      <c r="DH67" s="873"/>
      <c r="DI67" s="873"/>
    </row>
    <row r="68" spans="1:113" customFormat="1" ht="19.95" customHeight="1" x14ac:dyDescent="0.25">
      <c r="C68" s="265"/>
      <c r="E68" s="265"/>
      <c r="F68" s="265"/>
      <c r="K68" s="874"/>
      <c r="L68" s="195"/>
      <c r="M68" s="269"/>
      <c r="N68" s="195"/>
      <c r="O68" s="269"/>
      <c r="P68" s="269"/>
      <c r="Q68" s="75"/>
      <c r="R68" s="75"/>
      <c r="S68" s="875"/>
      <c r="U68" s="874"/>
      <c r="V68" s="195"/>
      <c r="W68" s="269"/>
      <c r="X68" s="195"/>
      <c r="Y68" s="269"/>
      <c r="Z68" s="269"/>
      <c r="AA68" s="75"/>
      <c r="AB68" s="75"/>
      <c r="AC68" s="875"/>
      <c r="AE68" s="1102" t="s">
        <v>73</v>
      </c>
      <c r="AF68" s="111"/>
      <c r="AG68" s="100"/>
      <c r="AH68" s="100"/>
      <c r="AI68" s="99"/>
      <c r="AJ68" s="99"/>
      <c r="AK68" s="25"/>
      <c r="AL68" s="25"/>
      <c r="AM68" s="54"/>
      <c r="AS68" s="265"/>
      <c r="AT68" s="265"/>
      <c r="AY68" s="1076"/>
      <c r="AZ68" s="195"/>
      <c r="BA68" s="195"/>
      <c r="BB68" s="195"/>
      <c r="BC68" s="269"/>
      <c r="BD68" s="195"/>
      <c r="BE68" s="75"/>
      <c r="BF68" s="75"/>
      <c r="BG68" s="75"/>
      <c r="BH68" s="75"/>
      <c r="BI68" s="873"/>
      <c r="BJ68" s="873"/>
      <c r="BK68" s="873"/>
      <c r="BL68" s="873"/>
      <c r="BM68" s="75"/>
      <c r="BN68" s="75"/>
      <c r="BO68" s="873"/>
      <c r="BP68" s="873"/>
      <c r="BQ68" s="873"/>
      <c r="BS68" s="873"/>
      <c r="BT68" s="873"/>
      <c r="BU68" s="873"/>
      <c r="BV68" s="873"/>
      <c r="BW68" s="75"/>
      <c r="BX68" s="75"/>
      <c r="BY68" s="873"/>
      <c r="BZ68" s="873"/>
      <c r="CA68" s="873"/>
      <c r="CC68" s="873"/>
      <c r="CD68" s="873"/>
      <c r="CE68" s="873"/>
      <c r="CF68" s="873"/>
      <c r="CG68" s="75"/>
      <c r="CH68" s="75"/>
      <c r="CI68" s="873"/>
      <c r="CJ68" s="873"/>
      <c r="CK68" s="873"/>
      <c r="CL68" s="873"/>
      <c r="CM68" s="873"/>
      <c r="CN68" s="873"/>
      <c r="CO68" s="873"/>
      <c r="CP68" s="873"/>
      <c r="CQ68" s="75"/>
      <c r="CR68" s="75"/>
      <c r="CS68" s="873"/>
      <c r="CT68" s="873"/>
      <c r="CU68" s="873"/>
      <c r="CV68" s="873"/>
      <c r="CW68" s="873"/>
      <c r="CX68" s="873"/>
      <c r="CY68" s="873"/>
      <c r="CZ68" s="873"/>
      <c r="DA68" s="75"/>
      <c r="DB68" s="75"/>
      <c r="DC68" s="873"/>
      <c r="DD68" s="873"/>
      <c r="DE68" s="873"/>
      <c r="DF68" s="873"/>
      <c r="DG68" s="873"/>
      <c r="DH68" s="873"/>
      <c r="DI68" s="873"/>
    </row>
    <row r="69" spans="1:113" customFormat="1" ht="19.95" customHeight="1" x14ac:dyDescent="0.25">
      <c r="C69" s="265"/>
      <c r="E69" s="265"/>
      <c r="F69" s="265"/>
      <c r="K69" s="874"/>
      <c r="L69" s="195"/>
      <c r="M69" s="269"/>
      <c r="N69" s="195"/>
      <c r="O69" s="269"/>
      <c r="P69" s="269"/>
      <c r="Q69" s="75"/>
      <c r="R69" s="75"/>
      <c r="S69" s="875"/>
      <c r="U69" s="874"/>
      <c r="V69" s="195"/>
      <c r="W69" s="269"/>
      <c r="X69" s="195"/>
      <c r="Y69" s="269"/>
      <c r="Z69" s="269"/>
      <c r="AA69" s="75"/>
      <c r="AB69" s="75"/>
      <c r="AC69" s="875"/>
      <c r="AE69" s="1103"/>
      <c r="AF69" s="111"/>
      <c r="AG69" s="100"/>
      <c r="AH69" s="100"/>
      <c r="AI69" s="99"/>
      <c r="AJ69" s="99"/>
      <c r="AK69" s="25"/>
      <c r="AL69" s="25"/>
      <c r="AM69" s="54"/>
      <c r="AS69" s="265"/>
      <c r="AT69" s="265"/>
      <c r="AY69" s="1076"/>
      <c r="AZ69" s="195"/>
      <c r="BA69" s="195"/>
      <c r="BB69" s="195"/>
      <c r="BC69" s="269"/>
      <c r="BD69" s="195"/>
      <c r="BE69" s="75"/>
      <c r="BF69" s="75"/>
      <c r="BG69" s="75"/>
      <c r="BH69" s="75"/>
      <c r="BI69" s="873"/>
      <c r="BJ69" s="873"/>
      <c r="BK69" s="873"/>
      <c r="BL69" s="873"/>
      <c r="BM69" s="75"/>
      <c r="BN69" s="75"/>
      <c r="BO69" s="873"/>
      <c r="BP69" s="873"/>
      <c r="BQ69" s="873"/>
      <c r="BS69" s="873"/>
      <c r="BT69" s="873"/>
      <c r="BU69" s="873"/>
      <c r="BV69" s="873"/>
      <c r="BW69" s="75"/>
      <c r="BX69" s="75"/>
      <c r="BY69" s="873"/>
      <c r="BZ69" s="873"/>
      <c r="CA69" s="873"/>
      <c r="CC69" s="873"/>
      <c r="CD69" s="873"/>
      <c r="CE69" s="873"/>
      <c r="CF69" s="873"/>
      <c r="CG69" s="75"/>
      <c r="CH69" s="75"/>
      <c r="CI69" s="873"/>
      <c r="CJ69" s="873"/>
      <c r="CK69" s="873"/>
      <c r="CL69" s="873"/>
      <c r="CM69" s="873"/>
      <c r="CN69" s="873"/>
      <c r="CO69" s="873"/>
      <c r="CP69" s="873"/>
      <c r="CQ69" s="75"/>
      <c r="CR69" s="75"/>
      <c r="CS69" s="873"/>
      <c r="CT69" s="873"/>
      <c r="CU69" s="873"/>
      <c r="CV69" s="873"/>
      <c r="CW69" s="873"/>
      <c r="CX69" s="873"/>
      <c r="CY69" s="873"/>
      <c r="CZ69" s="873"/>
      <c r="DA69" s="75"/>
      <c r="DB69" s="75"/>
      <c r="DC69" s="873"/>
      <c r="DD69" s="873"/>
      <c r="DE69" s="873"/>
      <c r="DF69" s="873"/>
      <c r="DG69" s="873"/>
      <c r="DH69" s="873"/>
      <c r="DI69" s="873"/>
    </row>
    <row r="70" spans="1:113" customFormat="1" ht="19.95" customHeight="1" x14ac:dyDescent="0.25">
      <c r="C70" s="265"/>
      <c r="E70" s="265"/>
      <c r="F70" s="265"/>
      <c r="K70" s="228"/>
      <c r="L70" s="195"/>
      <c r="M70" s="269"/>
      <c r="N70" s="195"/>
      <c r="O70" s="269"/>
      <c r="P70" s="269"/>
      <c r="Q70" s="75"/>
      <c r="R70" s="75"/>
      <c r="S70" s="61"/>
      <c r="U70" s="228"/>
      <c r="V70" s="195"/>
      <c r="W70" s="269"/>
      <c r="X70" s="195"/>
      <c r="Y70" s="269"/>
      <c r="Z70" s="269"/>
      <c r="AA70" s="75"/>
      <c r="AB70" s="75"/>
      <c r="AC70" s="61"/>
      <c r="AE70" s="1103"/>
      <c r="AF70" s="100"/>
      <c r="AG70" s="99"/>
      <c r="AH70" s="100"/>
      <c r="AI70" s="99"/>
      <c r="AJ70" s="99"/>
      <c r="AK70" s="25"/>
      <c r="AL70" s="25"/>
      <c r="AM70" s="54"/>
      <c r="AS70" s="265"/>
      <c r="AT70" s="265"/>
      <c r="AY70" s="1076"/>
      <c r="AZ70" s="195"/>
      <c r="BA70" s="269"/>
      <c r="BB70" s="195"/>
      <c r="BC70" s="269"/>
      <c r="BD70" s="269"/>
      <c r="BE70" s="75"/>
      <c r="BF70" s="75"/>
      <c r="BG70" s="75"/>
      <c r="BH70" s="75"/>
      <c r="BI70" s="819"/>
      <c r="BJ70" s="819"/>
      <c r="BK70" s="819"/>
      <c r="BL70" s="819"/>
      <c r="BM70" s="75"/>
      <c r="BN70" s="75"/>
      <c r="BO70" s="819"/>
      <c r="BP70" s="819"/>
      <c r="BQ70" s="819"/>
      <c r="BS70" s="819"/>
      <c r="BT70" s="819"/>
      <c r="BU70" s="819"/>
      <c r="BV70" s="819"/>
      <c r="BW70" s="75"/>
      <c r="BX70" s="75"/>
      <c r="BY70" s="819"/>
      <c r="BZ70" s="819"/>
      <c r="CA70" s="819"/>
      <c r="CC70" s="819"/>
      <c r="CD70" s="819"/>
      <c r="CE70" s="819"/>
      <c r="CF70" s="819"/>
      <c r="CG70" s="75"/>
      <c r="CH70" s="75"/>
      <c r="CI70" s="819"/>
      <c r="CJ70" s="819"/>
      <c r="CK70" s="819"/>
      <c r="CL70" s="819"/>
      <c r="CM70" s="819"/>
      <c r="CN70" s="819"/>
      <c r="CO70" s="819"/>
      <c r="CP70" s="819"/>
      <c r="CQ70" s="75"/>
      <c r="CR70" s="75"/>
      <c r="CS70" s="819"/>
      <c r="CT70" s="819"/>
      <c r="CU70" s="819"/>
      <c r="CV70" s="819"/>
      <c r="CW70" s="819"/>
      <c r="CX70" s="819"/>
      <c r="CY70" s="819"/>
      <c r="CZ70" s="819"/>
      <c r="DA70" s="75"/>
      <c r="DB70" s="75"/>
      <c r="DC70" s="819"/>
      <c r="DD70" s="819"/>
      <c r="DE70" s="819"/>
      <c r="DF70" s="819"/>
      <c r="DG70" s="819"/>
      <c r="DH70" s="819"/>
      <c r="DI70" s="819"/>
    </row>
    <row r="71" spans="1:113" customFormat="1" ht="19.95" customHeight="1" thickBot="1" x14ac:dyDescent="0.3">
      <c r="C71" s="265"/>
      <c r="E71" s="265"/>
      <c r="F71" s="265"/>
      <c r="K71" s="228"/>
      <c r="L71" s="195"/>
      <c r="M71" s="269"/>
      <c r="N71" s="195"/>
      <c r="O71" s="269"/>
      <c r="P71" s="269"/>
      <c r="Q71" s="75"/>
      <c r="R71" s="75"/>
      <c r="S71" s="61"/>
      <c r="U71" s="228"/>
      <c r="V71" s="195"/>
      <c r="W71" s="269"/>
      <c r="X71" s="195"/>
      <c r="Y71" s="269"/>
      <c r="Z71" s="269"/>
      <c r="AA71" s="75"/>
      <c r="AB71" s="75"/>
      <c r="AC71" s="61"/>
      <c r="AE71" s="1105"/>
      <c r="AF71" s="104"/>
      <c r="AG71" s="105"/>
      <c r="AH71" s="106"/>
      <c r="AI71" s="105"/>
      <c r="AJ71" s="105"/>
      <c r="AK71" s="30"/>
      <c r="AL71" s="30"/>
      <c r="AM71" s="60"/>
      <c r="AS71" s="265"/>
      <c r="AT71" s="265"/>
      <c r="AY71" s="1076"/>
      <c r="AZ71" s="195"/>
      <c r="BA71" s="269"/>
      <c r="BB71" s="195"/>
      <c r="BC71" s="269"/>
      <c r="BD71" s="269"/>
      <c r="BE71" s="75"/>
      <c r="BF71" s="75"/>
      <c r="BG71" s="75"/>
      <c r="BH71" s="75"/>
      <c r="BI71" s="819"/>
      <c r="BJ71" s="819"/>
      <c r="BK71" s="819"/>
      <c r="BL71" s="819"/>
      <c r="BM71" s="75"/>
      <c r="BN71" s="75"/>
      <c r="BO71" s="819"/>
      <c r="BP71" s="819"/>
      <c r="BQ71" s="819"/>
      <c r="BS71" s="819"/>
      <c r="BT71" s="819"/>
      <c r="BU71" s="819"/>
      <c r="BV71" s="819"/>
      <c r="BW71" s="75"/>
      <c r="BX71" s="75"/>
      <c r="BY71" s="819"/>
      <c r="BZ71" s="819"/>
      <c r="CA71" s="819"/>
      <c r="CC71" s="819"/>
      <c r="CD71" s="819"/>
      <c r="CE71" s="819"/>
      <c r="CF71" s="819"/>
      <c r="CG71" s="75"/>
      <c r="CH71" s="75"/>
      <c r="CI71" s="819"/>
      <c r="CJ71" s="819"/>
      <c r="CK71" s="819"/>
      <c r="CL71" s="819"/>
      <c r="CM71" s="819"/>
      <c r="CN71" s="819"/>
      <c r="CO71" s="819"/>
      <c r="CP71" s="819"/>
      <c r="CQ71" s="75"/>
      <c r="CR71" s="75"/>
      <c r="CS71" s="819"/>
      <c r="CT71" s="819"/>
      <c r="CU71" s="819"/>
      <c r="CV71" s="819"/>
      <c r="CW71" s="819"/>
      <c r="CX71" s="819"/>
      <c r="CY71" s="819"/>
      <c r="CZ71" s="819"/>
      <c r="DA71" s="75"/>
      <c r="DB71" s="75"/>
      <c r="DC71" s="819"/>
      <c r="DD71" s="819"/>
      <c r="DE71" s="819"/>
      <c r="DF71" s="819"/>
      <c r="DG71" s="819"/>
      <c r="DH71" s="819"/>
      <c r="DI71" s="819"/>
    </row>
    <row r="72" spans="1:113" customFormat="1" ht="19.95" customHeight="1" thickTop="1" x14ac:dyDescent="0.25">
      <c r="C72" s="265"/>
      <c r="E72" s="265"/>
      <c r="F72" s="265"/>
      <c r="K72" s="874"/>
      <c r="L72" s="195"/>
      <c r="M72" s="269"/>
      <c r="N72" s="195"/>
      <c r="O72" s="269"/>
      <c r="P72" s="269"/>
      <c r="Q72" s="75"/>
      <c r="R72" s="75"/>
      <c r="S72" s="875"/>
      <c r="U72" s="874"/>
      <c r="V72" s="195"/>
      <c r="W72" s="269"/>
      <c r="X72" s="195"/>
      <c r="Y72" s="269"/>
      <c r="Z72" s="269"/>
      <c r="AA72" s="75"/>
      <c r="AB72" s="75"/>
      <c r="AC72" s="875"/>
      <c r="AE72" s="874"/>
      <c r="AF72" s="195"/>
      <c r="AG72" s="269"/>
      <c r="AH72" s="195"/>
      <c r="AI72" s="269"/>
      <c r="AJ72" s="269"/>
      <c r="AK72" s="75"/>
      <c r="AL72" s="75"/>
      <c r="AM72" s="875"/>
      <c r="AS72" s="265"/>
      <c r="AT72" s="265"/>
      <c r="AY72" s="957"/>
      <c r="AZ72" s="195"/>
      <c r="BA72" s="269"/>
      <c r="BB72" s="195"/>
      <c r="BC72" s="269"/>
      <c r="BD72" s="269"/>
      <c r="BE72" s="75"/>
      <c r="BF72" s="75"/>
      <c r="BG72" s="75"/>
      <c r="BH72" s="75"/>
      <c r="BI72" s="873"/>
      <c r="BJ72" s="873"/>
      <c r="BK72" s="873"/>
      <c r="BL72" s="873"/>
      <c r="BM72" s="75"/>
      <c r="BN72" s="75"/>
      <c r="BO72" s="873"/>
      <c r="BP72" s="873"/>
      <c r="BQ72" s="873"/>
      <c r="BS72" s="873"/>
      <c r="BT72" s="873"/>
      <c r="BU72" s="873"/>
      <c r="BV72" s="873"/>
      <c r="BW72" s="75"/>
      <c r="BX72" s="75"/>
      <c r="BY72" s="873"/>
      <c r="BZ72" s="873"/>
      <c r="CA72" s="873"/>
      <c r="CC72" s="873"/>
      <c r="CD72" s="873"/>
      <c r="CE72" s="873"/>
      <c r="CF72" s="873"/>
      <c r="CG72" s="75"/>
      <c r="CH72" s="75"/>
      <c r="CI72" s="873"/>
      <c r="CJ72" s="873"/>
      <c r="CK72" s="873"/>
      <c r="CL72" s="873"/>
      <c r="CM72" s="873"/>
      <c r="CN72" s="873"/>
      <c r="CO72" s="873"/>
      <c r="CP72" s="873"/>
      <c r="CQ72" s="75"/>
      <c r="CR72" s="75"/>
      <c r="CS72" s="873"/>
      <c r="CT72" s="873"/>
      <c r="CU72" s="873"/>
      <c r="CV72" s="873"/>
      <c r="CW72" s="873"/>
      <c r="CX72" s="873"/>
      <c r="CY72" s="873"/>
      <c r="CZ72" s="873"/>
      <c r="DA72" s="75"/>
      <c r="DB72" s="75"/>
      <c r="DC72" s="873"/>
      <c r="DD72" s="873"/>
      <c r="DE72" s="873"/>
      <c r="DF72" s="873"/>
      <c r="DG72" s="873"/>
      <c r="DH72" s="873"/>
      <c r="DI72" s="873"/>
    </row>
    <row r="73" spans="1:113" customFormat="1" ht="40.200000000000003" customHeight="1" x14ac:dyDescent="0.25">
      <c r="A73" s="1084" t="s">
        <v>64</v>
      </c>
      <c r="B73" s="1084"/>
      <c r="C73" s="265"/>
      <c r="E73" s="265"/>
      <c r="F73" s="265"/>
      <c r="K73" s="1084" t="s">
        <v>64</v>
      </c>
      <c r="L73" s="1084"/>
      <c r="O73" s="265"/>
      <c r="P73" s="265"/>
      <c r="U73" s="1084" t="s">
        <v>64</v>
      </c>
      <c r="V73" s="1084"/>
      <c r="Y73" s="265"/>
      <c r="Z73" s="265"/>
      <c r="AE73" s="1084" t="s">
        <v>64</v>
      </c>
      <c r="AF73" s="1084"/>
      <c r="AI73" s="265"/>
      <c r="AJ73" s="265"/>
      <c r="AO73" s="1084" t="s">
        <v>64</v>
      </c>
      <c r="AP73" s="1084"/>
      <c r="AS73" s="265"/>
      <c r="AT73" s="265"/>
      <c r="AY73" s="1084" t="s">
        <v>64</v>
      </c>
      <c r="AZ73" s="1084"/>
      <c r="BC73" s="265"/>
      <c r="BH73" s="75"/>
      <c r="BI73" s="1084" t="s">
        <v>64</v>
      </c>
      <c r="BJ73" s="1084"/>
      <c r="BM73" s="265"/>
      <c r="BN73" s="265"/>
      <c r="BS73" s="1084" t="s">
        <v>64</v>
      </c>
      <c r="BT73" s="1084"/>
      <c r="BW73" s="265"/>
      <c r="BX73" s="265"/>
      <c r="CC73" s="1084" t="s">
        <v>64</v>
      </c>
      <c r="CD73" s="1084"/>
      <c r="CG73" s="265"/>
      <c r="CH73" s="265"/>
      <c r="CM73" s="1084" t="s">
        <v>64</v>
      </c>
      <c r="CN73" s="1084"/>
      <c r="CQ73" s="265"/>
      <c r="CR73" s="265"/>
      <c r="CW73" s="1084" t="s">
        <v>64</v>
      </c>
      <c r="CX73" s="1084"/>
      <c r="DA73" s="265"/>
      <c r="DB73" s="265"/>
    </row>
    <row r="74" spans="1:113" customFormat="1" ht="13.2" customHeight="1" x14ac:dyDescent="0.25">
      <c r="C74" s="265"/>
      <c r="E74" s="265"/>
      <c r="F74" s="265"/>
      <c r="O74" s="265"/>
      <c r="P74" s="265"/>
      <c r="Y74" s="265"/>
      <c r="Z74" s="265"/>
      <c r="AI74" s="265"/>
      <c r="AJ74" s="265"/>
      <c r="AS74" s="265"/>
      <c r="AT74" s="265"/>
      <c r="BC74" s="265"/>
      <c r="BH74" s="962"/>
      <c r="BM74" s="265"/>
      <c r="BN74" s="265"/>
      <c r="BW74" s="265"/>
      <c r="BX74" s="265"/>
      <c r="CG74" s="265"/>
      <c r="CH74" s="265"/>
      <c r="CQ74" s="265"/>
      <c r="CR74" s="265"/>
      <c r="DA74" s="265"/>
      <c r="DB74" s="265"/>
    </row>
    <row r="75" spans="1:113" customFormat="1" ht="13.5" customHeight="1" x14ac:dyDescent="0.25">
      <c r="A75" s="1085" t="s">
        <v>74</v>
      </c>
      <c r="B75" s="1085"/>
      <c r="C75" s="1085"/>
      <c r="D75" s="1085"/>
      <c r="E75" s="1085"/>
      <c r="F75" s="1085"/>
      <c r="G75" s="1085"/>
      <c r="H75" s="1085"/>
      <c r="I75" s="1085"/>
      <c r="J75" s="48"/>
      <c r="K75" s="1085" t="s">
        <v>74</v>
      </c>
      <c r="L75" s="1085"/>
      <c r="M75" s="1085"/>
      <c r="N75" s="1085"/>
      <c r="O75" s="1085"/>
      <c r="P75" s="1085"/>
      <c r="Q75" s="1085"/>
      <c r="R75" s="1085"/>
      <c r="S75" s="1085"/>
      <c r="U75" s="1085" t="s">
        <v>74</v>
      </c>
      <c r="V75" s="1085"/>
      <c r="W75" s="1085"/>
      <c r="X75" s="1085"/>
      <c r="Y75" s="1085"/>
      <c r="Z75" s="1085"/>
      <c r="AA75" s="1085"/>
      <c r="AB75" s="1085"/>
      <c r="AC75" s="1085"/>
      <c r="AE75" s="1085" t="s">
        <v>74</v>
      </c>
      <c r="AF75" s="1085"/>
      <c r="AG75" s="1085"/>
      <c r="AH75" s="1085"/>
      <c r="AI75" s="1085"/>
      <c r="AJ75" s="1085"/>
      <c r="AK75" s="1085"/>
      <c r="AL75" s="1085"/>
      <c r="AM75" s="1085"/>
      <c r="AO75" s="1085" t="s">
        <v>74</v>
      </c>
      <c r="AP75" s="1085"/>
      <c r="AQ75" s="1085"/>
      <c r="AR75" s="1085"/>
      <c r="AS75" s="1085"/>
      <c r="AT75" s="1085"/>
      <c r="AU75" s="1085"/>
      <c r="AV75" s="1085"/>
      <c r="AW75" s="1085"/>
      <c r="AY75" s="961" t="s">
        <v>74</v>
      </c>
      <c r="AZ75" s="961"/>
      <c r="BA75" s="961"/>
      <c r="BB75" s="961"/>
      <c r="BC75" s="961"/>
      <c r="BD75" s="961"/>
      <c r="BE75" s="961"/>
      <c r="BF75" s="961"/>
      <c r="BG75" s="961"/>
      <c r="BH75" s="962"/>
      <c r="BI75" s="1085" t="s">
        <v>96</v>
      </c>
      <c r="BJ75" s="1085"/>
      <c r="BK75" s="1085"/>
      <c r="BL75" s="1085"/>
      <c r="BM75" s="1085"/>
      <c r="BN75" s="1085"/>
      <c r="BO75" s="1085"/>
      <c r="BP75" s="1085"/>
      <c r="BQ75" s="1085"/>
      <c r="BS75" s="1085" t="s">
        <v>96</v>
      </c>
      <c r="BT75" s="1085"/>
      <c r="BU75" s="1085"/>
      <c r="BV75" s="1085"/>
      <c r="BW75" s="1085"/>
      <c r="BX75" s="1085"/>
      <c r="BY75" s="1085"/>
      <c r="BZ75" s="1085"/>
      <c r="CA75" s="1085"/>
      <c r="CC75" s="1085" t="s">
        <v>96</v>
      </c>
      <c r="CD75" s="1085"/>
      <c r="CE75" s="1085"/>
      <c r="CF75" s="1085"/>
      <c r="CG75" s="1085"/>
      <c r="CH75" s="1085"/>
      <c r="CI75" s="1085"/>
      <c r="CJ75" s="1085"/>
      <c r="CK75" s="1085"/>
      <c r="CL75" s="818"/>
      <c r="CM75" s="1085" t="s">
        <v>96</v>
      </c>
      <c r="CN75" s="1085"/>
      <c r="CO75" s="1085"/>
      <c r="CP75" s="1085"/>
      <c r="CQ75" s="1085"/>
      <c r="CR75" s="1085"/>
      <c r="CS75" s="1085"/>
      <c r="CT75" s="1085"/>
      <c r="CU75" s="1085"/>
      <c r="CV75" s="818"/>
      <c r="CW75" s="1085" t="s">
        <v>96</v>
      </c>
      <c r="CX75" s="1085"/>
      <c r="CY75" s="1085"/>
      <c r="CZ75" s="1085"/>
      <c r="DA75" s="1085"/>
      <c r="DB75" s="1085"/>
      <c r="DC75" s="1085"/>
      <c r="DD75" s="1085"/>
      <c r="DE75" s="1085"/>
      <c r="DF75" s="818"/>
      <c r="DG75" s="818"/>
      <c r="DH75" s="818"/>
      <c r="DI75" s="818"/>
    </row>
    <row r="76" spans="1:113" customFormat="1" ht="13.5" customHeight="1" thickBot="1" x14ac:dyDescent="0.3">
      <c r="B76" s="48"/>
      <c r="C76" s="876"/>
      <c r="D76" s="48"/>
      <c r="E76" s="48"/>
      <c r="F76" s="48"/>
      <c r="G76" s="48"/>
      <c r="H76" s="48"/>
      <c r="I76" s="48"/>
      <c r="J76" s="48"/>
      <c r="L76" s="48"/>
      <c r="M76" s="48"/>
      <c r="N76" s="48"/>
      <c r="O76" s="48"/>
      <c r="P76" s="48"/>
      <c r="Q76" s="48"/>
      <c r="R76" s="48"/>
      <c r="S76" s="48"/>
      <c r="V76" s="48"/>
      <c r="W76" s="48"/>
      <c r="X76" s="48"/>
      <c r="Y76" s="48"/>
      <c r="Z76" s="48"/>
      <c r="AA76" s="48"/>
      <c r="AB76" s="48"/>
      <c r="AC76" s="48"/>
      <c r="AF76" s="48"/>
      <c r="AG76" s="48"/>
      <c r="AH76" s="48"/>
      <c r="AI76" s="48"/>
      <c r="AJ76" s="48"/>
      <c r="AK76" s="48"/>
      <c r="AL76" s="48"/>
      <c r="AM76" s="48"/>
      <c r="AP76" s="48"/>
      <c r="AQ76" s="48"/>
      <c r="AR76" s="48"/>
      <c r="AS76" s="48"/>
      <c r="AT76" s="48"/>
      <c r="AU76" s="48"/>
      <c r="AV76" s="48"/>
      <c r="AW76" s="48"/>
      <c r="AZ76" s="961"/>
      <c r="BA76" s="961"/>
      <c r="BB76" s="961"/>
      <c r="BC76" s="961"/>
      <c r="BD76" s="961"/>
      <c r="BE76" s="961"/>
      <c r="BF76" s="961"/>
      <c r="BG76" s="961"/>
      <c r="BH76" s="959"/>
      <c r="BJ76" s="818"/>
      <c r="BK76" s="818"/>
      <c r="BL76" s="818"/>
      <c r="BM76" s="818"/>
      <c r="BN76" s="818"/>
      <c r="BO76" s="818"/>
      <c r="BP76" s="818"/>
      <c r="BQ76" s="818"/>
      <c r="BT76" s="818"/>
      <c r="BU76" s="818"/>
      <c r="BV76" s="818"/>
      <c r="BW76" s="818"/>
      <c r="BX76" s="818"/>
      <c r="BY76" s="818"/>
      <c r="BZ76" s="818"/>
      <c r="CA76" s="818"/>
      <c r="CD76" s="818"/>
      <c r="CE76" s="818"/>
      <c r="CF76" s="818"/>
      <c r="CG76" s="818"/>
      <c r="CH76" s="818"/>
      <c r="CI76" s="818"/>
      <c r="CJ76" s="818"/>
      <c r="CK76" s="818"/>
      <c r="CL76" s="818"/>
      <c r="CN76" s="818"/>
      <c r="CO76" s="818"/>
      <c r="CP76" s="818"/>
      <c r="CQ76" s="818"/>
      <c r="CR76" s="818"/>
      <c r="CS76" s="818"/>
      <c r="CT76" s="818"/>
      <c r="CU76" s="818"/>
      <c r="CV76" s="818"/>
      <c r="CX76" s="818"/>
      <c r="CY76" s="818"/>
      <c r="CZ76" s="818"/>
      <c r="DA76" s="818"/>
      <c r="DB76" s="818"/>
      <c r="DC76" s="818"/>
      <c r="DD76" s="818"/>
      <c r="DE76" s="818"/>
      <c r="DF76" s="818"/>
      <c r="DG76" s="818"/>
      <c r="DH76" s="818"/>
      <c r="DI76" s="818"/>
    </row>
    <row r="77" spans="1:113" customFormat="1" ht="27.15" customHeight="1" thickTop="1" x14ac:dyDescent="0.25">
      <c r="A77" s="293" t="s">
        <v>417</v>
      </c>
      <c r="B77" s="224"/>
      <c r="C77" s="271"/>
      <c r="D77" s="224"/>
      <c r="E77" s="271" t="s">
        <v>137</v>
      </c>
      <c r="F77" s="1086" t="s">
        <v>269</v>
      </c>
      <c r="G77" s="1086"/>
      <c r="H77" s="222" t="s">
        <v>136</v>
      </c>
      <c r="I77" s="327" t="s">
        <v>948</v>
      </c>
      <c r="J77" s="189"/>
      <c r="K77" s="293" t="s">
        <v>417</v>
      </c>
      <c r="L77" s="224"/>
      <c r="M77" s="271"/>
      <c r="N77" s="224"/>
      <c r="O77" s="271" t="s">
        <v>137</v>
      </c>
      <c r="P77" s="1086" t="s">
        <v>269</v>
      </c>
      <c r="Q77" s="1086"/>
      <c r="R77" s="222" t="s">
        <v>136</v>
      </c>
      <c r="S77" s="327" t="s">
        <v>948</v>
      </c>
      <c r="U77" s="293" t="s">
        <v>417</v>
      </c>
      <c r="V77" s="224"/>
      <c r="W77" s="271"/>
      <c r="X77" s="224"/>
      <c r="Y77" s="271" t="s">
        <v>137</v>
      </c>
      <c r="Z77" s="1086" t="s">
        <v>269</v>
      </c>
      <c r="AA77" s="1086"/>
      <c r="AB77" s="222" t="s">
        <v>136</v>
      </c>
      <c r="AC77" s="327" t="s">
        <v>948</v>
      </c>
      <c r="AE77" s="293" t="s">
        <v>417</v>
      </c>
      <c r="AF77" s="224"/>
      <c r="AG77" s="271"/>
      <c r="AH77" s="224"/>
      <c r="AI77" s="271" t="s">
        <v>137</v>
      </c>
      <c r="AJ77" s="1086" t="s">
        <v>269</v>
      </c>
      <c r="AK77" s="1086"/>
      <c r="AL77" s="222" t="s">
        <v>136</v>
      </c>
      <c r="AM77" s="327" t="s">
        <v>948</v>
      </c>
      <c r="AO77" s="293" t="s">
        <v>417</v>
      </c>
      <c r="AP77" s="224"/>
      <c r="AQ77" s="271"/>
      <c r="AR77" s="224"/>
      <c r="AS77" s="271" t="s">
        <v>137</v>
      </c>
      <c r="AT77" s="1086" t="s">
        <v>269</v>
      </c>
      <c r="AU77" s="1086"/>
      <c r="AV77" s="222" t="s">
        <v>136</v>
      </c>
      <c r="AW77" s="327" t="s">
        <v>948</v>
      </c>
      <c r="AY77" s="223" t="s">
        <v>931</v>
      </c>
      <c r="AZ77" s="224"/>
      <c r="BA77" s="224"/>
      <c r="BB77" s="224"/>
      <c r="BC77" s="271" t="s">
        <v>137</v>
      </c>
      <c r="BD77" s="1086" t="s">
        <v>269</v>
      </c>
      <c r="BE77" s="1086"/>
      <c r="BF77" s="222" t="s">
        <v>136</v>
      </c>
      <c r="BG77" s="327" t="s">
        <v>948</v>
      </c>
      <c r="BH77" s="959"/>
      <c r="BI77" s="293" t="s">
        <v>417</v>
      </c>
      <c r="BJ77" s="224"/>
      <c r="BK77" s="271"/>
      <c r="BL77" s="224"/>
      <c r="BM77" s="271" t="s">
        <v>137</v>
      </c>
      <c r="BN77" s="1086" t="s">
        <v>269</v>
      </c>
      <c r="BO77" s="1086"/>
      <c r="BP77" s="222" t="s">
        <v>136</v>
      </c>
      <c r="BQ77" s="327" t="s">
        <v>948</v>
      </c>
      <c r="BS77" s="293" t="s">
        <v>417</v>
      </c>
      <c r="BT77" s="224"/>
      <c r="BU77" s="271"/>
      <c r="BV77" s="224"/>
      <c r="BW77" s="271" t="s">
        <v>137</v>
      </c>
      <c r="BX77" s="1086" t="s">
        <v>269</v>
      </c>
      <c r="BY77" s="1086"/>
      <c r="BZ77" s="222" t="s">
        <v>136</v>
      </c>
      <c r="CA77" s="327" t="s">
        <v>948</v>
      </c>
      <c r="CC77" s="293" t="s">
        <v>417</v>
      </c>
      <c r="CD77" s="224"/>
      <c r="CE77" s="271"/>
      <c r="CF77" s="224"/>
      <c r="CG77" s="271" t="s">
        <v>137</v>
      </c>
      <c r="CH77" s="1086" t="s">
        <v>269</v>
      </c>
      <c r="CI77" s="1086"/>
      <c r="CJ77" s="222" t="s">
        <v>136</v>
      </c>
      <c r="CK77" s="327" t="s">
        <v>948</v>
      </c>
      <c r="CL77" s="606"/>
      <c r="CM77" s="293" t="s">
        <v>417</v>
      </c>
      <c r="CN77" s="224"/>
      <c r="CO77" s="271"/>
      <c r="CP77" s="224"/>
      <c r="CQ77" s="271" t="s">
        <v>137</v>
      </c>
      <c r="CR77" s="1086" t="s">
        <v>269</v>
      </c>
      <c r="CS77" s="1086"/>
      <c r="CT77" s="222" t="s">
        <v>136</v>
      </c>
      <c r="CU77" s="327" t="s">
        <v>948</v>
      </c>
      <c r="CV77" s="606"/>
      <c r="CW77" s="293" t="s">
        <v>417</v>
      </c>
      <c r="CX77" s="224"/>
      <c r="CY77" s="271"/>
      <c r="CZ77" s="224"/>
      <c r="DA77" s="271" t="s">
        <v>137</v>
      </c>
      <c r="DB77" s="1086" t="s">
        <v>269</v>
      </c>
      <c r="DC77" s="1086"/>
      <c r="DD77" s="222" t="s">
        <v>136</v>
      </c>
      <c r="DE77" s="327" t="s">
        <v>948</v>
      </c>
      <c r="DF77" s="606"/>
      <c r="DG77" s="606"/>
      <c r="DH77" s="606"/>
      <c r="DI77" s="606"/>
    </row>
    <row r="78" spans="1:113" customFormat="1" ht="27.15" customHeight="1" thickBot="1" x14ac:dyDescent="0.3">
      <c r="A78" s="1087" t="s">
        <v>126</v>
      </c>
      <c r="B78" s="1106"/>
      <c r="C78" s="1106"/>
      <c r="D78" s="1106"/>
      <c r="E78" s="1106"/>
      <c r="F78" s="1106"/>
      <c r="G78" s="1106"/>
      <c r="H78" s="1106"/>
      <c r="I78" s="1107"/>
      <c r="J78" s="61"/>
      <c r="K78" s="1087" t="s">
        <v>127</v>
      </c>
      <c r="L78" s="1106"/>
      <c r="M78" s="1106"/>
      <c r="N78" s="1106"/>
      <c r="O78" s="1106"/>
      <c r="P78" s="1106"/>
      <c r="Q78" s="1106"/>
      <c r="R78" s="1106"/>
      <c r="S78" s="1107"/>
      <c r="U78" s="1087" t="s">
        <v>165</v>
      </c>
      <c r="V78" s="1106"/>
      <c r="W78" s="1106"/>
      <c r="X78" s="1106"/>
      <c r="Y78" s="1106"/>
      <c r="Z78" s="1106"/>
      <c r="AA78" s="1106"/>
      <c r="AB78" s="1106"/>
      <c r="AC78" s="1107"/>
      <c r="AE78" s="1087" t="s">
        <v>168</v>
      </c>
      <c r="AF78" s="1106"/>
      <c r="AG78" s="1106"/>
      <c r="AH78" s="1106"/>
      <c r="AI78" s="1106"/>
      <c r="AJ78" s="1106"/>
      <c r="AK78" s="1106"/>
      <c r="AL78" s="1106"/>
      <c r="AM78" s="1107"/>
      <c r="AO78" s="1087" t="s">
        <v>169</v>
      </c>
      <c r="AP78" s="1106"/>
      <c r="AQ78" s="1106"/>
      <c r="AR78" s="1106"/>
      <c r="AS78" s="1106"/>
      <c r="AT78" s="1106"/>
      <c r="AU78" s="1106"/>
      <c r="AV78" s="1106"/>
      <c r="AW78" s="1107"/>
      <c r="AY78" s="1087" t="s">
        <v>446</v>
      </c>
      <c r="AZ78" s="1088"/>
      <c r="BA78" s="1088"/>
      <c r="BB78" s="1088"/>
      <c r="BC78" s="1088"/>
      <c r="BD78" s="1088"/>
      <c r="BE78" s="1088"/>
      <c r="BF78" s="1088"/>
      <c r="BG78" s="1089"/>
      <c r="BH78" s="958"/>
      <c r="BI78" s="1087" t="s">
        <v>228</v>
      </c>
      <c r="BJ78" s="1088"/>
      <c r="BK78" s="1088"/>
      <c r="BL78" s="1088"/>
      <c r="BM78" s="1088"/>
      <c r="BN78" s="1088"/>
      <c r="BO78" s="1088"/>
      <c r="BP78" s="1088"/>
      <c r="BQ78" s="1089"/>
      <c r="BS78" s="1087" t="s">
        <v>192</v>
      </c>
      <c r="BT78" s="1088"/>
      <c r="BU78" s="1088"/>
      <c r="BV78" s="1088"/>
      <c r="BW78" s="1088"/>
      <c r="BX78" s="1088"/>
      <c r="BY78" s="1088"/>
      <c r="BZ78" s="1088"/>
      <c r="CA78" s="1089"/>
      <c r="CC78" s="1087" t="s">
        <v>439</v>
      </c>
      <c r="CD78" s="1088"/>
      <c r="CE78" s="1088"/>
      <c r="CF78" s="1088"/>
      <c r="CG78" s="1088"/>
      <c r="CH78" s="1088"/>
      <c r="CI78" s="1088"/>
      <c r="CJ78" s="1088"/>
      <c r="CK78" s="1089"/>
      <c r="CL78" s="816"/>
      <c r="CM78" s="1087" t="s">
        <v>403</v>
      </c>
      <c r="CN78" s="1088"/>
      <c r="CO78" s="1088"/>
      <c r="CP78" s="1088"/>
      <c r="CQ78" s="1088"/>
      <c r="CR78" s="1088"/>
      <c r="CS78" s="1088"/>
      <c r="CT78" s="1088"/>
      <c r="CU78" s="1089"/>
      <c r="CV78" s="816"/>
      <c r="CW78" s="1087" t="s">
        <v>405</v>
      </c>
      <c r="CX78" s="1088"/>
      <c r="CY78" s="1088"/>
      <c r="CZ78" s="1088"/>
      <c r="DA78" s="1088"/>
      <c r="DB78" s="1088"/>
      <c r="DC78" s="1088"/>
      <c r="DD78" s="1088"/>
      <c r="DE78" s="1089"/>
      <c r="DF78" s="816"/>
      <c r="DG78" s="816"/>
      <c r="DH78" s="816"/>
      <c r="DI78" s="816"/>
    </row>
    <row r="79" spans="1:113" customFormat="1" ht="20.25" customHeight="1" thickBot="1" x14ac:dyDescent="0.3">
      <c r="A79" s="229"/>
      <c r="B79" s="226" t="s">
        <v>299</v>
      </c>
      <c r="C79" s="879"/>
      <c r="D79" s="226"/>
      <c r="E79" s="231" t="s">
        <v>135</v>
      </c>
      <c r="F79" s="231">
        <v>10</v>
      </c>
      <c r="G79" s="226" t="s">
        <v>134</v>
      </c>
      <c r="H79" s="205"/>
      <c r="I79" s="206"/>
      <c r="J79" s="61"/>
      <c r="K79" s="229"/>
      <c r="L79" s="226" t="s">
        <v>175</v>
      </c>
      <c r="M79" s="205"/>
      <c r="N79" s="226"/>
      <c r="O79" s="231" t="s">
        <v>135</v>
      </c>
      <c r="P79" s="231">
        <v>6</v>
      </c>
      <c r="Q79" s="226" t="s">
        <v>134</v>
      </c>
      <c r="R79" s="205"/>
      <c r="S79" s="206"/>
      <c r="U79" s="229"/>
      <c r="V79" s="226" t="s">
        <v>173</v>
      </c>
      <c r="W79" s="205"/>
      <c r="X79" s="226"/>
      <c r="Y79" s="231" t="s">
        <v>135</v>
      </c>
      <c r="Z79" s="231">
        <v>10</v>
      </c>
      <c r="AA79" s="226" t="s">
        <v>134</v>
      </c>
      <c r="AB79" s="205"/>
      <c r="AC79" s="206"/>
      <c r="AE79" s="229"/>
      <c r="AF79" s="226" t="s">
        <v>234</v>
      </c>
      <c r="AG79" s="205"/>
      <c r="AH79" s="226"/>
      <c r="AI79" s="231" t="s">
        <v>135</v>
      </c>
      <c r="AJ79" s="231">
        <v>7</v>
      </c>
      <c r="AK79" s="226" t="s">
        <v>134</v>
      </c>
      <c r="AL79" s="205"/>
      <c r="AM79" s="206"/>
      <c r="AO79" s="229"/>
      <c r="AP79" s="226" t="s">
        <v>234</v>
      </c>
      <c r="AQ79" s="205"/>
      <c r="AR79" s="226"/>
      <c r="AS79" s="231" t="s">
        <v>135</v>
      </c>
      <c r="AT79" s="231">
        <v>5</v>
      </c>
      <c r="AU79" s="226" t="s">
        <v>134</v>
      </c>
      <c r="AV79" s="205"/>
      <c r="AW79" s="206"/>
      <c r="AY79" s="229"/>
      <c r="AZ79" s="226" t="s">
        <v>234</v>
      </c>
      <c r="BA79" s="963"/>
      <c r="BB79" s="226"/>
      <c r="BC79" s="231" t="s">
        <v>135</v>
      </c>
      <c r="BD79" s="231"/>
      <c r="BE79" s="226" t="s">
        <v>134</v>
      </c>
      <c r="BF79" s="963"/>
      <c r="BG79" s="964"/>
      <c r="BH79" s="962"/>
      <c r="BI79" s="229"/>
      <c r="BJ79" s="226" t="s">
        <v>147</v>
      </c>
      <c r="BK79" s="821"/>
      <c r="BL79" s="226"/>
      <c r="BM79" s="231" t="s">
        <v>135</v>
      </c>
      <c r="BN79" s="231">
        <v>9</v>
      </c>
      <c r="BO79" s="226" t="s">
        <v>134</v>
      </c>
      <c r="BP79" s="821"/>
      <c r="BQ79" s="822"/>
      <c r="BS79" s="229"/>
      <c r="BT79" s="226" t="s">
        <v>147</v>
      </c>
      <c r="BU79" s="821"/>
      <c r="BV79" s="226"/>
      <c r="BW79" s="231" t="s">
        <v>135</v>
      </c>
      <c r="BX79" s="231">
        <v>13</v>
      </c>
      <c r="BY79" s="226" t="s">
        <v>134</v>
      </c>
      <c r="BZ79" s="821"/>
      <c r="CA79" s="822"/>
      <c r="CC79" s="229"/>
      <c r="CD79" s="226" t="s">
        <v>147</v>
      </c>
      <c r="CE79" s="821"/>
      <c r="CF79" s="226"/>
      <c r="CG79" s="231" t="s">
        <v>135</v>
      </c>
      <c r="CH79" s="231">
        <v>15</v>
      </c>
      <c r="CI79" s="226" t="s">
        <v>134</v>
      </c>
      <c r="CJ79" s="821"/>
      <c r="CK79" s="822"/>
      <c r="CL79" s="819"/>
      <c r="CM79" s="229"/>
      <c r="CN79" s="226" t="s">
        <v>147</v>
      </c>
      <c r="CO79" s="821"/>
      <c r="CP79" s="226"/>
      <c r="CQ79" s="231" t="s">
        <v>135</v>
      </c>
      <c r="CR79" s="231">
        <v>14</v>
      </c>
      <c r="CS79" s="226" t="s">
        <v>134</v>
      </c>
      <c r="CT79" s="821"/>
      <c r="CU79" s="822"/>
      <c r="CV79" s="819"/>
      <c r="CW79" s="229"/>
      <c r="CX79" s="226" t="s">
        <v>147</v>
      </c>
      <c r="CY79" s="821"/>
      <c r="CZ79" s="226"/>
      <c r="DA79" s="231" t="s">
        <v>135</v>
      </c>
      <c r="DB79" s="231">
        <v>8</v>
      </c>
      <c r="DC79" s="226" t="s">
        <v>134</v>
      </c>
      <c r="DD79" s="821"/>
      <c r="DE79" s="822"/>
      <c r="DF79" s="819"/>
      <c r="DG79" s="819"/>
      <c r="DH79" s="819"/>
      <c r="DI79" s="819"/>
    </row>
    <row r="80" spans="1:113" customFormat="1" ht="20.25" customHeight="1" x14ac:dyDescent="0.25">
      <c r="A80" s="1090" t="s">
        <v>82</v>
      </c>
      <c r="B80" s="1092" t="s">
        <v>81</v>
      </c>
      <c r="C80" s="1094" t="s">
        <v>65</v>
      </c>
      <c r="D80" s="1096" t="s">
        <v>4</v>
      </c>
      <c r="E80" s="1094" t="s">
        <v>66</v>
      </c>
      <c r="F80" s="1094" t="s">
        <v>67</v>
      </c>
      <c r="G80" s="1098" t="s">
        <v>32</v>
      </c>
      <c r="H80" s="1094" t="s">
        <v>68</v>
      </c>
      <c r="I80" s="1100" t="s">
        <v>69</v>
      </c>
      <c r="J80" s="140"/>
      <c r="K80" s="1090" t="s">
        <v>82</v>
      </c>
      <c r="L80" s="1092" t="s">
        <v>81</v>
      </c>
      <c r="M80" s="1094" t="s">
        <v>65</v>
      </c>
      <c r="N80" s="1096" t="s">
        <v>4</v>
      </c>
      <c r="O80" s="1094" t="s">
        <v>66</v>
      </c>
      <c r="P80" s="1094" t="s">
        <v>67</v>
      </c>
      <c r="Q80" s="1098" t="s">
        <v>32</v>
      </c>
      <c r="R80" s="1094" t="s">
        <v>68</v>
      </c>
      <c r="S80" s="1100" t="s">
        <v>69</v>
      </c>
      <c r="U80" s="1090" t="s">
        <v>82</v>
      </c>
      <c r="V80" s="1092" t="s">
        <v>81</v>
      </c>
      <c r="W80" s="1094" t="s">
        <v>65</v>
      </c>
      <c r="X80" s="1096" t="s">
        <v>4</v>
      </c>
      <c r="Y80" s="1094" t="s">
        <v>66</v>
      </c>
      <c r="Z80" s="1094" t="s">
        <v>67</v>
      </c>
      <c r="AA80" s="1098" t="s">
        <v>32</v>
      </c>
      <c r="AB80" s="1094" t="s">
        <v>68</v>
      </c>
      <c r="AC80" s="1100" t="s">
        <v>69</v>
      </c>
      <c r="AE80" s="1090" t="s">
        <v>82</v>
      </c>
      <c r="AF80" s="1092" t="s">
        <v>81</v>
      </c>
      <c r="AG80" s="1094" t="s">
        <v>65</v>
      </c>
      <c r="AH80" s="1096" t="s">
        <v>4</v>
      </c>
      <c r="AI80" s="1094" t="s">
        <v>66</v>
      </c>
      <c r="AJ80" s="1094" t="s">
        <v>67</v>
      </c>
      <c r="AK80" s="1098" t="s">
        <v>32</v>
      </c>
      <c r="AL80" s="1094" t="s">
        <v>68</v>
      </c>
      <c r="AM80" s="1100" t="s">
        <v>69</v>
      </c>
      <c r="AO80" s="1090" t="s">
        <v>82</v>
      </c>
      <c r="AP80" s="1092" t="s">
        <v>81</v>
      </c>
      <c r="AQ80" s="1094" t="s">
        <v>65</v>
      </c>
      <c r="AR80" s="1096" t="s">
        <v>4</v>
      </c>
      <c r="AS80" s="1094" t="s">
        <v>66</v>
      </c>
      <c r="AT80" s="1094" t="s">
        <v>67</v>
      </c>
      <c r="AU80" s="1098" t="s">
        <v>32</v>
      </c>
      <c r="AV80" s="1094" t="s">
        <v>68</v>
      </c>
      <c r="AW80" s="1100" t="s">
        <v>69</v>
      </c>
      <c r="AY80" s="1090" t="s">
        <v>82</v>
      </c>
      <c r="AZ80" s="1092" t="s">
        <v>81</v>
      </c>
      <c r="BA80" s="1108" t="s">
        <v>65</v>
      </c>
      <c r="BB80" s="1110" t="s">
        <v>4</v>
      </c>
      <c r="BC80" s="1108" t="s">
        <v>66</v>
      </c>
      <c r="BD80" s="1108" t="s">
        <v>67</v>
      </c>
      <c r="BE80" s="1112" t="s">
        <v>32</v>
      </c>
      <c r="BF80" s="1108" t="s">
        <v>68</v>
      </c>
      <c r="BG80" s="1114" t="s">
        <v>69</v>
      </c>
      <c r="BH80" s="965"/>
      <c r="BI80" s="1090" t="s">
        <v>82</v>
      </c>
      <c r="BJ80" s="1092" t="s">
        <v>81</v>
      </c>
      <c r="BK80" s="1094" t="s">
        <v>65</v>
      </c>
      <c r="BL80" s="1096" t="s">
        <v>4</v>
      </c>
      <c r="BM80" s="1094" t="s">
        <v>66</v>
      </c>
      <c r="BN80" s="1094" t="s">
        <v>67</v>
      </c>
      <c r="BO80" s="1098" t="s">
        <v>32</v>
      </c>
      <c r="BP80" s="1094" t="s">
        <v>68</v>
      </c>
      <c r="BQ80" s="1100" t="s">
        <v>69</v>
      </c>
      <c r="BS80" s="1090" t="s">
        <v>82</v>
      </c>
      <c r="BT80" s="1092" t="s">
        <v>81</v>
      </c>
      <c r="BU80" s="1094" t="s">
        <v>65</v>
      </c>
      <c r="BV80" s="1096" t="s">
        <v>4</v>
      </c>
      <c r="BW80" s="1094" t="s">
        <v>66</v>
      </c>
      <c r="BX80" s="1094" t="s">
        <v>67</v>
      </c>
      <c r="BY80" s="1098" t="s">
        <v>32</v>
      </c>
      <c r="BZ80" s="1094" t="s">
        <v>68</v>
      </c>
      <c r="CA80" s="1100" t="s">
        <v>69</v>
      </c>
      <c r="CC80" s="1090" t="s">
        <v>82</v>
      </c>
      <c r="CD80" s="1092" t="s">
        <v>81</v>
      </c>
      <c r="CE80" s="1094" t="s">
        <v>65</v>
      </c>
      <c r="CF80" s="1096" t="s">
        <v>4</v>
      </c>
      <c r="CG80" s="1094" t="s">
        <v>66</v>
      </c>
      <c r="CH80" s="1094" t="s">
        <v>67</v>
      </c>
      <c r="CI80" s="1098" t="s">
        <v>32</v>
      </c>
      <c r="CJ80" s="1094" t="s">
        <v>68</v>
      </c>
      <c r="CK80" s="1100" t="s">
        <v>69</v>
      </c>
      <c r="CL80" s="817"/>
      <c r="CM80" s="1090" t="s">
        <v>82</v>
      </c>
      <c r="CN80" s="1092" t="s">
        <v>81</v>
      </c>
      <c r="CO80" s="1094" t="s">
        <v>65</v>
      </c>
      <c r="CP80" s="1096" t="s">
        <v>4</v>
      </c>
      <c r="CQ80" s="1094" t="s">
        <v>66</v>
      </c>
      <c r="CR80" s="1094" t="s">
        <v>67</v>
      </c>
      <c r="CS80" s="1098" t="s">
        <v>32</v>
      </c>
      <c r="CT80" s="1094" t="s">
        <v>68</v>
      </c>
      <c r="CU80" s="1100" t="s">
        <v>69</v>
      </c>
      <c r="CV80" s="817"/>
      <c r="CW80" s="1090" t="s">
        <v>82</v>
      </c>
      <c r="CX80" s="1092" t="s">
        <v>81</v>
      </c>
      <c r="CY80" s="1094" t="s">
        <v>65</v>
      </c>
      <c r="CZ80" s="1096" t="s">
        <v>4</v>
      </c>
      <c r="DA80" s="1094" t="s">
        <v>66</v>
      </c>
      <c r="DB80" s="1094" t="s">
        <v>67</v>
      </c>
      <c r="DC80" s="1098" t="s">
        <v>32</v>
      </c>
      <c r="DD80" s="1094" t="s">
        <v>68</v>
      </c>
      <c r="DE80" s="1100" t="s">
        <v>69</v>
      </c>
      <c r="DF80" s="817"/>
      <c r="DG80" s="817"/>
      <c r="DH80" s="817"/>
      <c r="DI80" s="817"/>
    </row>
    <row r="81" spans="1:113" customFormat="1" ht="20.25" customHeight="1" thickBot="1" x14ac:dyDescent="0.3">
      <c r="A81" s="1091"/>
      <c r="B81" s="1093"/>
      <c r="C81" s="1095"/>
      <c r="D81" s="1097"/>
      <c r="E81" s="1095"/>
      <c r="F81" s="1095"/>
      <c r="G81" s="1099"/>
      <c r="H81" s="1095"/>
      <c r="I81" s="1101"/>
      <c r="J81" s="140"/>
      <c r="K81" s="1091"/>
      <c r="L81" s="1093"/>
      <c r="M81" s="1095"/>
      <c r="N81" s="1097"/>
      <c r="O81" s="1095"/>
      <c r="P81" s="1095"/>
      <c r="Q81" s="1099"/>
      <c r="R81" s="1095"/>
      <c r="S81" s="1101"/>
      <c r="U81" s="1091"/>
      <c r="V81" s="1093"/>
      <c r="W81" s="1095"/>
      <c r="X81" s="1097"/>
      <c r="Y81" s="1095"/>
      <c r="Z81" s="1095"/>
      <c r="AA81" s="1099"/>
      <c r="AB81" s="1095"/>
      <c r="AC81" s="1101"/>
      <c r="AE81" s="1091"/>
      <c r="AF81" s="1093"/>
      <c r="AG81" s="1095"/>
      <c r="AH81" s="1097"/>
      <c r="AI81" s="1095"/>
      <c r="AJ81" s="1095"/>
      <c r="AK81" s="1099"/>
      <c r="AL81" s="1095"/>
      <c r="AM81" s="1101"/>
      <c r="AO81" s="1091"/>
      <c r="AP81" s="1093"/>
      <c r="AQ81" s="1095"/>
      <c r="AR81" s="1097"/>
      <c r="AS81" s="1095"/>
      <c r="AT81" s="1095"/>
      <c r="AU81" s="1099"/>
      <c r="AV81" s="1095"/>
      <c r="AW81" s="1101"/>
      <c r="AY81" s="1091"/>
      <c r="AZ81" s="1093"/>
      <c r="BA81" s="1109"/>
      <c r="BB81" s="1111"/>
      <c r="BC81" s="1109"/>
      <c r="BD81" s="1109"/>
      <c r="BE81" s="1113"/>
      <c r="BF81" s="1109"/>
      <c r="BG81" s="1115"/>
      <c r="BH81" s="617"/>
      <c r="BI81" s="1091"/>
      <c r="BJ81" s="1093"/>
      <c r="BK81" s="1095"/>
      <c r="BL81" s="1097"/>
      <c r="BM81" s="1095"/>
      <c r="BN81" s="1095"/>
      <c r="BO81" s="1099"/>
      <c r="BP81" s="1095"/>
      <c r="BQ81" s="1101"/>
      <c r="BS81" s="1091"/>
      <c r="BT81" s="1093"/>
      <c r="BU81" s="1095"/>
      <c r="BV81" s="1097"/>
      <c r="BW81" s="1095"/>
      <c r="BX81" s="1095"/>
      <c r="BY81" s="1099"/>
      <c r="BZ81" s="1095"/>
      <c r="CA81" s="1101"/>
      <c r="CC81" s="1091"/>
      <c r="CD81" s="1093"/>
      <c r="CE81" s="1095"/>
      <c r="CF81" s="1097"/>
      <c r="CG81" s="1095"/>
      <c r="CH81" s="1095"/>
      <c r="CI81" s="1099"/>
      <c r="CJ81" s="1095"/>
      <c r="CK81" s="1101"/>
      <c r="CL81" s="817"/>
      <c r="CM81" s="1091"/>
      <c r="CN81" s="1093"/>
      <c r="CO81" s="1095"/>
      <c r="CP81" s="1097"/>
      <c r="CQ81" s="1095"/>
      <c r="CR81" s="1095"/>
      <c r="CS81" s="1099"/>
      <c r="CT81" s="1095"/>
      <c r="CU81" s="1101"/>
      <c r="CV81" s="817"/>
      <c r="CW81" s="1091"/>
      <c r="CX81" s="1093"/>
      <c r="CY81" s="1095"/>
      <c r="CZ81" s="1097"/>
      <c r="DA81" s="1095"/>
      <c r="DB81" s="1095"/>
      <c r="DC81" s="1099"/>
      <c r="DD81" s="1095"/>
      <c r="DE81" s="1101"/>
      <c r="DF81" s="817"/>
      <c r="DG81" s="817"/>
      <c r="DH81" s="817"/>
      <c r="DI81" s="817"/>
    </row>
    <row r="82" spans="1:113" customFormat="1" ht="20.25" customHeight="1" x14ac:dyDescent="0.25">
      <c r="A82" s="66" t="s">
        <v>70</v>
      </c>
      <c r="B82" s="130" t="s">
        <v>777</v>
      </c>
      <c r="C82" s="109">
        <v>41498</v>
      </c>
      <c r="D82" s="715" t="s">
        <v>284</v>
      </c>
      <c r="E82" s="109" t="s">
        <v>544</v>
      </c>
      <c r="F82" s="109">
        <v>2014</v>
      </c>
      <c r="G82" s="20">
        <v>4</v>
      </c>
      <c r="H82" s="103">
        <v>10</v>
      </c>
      <c r="I82" s="51"/>
      <c r="J82" s="75"/>
      <c r="K82" s="66" t="s">
        <v>70</v>
      </c>
      <c r="L82" s="130" t="s">
        <v>669</v>
      </c>
      <c r="M82" s="131">
        <v>40387</v>
      </c>
      <c r="N82" s="131" t="s">
        <v>399</v>
      </c>
      <c r="O82" s="109" t="s">
        <v>549</v>
      </c>
      <c r="P82" s="109">
        <v>2011</v>
      </c>
      <c r="Q82" s="20">
        <v>3</v>
      </c>
      <c r="R82" s="103">
        <v>8</v>
      </c>
      <c r="S82" s="51"/>
      <c r="U82" s="66" t="s">
        <v>70</v>
      </c>
      <c r="V82" s="130" t="s">
        <v>837</v>
      </c>
      <c r="W82" s="131">
        <v>38467</v>
      </c>
      <c r="X82" s="131" t="s">
        <v>286</v>
      </c>
      <c r="Y82" s="109" t="s">
        <v>549</v>
      </c>
      <c r="Z82" s="109">
        <v>2010</v>
      </c>
      <c r="AA82" s="20">
        <v>4</v>
      </c>
      <c r="AB82" s="103">
        <v>10</v>
      </c>
      <c r="AC82" s="51"/>
      <c r="AE82" s="66" t="s">
        <v>70</v>
      </c>
      <c r="AF82" s="130" t="s">
        <v>535</v>
      </c>
      <c r="AG82" s="131">
        <v>38052</v>
      </c>
      <c r="AH82" s="715" t="s">
        <v>306</v>
      </c>
      <c r="AI82" s="109" t="s">
        <v>369</v>
      </c>
      <c r="AJ82" s="109">
        <v>2008</v>
      </c>
      <c r="AK82" s="20">
        <v>3</v>
      </c>
      <c r="AL82" s="103">
        <v>8</v>
      </c>
      <c r="AM82" s="51"/>
      <c r="AO82" s="66" t="s">
        <v>70</v>
      </c>
      <c r="AP82" s="130" t="s">
        <v>593</v>
      </c>
      <c r="AQ82" s="131">
        <v>39545</v>
      </c>
      <c r="AR82" s="131" t="s">
        <v>555</v>
      </c>
      <c r="AS82" s="109" t="s">
        <v>542</v>
      </c>
      <c r="AT82" s="109">
        <v>2006</v>
      </c>
      <c r="AU82" s="20">
        <v>4</v>
      </c>
      <c r="AV82" s="103">
        <v>10</v>
      </c>
      <c r="AW82" s="51"/>
      <c r="AY82" s="66" t="s">
        <v>70</v>
      </c>
      <c r="AZ82" s="130"/>
      <c r="BA82" s="131"/>
      <c r="BB82" s="131"/>
      <c r="BC82" s="109"/>
      <c r="BD82" s="131"/>
      <c r="BE82" s="20"/>
      <c r="BF82" s="20"/>
      <c r="BG82" s="37"/>
      <c r="BH82" s="617"/>
      <c r="BI82" s="296" t="s">
        <v>70</v>
      </c>
      <c r="BJ82" s="130" t="s">
        <v>777</v>
      </c>
      <c r="BK82" s="131">
        <v>41498</v>
      </c>
      <c r="BL82" s="131" t="s">
        <v>284</v>
      </c>
      <c r="BM82" s="109" t="s">
        <v>544</v>
      </c>
      <c r="BN82" s="109">
        <v>2014</v>
      </c>
      <c r="BO82" s="109">
        <v>4</v>
      </c>
      <c r="BP82" s="496">
        <v>8</v>
      </c>
      <c r="BQ82" s="51"/>
      <c r="BS82" s="296" t="s">
        <v>70</v>
      </c>
      <c r="BT82" s="130" t="s">
        <v>926</v>
      </c>
      <c r="BU82" s="131">
        <v>39029</v>
      </c>
      <c r="BV82" s="131" t="s">
        <v>393</v>
      </c>
      <c r="BW82" s="109" t="s">
        <v>540</v>
      </c>
      <c r="BX82" s="109">
        <v>2011</v>
      </c>
      <c r="BY82" s="109">
        <v>4</v>
      </c>
      <c r="BZ82" s="496">
        <v>8</v>
      </c>
      <c r="CA82" s="51"/>
      <c r="CC82" s="296" t="s">
        <v>70</v>
      </c>
      <c r="CD82" s="130" t="s">
        <v>840</v>
      </c>
      <c r="CE82" s="131">
        <v>40051</v>
      </c>
      <c r="CF82" s="131" t="s">
        <v>286</v>
      </c>
      <c r="CG82" s="109" t="s">
        <v>549</v>
      </c>
      <c r="CH82" s="109">
        <v>2010</v>
      </c>
      <c r="CI82" s="109">
        <v>4</v>
      </c>
      <c r="CJ82" s="496">
        <v>8</v>
      </c>
      <c r="CK82" s="51"/>
      <c r="CL82" s="75"/>
      <c r="CM82" s="296" t="s">
        <v>70</v>
      </c>
      <c r="CN82" s="130" t="s">
        <v>566</v>
      </c>
      <c r="CO82" s="131">
        <v>41003</v>
      </c>
      <c r="CP82" s="131" t="s">
        <v>341</v>
      </c>
      <c r="CQ82" s="109" t="s">
        <v>369</v>
      </c>
      <c r="CR82" s="109">
        <v>2007</v>
      </c>
      <c r="CS82" s="109">
        <v>4</v>
      </c>
      <c r="CT82" s="496">
        <v>8</v>
      </c>
      <c r="CU82" s="51"/>
      <c r="CV82" s="75"/>
      <c r="CW82" s="296" t="s">
        <v>70</v>
      </c>
      <c r="CX82" s="130" t="s">
        <v>386</v>
      </c>
      <c r="CY82" s="131">
        <v>34916</v>
      </c>
      <c r="CZ82" s="131" t="s">
        <v>286</v>
      </c>
      <c r="DA82" s="109" t="s">
        <v>369</v>
      </c>
      <c r="DB82" s="109">
        <v>2005</v>
      </c>
      <c r="DC82" s="109">
        <v>3</v>
      </c>
      <c r="DD82" s="496">
        <v>6</v>
      </c>
      <c r="DE82" s="51"/>
      <c r="DF82" s="75"/>
      <c r="DG82" s="75"/>
      <c r="DH82" s="75"/>
      <c r="DI82" s="75"/>
    </row>
    <row r="83" spans="1:113" customFormat="1" ht="20.25" customHeight="1" x14ac:dyDescent="0.25">
      <c r="A83" s="67" t="s">
        <v>71</v>
      </c>
      <c r="B83" s="52" t="s">
        <v>775</v>
      </c>
      <c r="C83" s="25" t="s">
        <v>776</v>
      </c>
      <c r="D83" s="134" t="s">
        <v>385</v>
      </c>
      <c r="E83" s="25" t="s">
        <v>619</v>
      </c>
      <c r="F83" s="25">
        <v>2014</v>
      </c>
      <c r="G83" s="25">
        <v>4</v>
      </c>
      <c r="H83" s="99">
        <v>8</v>
      </c>
      <c r="I83" s="54"/>
      <c r="J83" s="75"/>
      <c r="K83" s="67" t="s">
        <v>71</v>
      </c>
      <c r="L83" s="52" t="s">
        <v>668</v>
      </c>
      <c r="M83" s="53">
        <v>39447</v>
      </c>
      <c r="N83" s="53" t="s">
        <v>517</v>
      </c>
      <c r="O83" s="25" t="s">
        <v>540</v>
      </c>
      <c r="P83" s="25">
        <v>2011</v>
      </c>
      <c r="Q83" s="25">
        <v>3</v>
      </c>
      <c r="R83" s="99">
        <v>6</v>
      </c>
      <c r="S83" s="54"/>
      <c r="U83" s="67" t="s">
        <v>71</v>
      </c>
      <c r="V83" s="52" t="s">
        <v>706</v>
      </c>
      <c r="W83" s="53">
        <v>35354</v>
      </c>
      <c r="X83" s="53" t="s">
        <v>306</v>
      </c>
      <c r="Y83" s="25" t="s">
        <v>369</v>
      </c>
      <c r="Z83" s="25">
        <v>2009</v>
      </c>
      <c r="AA83" s="25">
        <v>4</v>
      </c>
      <c r="AB83" s="99">
        <v>8</v>
      </c>
      <c r="AC83" s="54"/>
      <c r="AE83" s="67" t="s">
        <v>71</v>
      </c>
      <c r="AF83" s="52" t="s">
        <v>861</v>
      </c>
      <c r="AG83" s="53" t="s">
        <v>862</v>
      </c>
      <c r="AH83" s="134" t="s">
        <v>313</v>
      </c>
      <c r="AI83" s="25" t="s">
        <v>369</v>
      </c>
      <c r="AJ83" s="25">
        <v>2007</v>
      </c>
      <c r="AK83" s="25">
        <v>3</v>
      </c>
      <c r="AL83" s="99">
        <v>6</v>
      </c>
      <c r="AM83" s="54"/>
      <c r="AO83" s="67" t="s">
        <v>71</v>
      </c>
      <c r="AP83" s="52" t="s">
        <v>922</v>
      </c>
      <c r="AQ83" s="53">
        <v>40646</v>
      </c>
      <c r="AR83" s="53" t="s">
        <v>524</v>
      </c>
      <c r="AS83" s="25" t="s">
        <v>549</v>
      </c>
      <c r="AT83" s="25">
        <v>2006</v>
      </c>
      <c r="AU83" s="25">
        <v>4</v>
      </c>
      <c r="AV83" s="99">
        <v>8</v>
      </c>
      <c r="AW83" s="54"/>
      <c r="AY83" s="67" t="s">
        <v>71</v>
      </c>
      <c r="AZ83" s="52"/>
      <c r="BA83" s="53"/>
      <c r="BB83" s="53"/>
      <c r="BC83" s="25"/>
      <c r="BD83" s="53"/>
      <c r="BE83" s="25"/>
      <c r="BF83" s="25"/>
      <c r="BG83" s="37"/>
      <c r="BH83" s="649"/>
      <c r="BI83" s="67" t="s">
        <v>71</v>
      </c>
      <c r="BJ83" s="52" t="s">
        <v>740</v>
      </c>
      <c r="BK83" s="53">
        <v>43553</v>
      </c>
      <c r="BL83" s="53" t="s">
        <v>741</v>
      </c>
      <c r="BM83" s="25" t="s">
        <v>544</v>
      </c>
      <c r="BN83" s="25">
        <v>2013</v>
      </c>
      <c r="BO83" s="25">
        <v>4</v>
      </c>
      <c r="BP83" s="480">
        <v>6</v>
      </c>
      <c r="BQ83" s="54"/>
      <c r="BS83" s="67" t="s">
        <v>71</v>
      </c>
      <c r="BT83" s="52" t="s">
        <v>811</v>
      </c>
      <c r="BU83" s="53" t="s">
        <v>812</v>
      </c>
      <c r="BV83" s="53" t="s">
        <v>313</v>
      </c>
      <c r="BW83" s="25" t="s">
        <v>549</v>
      </c>
      <c r="BX83" s="25">
        <v>2012</v>
      </c>
      <c r="BY83" s="25">
        <v>4</v>
      </c>
      <c r="BZ83" s="480">
        <v>6</v>
      </c>
      <c r="CA83" s="54"/>
      <c r="CC83" s="67" t="s">
        <v>71</v>
      </c>
      <c r="CD83" s="52" t="s">
        <v>844</v>
      </c>
      <c r="CE83" s="53">
        <v>40026</v>
      </c>
      <c r="CF83" s="53" t="s">
        <v>286</v>
      </c>
      <c r="CG83" s="25" t="s">
        <v>549</v>
      </c>
      <c r="CH83" s="25">
        <v>2009</v>
      </c>
      <c r="CI83" s="25">
        <v>4</v>
      </c>
      <c r="CJ83" s="480">
        <v>6</v>
      </c>
      <c r="CK83" s="54"/>
      <c r="CL83" s="75"/>
      <c r="CM83" s="67" t="s">
        <v>71</v>
      </c>
      <c r="CN83" s="52" t="s">
        <v>567</v>
      </c>
      <c r="CO83" s="53">
        <v>38810</v>
      </c>
      <c r="CP83" s="53" t="s">
        <v>341</v>
      </c>
      <c r="CQ83" s="25" t="s">
        <v>542</v>
      </c>
      <c r="CR83" s="25">
        <v>2008</v>
      </c>
      <c r="CS83" s="25">
        <v>4</v>
      </c>
      <c r="CT83" s="480">
        <v>6</v>
      </c>
      <c r="CU83" s="54"/>
      <c r="CV83" s="75"/>
      <c r="CW83" s="67" t="s">
        <v>71</v>
      </c>
      <c r="CX83" s="52" t="s">
        <v>380</v>
      </c>
      <c r="CY83" s="53">
        <v>36634</v>
      </c>
      <c r="CZ83" s="53" t="s">
        <v>341</v>
      </c>
      <c r="DA83" s="25" t="s">
        <v>369</v>
      </c>
      <c r="DB83" s="25">
        <v>2006</v>
      </c>
      <c r="DC83" s="25">
        <v>3</v>
      </c>
      <c r="DD83" s="480">
        <v>5</v>
      </c>
      <c r="DE83" s="54"/>
      <c r="DF83" s="75"/>
      <c r="DG83" s="75"/>
      <c r="DH83" s="75"/>
      <c r="DI83" s="75"/>
    </row>
    <row r="84" spans="1:113" customFormat="1" ht="20.25" customHeight="1" x14ac:dyDescent="0.25">
      <c r="A84" s="67" t="s">
        <v>72</v>
      </c>
      <c r="B84" s="111" t="s">
        <v>637</v>
      </c>
      <c r="C84" s="99">
        <v>40977</v>
      </c>
      <c r="D84" s="194" t="s">
        <v>285</v>
      </c>
      <c r="E84" s="99" t="s">
        <v>619</v>
      </c>
      <c r="F84" s="99">
        <v>2014</v>
      </c>
      <c r="G84" s="25">
        <v>4</v>
      </c>
      <c r="H84" s="99">
        <v>6</v>
      </c>
      <c r="I84" s="54"/>
      <c r="J84" s="75"/>
      <c r="K84" s="67" t="s">
        <v>72</v>
      </c>
      <c r="L84" s="111" t="s">
        <v>898</v>
      </c>
      <c r="M84" s="99" t="s">
        <v>899</v>
      </c>
      <c r="N84" s="100" t="s">
        <v>302</v>
      </c>
      <c r="O84" s="99" t="s">
        <v>544</v>
      </c>
      <c r="P84" s="99">
        <v>2011</v>
      </c>
      <c r="Q84" s="25">
        <v>3</v>
      </c>
      <c r="R84" s="99">
        <v>4</v>
      </c>
      <c r="S84" s="54"/>
      <c r="U84" s="67" t="s">
        <v>72</v>
      </c>
      <c r="V84" s="111" t="s">
        <v>707</v>
      </c>
      <c r="W84" s="99">
        <v>40868</v>
      </c>
      <c r="X84" s="194" t="s">
        <v>283</v>
      </c>
      <c r="Y84" s="99" t="s">
        <v>544</v>
      </c>
      <c r="Z84" s="99">
        <v>2009</v>
      </c>
      <c r="AA84" s="25">
        <v>4</v>
      </c>
      <c r="AB84" s="99">
        <v>6</v>
      </c>
      <c r="AC84" s="54"/>
      <c r="AE84" s="67" t="s">
        <v>72</v>
      </c>
      <c r="AF84" s="111" t="s">
        <v>860</v>
      </c>
      <c r="AG84" s="99">
        <v>35583</v>
      </c>
      <c r="AH84" s="194" t="s">
        <v>393</v>
      </c>
      <c r="AI84" s="99" t="s">
        <v>542</v>
      </c>
      <c r="AJ84" s="99">
        <v>2007</v>
      </c>
      <c r="AK84" s="25">
        <v>3</v>
      </c>
      <c r="AL84" s="99">
        <v>4</v>
      </c>
      <c r="AM84" s="54"/>
      <c r="AO84" s="67" t="s">
        <v>72</v>
      </c>
      <c r="AP84" s="111" t="s">
        <v>592</v>
      </c>
      <c r="AQ84" s="99">
        <v>40606</v>
      </c>
      <c r="AR84" s="100" t="s">
        <v>366</v>
      </c>
      <c r="AS84" s="99" t="s">
        <v>540</v>
      </c>
      <c r="AT84" s="99">
        <v>2005</v>
      </c>
      <c r="AU84" s="25">
        <v>4</v>
      </c>
      <c r="AV84" s="99">
        <v>6</v>
      </c>
      <c r="AW84" s="54"/>
      <c r="AY84" s="67" t="s">
        <v>72</v>
      </c>
      <c r="AZ84" s="111"/>
      <c r="BA84" s="99"/>
      <c r="BB84" s="100"/>
      <c r="BC84" s="99"/>
      <c r="BD84" s="99"/>
      <c r="BE84" s="25"/>
      <c r="BF84" s="25"/>
      <c r="BG84" s="37"/>
      <c r="BH84" s="649"/>
      <c r="BI84" s="67" t="s">
        <v>72</v>
      </c>
      <c r="BJ84" s="52" t="s">
        <v>779</v>
      </c>
      <c r="BK84" s="53">
        <v>42671</v>
      </c>
      <c r="BL84" s="53" t="s">
        <v>780</v>
      </c>
      <c r="BM84" s="25" t="s">
        <v>619</v>
      </c>
      <c r="BN84" s="25">
        <v>2013</v>
      </c>
      <c r="BO84" s="25">
        <v>4</v>
      </c>
      <c r="BP84" s="480">
        <v>4</v>
      </c>
      <c r="BQ84" s="54"/>
      <c r="BS84" s="67" t="s">
        <v>72</v>
      </c>
      <c r="BT84" s="52" t="s">
        <v>927</v>
      </c>
      <c r="BU84" s="53">
        <v>37080</v>
      </c>
      <c r="BV84" s="53" t="s">
        <v>306</v>
      </c>
      <c r="BW84" s="25" t="s">
        <v>540</v>
      </c>
      <c r="BX84" s="25">
        <v>2012</v>
      </c>
      <c r="BY84" s="25">
        <v>4</v>
      </c>
      <c r="BZ84" s="480">
        <v>4</v>
      </c>
      <c r="CA84" s="54"/>
      <c r="CC84" s="67" t="s">
        <v>72</v>
      </c>
      <c r="CD84" s="52" t="s">
        <v>706</v>
      </c>
      <c r="CE84" s="53">
        <v>35354</v>
      </c>
      <c r="CF84" s="53" t="s">
        <v>306</v>
      </c>
      <c r="CG84" s="25" t="s">
        <v>369</v>
      </c>
      <c r="CH84" s="25">
        <v>2009</v>
      </c>
      <c r="CI84" s="25">
        <v>4</v>
      </c>
      <c r="CJ84" s="480">
        <v>4</v>
      </c>
      <c r="CK84" s="54"/>
      <c r="CL84" s="75"/>
      <c r="CM84" s="67" t="s">
        <v>72</v>
      </c>
      <c r="CN84" s="52" t="s">
        <v>562</v>
      </c>
      <c r="CO84" s="53">
        <v>35462</v>
      </c>
      <c r="CP84" s="53" t="s">
        <v>286</v>
      </c>
      <c r="CQ84" s="25" t="s">
        <v>369</v>
      </c>
      <c r="CR84" s="25">
        <v>2007</v>
      </c>
      <c r="CS84" s="25">
        <v>4</v>
      </c>
      <c r="CT84" s="480">
        <v>4</v>
      </c>
      <c r="CU84" s="54"/>
      <c r="CV84" s="75"/>
      <c r="CW84" s="67" t="s">
        <v>72</v>
      </c>
      <c r="CX84" s="52" t="s">
        <v>418</v>
      </c>
      <c r="CY84" s="53" t="s">
        <v>442</v>
      </c>
      <c r="CZ84" s="53" t="s">
        <v>443</v>
      </c>
      <c r="DA84" s="25" t="s">
        <v>370</v>
      </c>
      <c r="DB84" s="25">
        <v>2004</v>
      </c>
      <c r="DC84" s="25">
        <v>3</v>
      </c>
      <c r="DD84" s="480">
        <v>3</v>
      </c>
      <c r="DE84" s="54"/>
      <c r="DF84" s="75"/>
      <c r="DG84" s="75"/>
      <c r="DH84" s="75"/>
      <c r="DI84" s="75"/>
    </row>
    <row r="85" spans="1:113" customFormat="1" ht="20.25" customHeight="1" x14ac:dyDescent="0.25">
      <c r="A85" s="68" t="s">
        <v>97</v>
      </c>
      <c r="B85" s="100" t="s">
        <v>892</v>
      </c>
      <c r="C85" s="99">
        <v>41989</v>
      </c>
      <c r="D85" s="194" t="s">
        <v>524</v>
      </c>
      <c r="E85" s="99" t="s">
        <v>619</v>
      </c>
      <c r="F85" s="99">
        <v>2014</v>
      </c>
      <c r="G85" s="25">
        <v>4</v>
      </c>
      <c r="H85" s="25">
        <v>6</v>
      </c>
      <c r="I85" s="54"/>
      <c r="J85" s="61"/>
      <c r="K85" s="68" t="s">
        <v>72</v>
      </c>
      <c r="L85" s="100"/>
      <c r="M85" s="99"/>
      <c r="N85" s="100"/>
      <c r="O85" s="99"/>
      <c r="P85" s="99"/>
      <c r="Q85" s="25"/>
      <c r="R85" s="25"/>
      <c r="S85" s="54"/>
      <c r="U85" s="68" t="s">
        <v>72</v>
      </c>
      <c r="V85" s="100" t="s">
        <v>709</v>
      </c>
      <c r="W85" s="99">
        <v>40587</v>
      </c>
      <c r="X85" s="194" t="s">
        <v>283</v>
      </c>
      <c r="Y85" s="99" t="s">
        <v>546</v>
      </c>
      <c r="Z85" s="99">
        <v>2010</v>
      </c>
      <c r="AA85" s="25">
        <v>4</v>
      </c>
      <c r="AB85" s="25">
        <v>6</v>
      </c>
      <c r="AC85" s="54"/>
      <c r="AE85" s="68" t="s">
        <v>72</v>
      </c>
      <c r="AF85" s="100" t="s">
        <v>536</v>
      </c>
      <c r="AG85" s="99">
        <v>38432</v>
      </c>
      <c r="AH85" s="194" t="s">
        <v>285</v>
      </c>
      <c r="AI85" s="99" t="s">
        <v>542</v>
      </c>
      <c r="AJ85" s="99">
        <v>2008</v>
      </c>
      <c r="AK85" s="25">
        <v>3</v>
      </c>
      <c r="AL85" s="25">
        <v>4</v>
      </c>
      <c r="AM85" s="54"/>
      <c r="AO85" s="68" t="s">
        <v>97</v>
      </c>
      <c r="AP85" s="100" t="s">
        <v>591</v>
      </c>
      <c r="AQ85" s="99">
        <v>35914</v>
      </c>
      <c r="AR85" s="100" t="s">
        <v>226</v>
      </c>
      <c r="AS85" s="99" t="s">
        <v>370</v>
      </c>
      <c r="AT85" s="99">
        <v>2005</v>
      </c>
      <c r="AU85" s="25">
        <v>4</v>
      </c>
      <c r="AV85" s="25">
        <v>4</v>
      </c>
      <c r="AW85" s="54"/>
      <c r="AY85" s="68" t="s">
        <v>97</v>
      </c>
      <c r="AZ85" s="100"/>
      <c r="BA85" s="99"/>
      <c r="BB85" s="100"/>
      <c r="BC85" s="99"/>
      <c r="BD85" s="99"/>
      <c r="BE85" s="25"/>
      <c r="BF85" s="25"/>
      <c r="BG85" s="37"/>
      <c r="BH85" s="649"/>
      <c r="BI85" s="67" t="s">
        <v>72</v>
      </c>
      <c r="BJ85" s="52" t="s">
        <v>643</v>
      </c>
      <c r="BK85" s="53">
        <v>42492</v>
      </c>
      <c r="BL85" s="53" t="s">
        <v>644</v>
      </c>
      <c r="BM85" s="25" t="s">
        <v>544</v>
      </c>
      <c r="BN85" s="25">
        <v>2013</v>
      </c>
      <c r="BO85" s="25">
        <v>4</v>
      </c>
      <c r="BP85" s="480">
        <v>4</v>
      </c>
      <c r="BQ85" s="54"/>
      <c r="BS85" s="67" t="s">
        <v>72</v>
      </c>
      <c r="BT85" s="52" t="s">
        <v>669</v>
      </c>
      <c r="BU85" s="53">
        <v>40387</v>
      </c>
      <c r="BV85" s="53" t="s">
        <v>399</v>
      </c>
      <c r="BW85" s="25" t="s">
        <v>549</v>
      </c>
      <c r="BX85" s="25">
        <v>2011</v>
      </c>
      <c r="BY85" s="25">
        <v>4</v>
      </c>
      <c r="BZ85" s="480">
        <v>4</v>
      </c>
      <c r="CA85" s="54"/>
      <c r="CC85" s="67" t="s">
        <v>72</v>
      </c>
      <c r="CD85" s="52" t="s">
        <v>843</v>
      </c>
      <c r="CE85" s="53">
        <v>38456</v>
      </c>
      <c r="CF85" s="53" t="s">
        <v>286</v>
      </c>
      <c r="CG85" s="25" t="s">
        <v>371</v>
      </c>
      <c r="CH85" s="25">
        <v>2009</v>
      </c>
      <c r="CI85" s="25">
        <v>4</v>
      </c>
      <c r="CJ85" s="480">
        <v>4</v>
      </c>
      <c r="CK85" s="54"/>
      <c r="CL85" s="75"/>
      <c r="CM85" s="67" t="s">
        <v>72</v>
      </c>
      <c r="CN85" s="52" t="s">
        <v>568</v>
      </c>
      <c r="CO85" s="53">
        <v>38977</v>
      </c>
      <c r="CP85" s="53" t="s">
        <v>286</v>
      </c>
      <c r="CQ85" s="25" t="s">
        <v>542</v>
      </c>
      <c r="CR85" s="25">
        <v>2007</v>
      </c>
      <c r="CS85" s="25">
        <v>4</v>
      </c>
      <c r="CT85" s="480">
        <v>4</v>
      </c>
      <c r="CU85" s="54"/>
      <c r="CV85" s="75"/>
      <c r="CW85" s="67" t="s">
        <v>97</v>
      </c>
      <c r="CX85" s="52" t="s">
        <v>929</v>
      </c>
      <c r="CY85" s="53">
        <v>38663</v>
      </c>
      <c r="CZ85" s="53" t="s">
        <v>283</v>
      </c>
      <c r="DA85" s="25" t="s">
        <v>542</v>
      </c>
      <c r="DB85" s="25">
        <v>2005</v>
      </c>
      <c r="DC85" s="25">
        <v>3</v>
      </c>
      <c r="DD85" s="480">
        <v>2</v>
      </c>
      <c r="DE85" s="54"/>
      <c r="DF85" s="75"/>
      <c r="DG85" s="75"/>
      <c r="DH85" s="75"/>
      <c r="DI85" s="75"/>
    </row>
    <row r="86" spans="1:113" customFormat="1" ht="20.25" customHeight="1" x14ac:dyDescent="0.25">
      <c r="A86" s="1102" t="s">
        <v>73</v>
      </c>
      <c r="B86" s="100" t="s">
        <v>639</v>
      </c>
      <c r="C86" s="99">
        <v>42685</v>
      </c>
      <c r="D86" s="102" t="s">
        <v>399</v>
      </c>
      <c r="E86" s="99" t="s">
        <v>619</v>
      </c>
      <c r="F86" s="99">
        <v>2013</v>
      </c>
      <c r="G86" s="25">
        <v>4</v>
      </c>
      <c r="H86" s="25">
        <v>3</v>
      </c>
      <c r="I86" s="54"/>
      <c r="J86" s="75"/>
      <c r="K86" s="1102" t="s">
        <v>73</v>
      </c>
      <c r="L86" s="100"/>
      <c r="M86" s="99"/>
      <c r="N86" s="102"/>
      <c r="O86" s="99"/>
      <c r="P86" s="99"/>
      <c r="Q86" s="25"/>
      <c r="R86" s="25"/>
      <c r="S86" s="54"/>
      <c r="U86" s="1102" t="s">
        <v>73</v>
      </c>
      <c r="V86" s="100" t="s">
        <v>878</v>
      </c>
      <c r="W86" s="99">
        <v>1114</v>
      </c>
      <c r="X86" s="102" t="s">
        <v>284</v>
      </c>
      <c r="Y86" s="99" t="s">
        <v>546</v>
      </c>
      <c r="Z86" s="99">
        <v>2010</v>
      </c>
      <c r="AA86" s="25">
        <v>4</v>
      </c>
      <c r="AB86" s="25">
        <v>3</v>
      </c>
      <c r="AC86" s="54"/>
      <c r="AE86" s="1102" t="s">
        <v>73</v>
      </c>
      <c r="AF86" s="100"/>
      <c r="AG86" s="99"/>
      <c r="AH86" s="102"/>
      <c r="AI86" s="99"/>
      <c r="AJ86" s="99"/>
      <c r="AK86" s="25"/>
      <c r="AL86" s="25"/>
      <c r="AM86" s="54"/>
      <c r="AO86" s="1102" t="s">
        <v>73</v>
      </c>
      <c r="AP86" s="100"/>
      <c r="AQ86" s="99"/>
      <c r="AR86" s="102"/>
      <c r="AS86" s="99"/>
      <c r="AT86" s="99"/>
      <c r="AU86" s="25"/>
      <c r="AV86" s="25"/>
      <c r="AW86" s="54"/>
      <c r="AY86" s="1102" t="s">
        <v>73</v>
      </c>
      <c r="AZ86" s="100"/>
      <c r="BA86" s="99"/>
      <c r="BB86" s="102"/>
      <c r="BC86" s="99"/>
      <c r="BD86" s="99"/>
      <c r="BE86" s="25"/>
      <c r="BF86" s="25"/>
      <c r="BG86" s="37"/>
      <c r="BH86" s="649"/>
      <c r="BI86" s="1102" t="s">
        <v>73</v>
      </c>
      <c r="BJ86" s="207" t="s">
        <v>925</v>
      </c>
      <c r="BK86" s="100">
        <v>42986</v>
      </c>
      <c r="BL86" s="100" t="s">
        <v>283</v>
      </c>
      <c r="BM86" s="99" t="s">
        <v>619</v>
      </c>
      <c r="BN86" s="99">
        <v>2014</v>
      </c>
      <c r="BO86" s="25">
        <v>4</v>
      </c>
      <c r="BP86" s="480">
        <v>2</v>
      </c>
      <c r="BQ86" s="54"/>
      <c r="BS86" s="1102" t="s">
        <v>73</v>
      </c>
      <c r="BT86" s="207" t="s">
        <v>748</v>
      </c>
      <c r="BU86" s="100">
        <v>59746</v>
      </c>
      <c r="BV86" s="100" t="s">
        <v>749</v>
      </c>
      <c r="BW86" s="99" t="s">
        <v>549</v>
      </c>
      <c r="BX86" s="99">
        <v>2012</v>
      </c>
      <c r="BY86" s="25">
        <v>4</v>
      </c>
      <c r="BZ86" s="480">
        <v>0</v>
      </c>
      <c r="CA86" s="54" t="s">
        <v>219</v>
      </c>
      <c r="CC86" s="1102" t="s">
        <v>73</v>
      </c>
      <c r="CD86" s="207" t="s">
        <v>878</v>
      </c>
      <c r="CE86" s="100">
        <v>1114</v>
      </c>
      <c r="CF86" s="100" t="s">
        <v>284</v>
      </c>
      <c r="CG86" s="99" t="s">
        <v>546</v>
      </c>
      <c r="CH86" s="99">
        <v>2010</v>
      </c>
      <c r="CI86" s="25">
        <v>4</v>
      </c>
      <c r="CJ86" s="480">
        <v>2</v>
      </c>
      <c r="CK86" s="54"/>
      <c r="CL86" s="75"/>
      <c r="CM86" s="1102" t="s">
        <v>73</v>
      </c>
      <c r="CN86" s="207" t="s">
        <v>572</v>
      </c>
      <c r="CO86" s="100">
        <v>36638</v>
      </c>
      <c r="CP86" s="100" t="s">
        <v>341</v>
      </c>
      <c r="CQ86" s="99" t="s">
        <v>369</v>
      </c>
      <c r="CR86" s="99">
        <v>2007</v>
      </c>
      <c r="CS86" s="25">
        <v>4</v>
      </c>
      <c r="CT86" s="480">
        <v>2</v>
      </c>
      <c r="CU86" s="54"/>
      <c r="CV86" s="75"/>
      <c r="CW86" s="1102" t="s">
        <v>73</v>
      </c>
      <c r="CX86" s="207"/>
      <c r="CY86" s="100"/>
      <c r="CZ86" s="100"/>
      <c r="DA86" s="99"/>
      <c r="DB86" s="99"/>
      <c r="DC86" s="25"/>
      <c r="DD86" s="480"/>
      <c r="DE86" s="54"/>
      <c r="DF86" s="75"/>
      <c r="DG86" s="75"/>
      <c r="DH86" s="75"/>
      <c r="DI86" s="75"/>
    </row>
    <row r="87" spans="1:113" customFormat="1" ht="20.25" customHeight="1" x14ac:dyDescent="0.25">
      <c r="A87" s="1103"/>
      <c r="B87" s="102"/>
      <c r="C87" s="103"/>
      <c r="D87" s="102"/>
      <c r="E87" s="103"/>
      <c r="F87" s="103"/>
      <c r="G87" s="25"/>
      <c r="H87" s="25"/>
      <c r="I87" s="54"/>
      <c r="J87" s="75"/>
      <c r="K87" s="1103"/>
      <c r="L87" s="102"/>
      <c r="M87" s="103"/>
      <c r="N87" s="102"/>
      <c r="O87" s="103"/>
      <c r="P87" s="103"/>
      <c r="Q87" s="25"/>
      <c r="R87" s="25"/>
      <c r="S87" s="54"/>
      <c r="U87" s="1103"/>
      <c r="V87" s="102" t="s">
        <v>838</v>
      </c>
      <c r="W87" s="103">
        <v>38468</v>
      </c>
      <c r="X87" s="102" t="s">
        <v>286</v>
      </c>
      <c r="Y87" s="103" t="s">
        <v>549</v>
      </c>
      <c r="Z87" s="103">
        <v>2010</v>
      </c>
      <c r="AA87" s="25">
        <v>4</v>
      </c>
      <c r="AB87" s="25">
        <v>3</v>
      </c>
      <c r="AC87" s="54"/>
      <c r="AE87" s="1103"/>
      <c r="AF87" s="102"/>
      <c r="AG87" s="103"/>
      <c r="AH87" s="102"/>
      <c r="AI87" s="103"/>
      <c r="AJ87" s="103"/>
      <c r="AK87" s="25"/>
      <c r="AL87" s="25"/>
      <c r="AM87" s="54"/>
      <c r="AO87" s="1103"/>
      <c r="AP87" s="102"/>
      <c r="AQ87" s="103"/>
      <c r="AR87" s="102"/>
      <c r="AS87" s="103"/>
      <c r="AT87" s="103"/>
      <c r="AU87" s="25"/>
      <c r="AV87" s="25"/>
      <c r="AW87" s="54"/>
      <c r="AY87" s="1103"/>
      <c r="AZ87" s="102"/>
      <c r="BA87" s="103"/>
      <c r="BB87" s="102"/>
      <c r="BC87" s="103"/>
      <c r="BD87" s="103"/>
      <c r="BE87" s="25"/>
      <c r="BF87" s="25"/>
      <c r="BG87" s="37"/>
      <c r="BH87" s="649"/>
      <c r="BI87" s="1103"/>
      <c r="BJ87" s="100"/>
      <c r="BK87" s="100"/>
      <c r="BL87" s="100"/>
      <c r="BM87" s="99"/>
      <c r="BN87" s="99"/>
      <c r="BO87" s="25"/>
      <c r="BP87" s="480"/>
      <c r="BQ87" s="54"/>
      <c r="BS87" s="1103"/>
      <c r="BT87" s="100" t="s">
        <v>928</v>
      </c>
      <c r="BU87" s="100">
        <v>42995</v>
      </c>
      <c r="BV87" s="100" t="s">
        <v>283</v>
      </c>
      <c r="BW87" s="99" t="s">
        <v>619</v>
      </c>
      <c r="BX87" s="99">
        <v>2012</v>
      </c>
      <c r="BY87" s="25">
        <v>4</v>
      </c>
      <c r="BZ87" s="480">
        <v>2</v>
      </c>
      <c r="CA87" s="54"/>
      <c r="CC87" s="1103"/>
      <c r="CD87" s="100" t="s">
        <v>708</v>
      </c>
      <c r="CE87" s="100">
        <v>40597</v>
      </c>
      <c r="CF87" s="100" t="s">
        <v>283</v>
      </c>
      <c r="CG87" s="99" t="s">
        <v>540</v>
      </c>
      <c r="CH87" s="99">
        <v>2009</v>
      </c>
      <c r="CI87" s="25">
        <v>4</v>
      </c>
      <c r="CJ87" s="480">
        <v>2</v>
      </c>
      <c r="CK87" s="54"/>
      <c r="CL87" s="75"/>
      <c r="CM87" s="1103"/>
      <c r="CN87" s="500" t="s">
        <v>860</v>
      </c>
      <c r="CO87" s="100">
        <v>35583</v>
      </c>
      <c r="CP87" s="100" t="s">
        <v>393</v>
      </c>
      <c r="CQ87" s="99" t="s">
        <v>542</v>
      </c>
      <c r="CR87" s="99">
        <v>2007</v>
      </c>
      <c r="CS87" s="25">
        <v>4</v>
      </c>
      <c r="CT87" s="480">
        <v>2</v>
      </c>
      <c r="CU87" s="54"/>
      <c r="CV87" s="75"/>
      <c r="CW87" s="1103"/>
      <c r="CX87" s="100"/>
      <c r="CY87" s="100"/>
      <c r="CZ87" s="100"/>
      <c r="DA87" s="99"/>
      <c r="DB87" s="99"/>
      <c r="DC87" s="25"/>
      <c r="DD87" s="480"/>
      <c r="DE87" s="54"/>
      <c r="DF87" s="75"/>
      <c r="DG87" s="75"/>
      <c r="DH87" s="75"/>
      <c r="DI87" s="75"/>
    </row>
    <row r="88" spans="1:113" customFormat="1" ht="20.25" customHeight="1" x14ac:dyDescent="0.25">
      <c r="A88" s="1103"/>
      <c r="B88" s="100"/>
      <c r="C88" s="99"/>
      <c r="D88" s="100"/>
      <c r="E88" s="99"/>
      <c r="F88" s="99"/>
      <c r="G88" s="25"/>
      <c r="H88" s="25"/>
      <c r="I88" s="54"/>
      <c r="J88" s="75"/>
      <c r="K88" s="1103"/>
      <c r="L88" s="100"/>
      <c r="M88" s="99"/>
      <c r="N88" s="100"/>
      <c r="O88" s="99"/>
      <c r="P88" s="99"/>
      <c r="Q88" s="25"/>
      <c r="R88" s="25"/>
      <c r="S88" s="54"/>
      <c r="U88" s="1103"/>
      <c r="V88" s="100"/>
      <c r="W88" s="99"/>
      <c r="X88" s="100"/>
      <c r="Y88" s="99"/>
      <c r="Z88" s="99"/>
      <c r="AA88" s="25"/>
      <c r="AB88" s="25"/>
      <c r="AC88" s="54"/>
      <c r="AE88" s="1103"/>
      <c r="AF88" s="100"/>
      <c r="AG88" s="99"/>
      <c r="AH88" s="100"/>
      <c r="AI88" s="99"/>
      <c r="AJ88" s="99"/>
      <c r="AK88" s="25"/>
      <c r="AL88" s="25"/>
      <c r="AM88" s="54"/>
      <c r="AO88" s="1103"/>
      <c r="AP88" s="100"/>
      <c r="AQ88" s="99"/>
      <c r="AR88" s="100"/>
      <c r="AS88" s="99"/>
      <c r="AT88" s="99"/>
      <c r="AU88" s="25"/>
      <c r="AV88" s="25"/>
      <c r="AW88" s="54"/>
      <c r="AY88" s="1103"/>
      <c r="AZ88" s="100"/>
      <c r="BA88" s="99"/>
      <c r="BB88" s="100"/>
      <c r="BC88" s="99"/>
      <c r="BD88" s="99"/>
      <c r="BE88" s="25"/>
      <c r="BF88" s="25"/>
      <c r="BG88" s="37"/>
      <c r="BH88" s="649"/>
      <c r="BI88" s="1103"/>
      <c r="BJ88" s="52"/>
      <c r="BK88" s="53"/>
      <c r="BL88" s="53"/>
      <c r="BM88" s="25"/>
      <c r="BN88" s="25"/>
      <c r="BO88" s="25"/>
      <c r="BP88" s="480"/>
      <c r="BQ88" s="54"/>
      <c r="BS88" s="1103"/>
      <c r="BT88" s="52" t="s">
        <v>751</v>
      </c>
      <c r="BU88" s="53">
        <v>42982</v>
      </c>
      <c r="BV88" s="53" t="s">
        <v>283</v>
      </c>
      <c r="BW88" s="25" t="s">
        <v>619</v>
      </c>
      <c r="BX88" s="25">
        <v>2011</v>
      </c>
      <c r="BY88" s="25">
        <v>4</v>
      </c>
      <c r="BZ88" s="480">
        <v>2</v>
      </c>
      <c r="CA88" s="54"/>
      <c r="CC88" s="1103"/>
      <c r="CD88" s="52" t="s">
        <v>837</v>
      </c>
      <c r="CE88" s="53">
        <v>38467</v>
      </c>
      <c r="CF88" s="53" t="s">
        <v>286</v>
      </c>
      <c r="CG88" s="25" t="s">
        <v>549</v>
      </c>
      <c r="CH88" s="25">
        <v>2010</v>
      </c>
      <c r="CI88" s="25">
        <v>4</v>
      </c>
      <c r="CJ88" s="480">
        <v>2</v>
      </c>
      <c r="CK88" s="54"/>
      <c r="CL88" s="75"/>
      <c r="CM88" s="1103"/>
      <c r="CN88" s="52" t="s">
        <v>565</v>
      </c>
      <c r="CO88" s="53">
        <v>37276</v>
      </c>
      <c r="CP88" s="53" t="s">
        <v>286</v>
      </c>
      <c r="CQ88" s="25" t="s">
        <v>369</v>
      </c>
      <c r="CR88" s="25">
        <v>2007</v>
      </c>
      <c r="CS88" s="25">
        <v>4</v>
      </c>
      <c r="CT88" s="480">
        <v>2</v>
      </c>
      <c r="CU88" s="54"/>
      <c r="CV88" s="75"/>
      <c r="CW88" s="1103"/>
      <c r="CX88" s="52"/>
      <c r="CY88" s="53"/>
      <c r="CZ88" s="53"/>
      <c r="DA88" s="25"/>
      <c r="DB88" s="25"/>
      <c r="DC88" s="25"/>
      <c r="DD88" s="480"/>
      <c r="DE88" s="54"/>
      <c r="DF88" s="75"/>
      <c r="DG88" s="75"/>
      <c r="DH88" s="75"/>
      <c r="DI88" s="75"/>
    </row>
    <row r="89" spans="1:113" customFormat="1" ht="20.25" customHeight="1" thickBot="1" x14ac:dyDescent="0.3">
      <c r="A89" s="1103"/>
      <c r="B89" s="100"/>
      <c r="C89" s="99"/>
      <c r="D89" s="100"/>
      <c r="E89" s="99"/>
      <c r="F89" s="99"/>
      <c r="G89" s="69"/>
      <c r="H89" s="69"/>
      <c r="I89" s="57"/>
      <c r="J89" s="75"/>
      <c r="K89" s="1103"/>
      <c r="L89" s="100"/>
      <c r="M89" s="99"/>
      <c r="N89" s="100"/>
      <c r="O89" s="99"/>
      <c r="P89" s="99"/>
      <c r="Q89" s="69"/>
      <c r="R89" s="69"/>
      <c r="S89" s="57"/>
      <c r="U89" s="1103"/>
      <c r="V89" s="100"/>
      <c r="W89" s="99"/>
      <c r="X89" s="100"/>
      <c r="Y89" s="99"/>
      <c r="Z89" s="99"/>
      <c r="AA89" s="69"/>
      <c r="AB89" s="69"/>
      <c r="AC89" s="57"/>
      <c r="AE89" s="1103"/>
      <c r="AF89" s="100"/>
      <c r="AG89" s="99"/>
      <c r="AH89" s="100"/>
      <c r="AI89" s="99"/>
      <c r="AJ89" s="99"/>
      <c r="AK89" s="69"/>
      <c r="AL89" s="69"/>
      <c r="AM89" s="57"/>
      <c r="AO89" s="1103"/>
      <c r="AP89" s="100"/>
      <c r="AQ89" s="99"/>
      <c r="AR89" s="100"/>
      <c r="AS89" s="99"/>
      <c r="AT89" s="99"/>
      <c r="AU89" s="69"/>
      <c r="AV89" s="69"/>
      <c r="AW89" s="57"/>
      <c r="AY89" s="1104"/>
      <c r="AZ89" s="100"/>
      <c r="BA89" s="99"/>
      <c r="BB89" s="100"/>
      <c r="BC89" s="99"/>
      <c r="BD89" s="99"/>
      <c r="BE89" s="69"/>
      <c r="BF89" s="69"/>
      <c r="BG89" s="35"/>
      <c r="BH89" s="649"/>
      <c r="BI89" s="1105"/>
      <c r="BJ89" s="58"/>
      <c r="BK89" s="59"/>
      <c r="BL89" s="59"/>
      <c r="BM89" s="30"/>
      <c r="BN89" s="30"/>
      <c r="BO89" s="30"/>
      <c r="BP89" s="508"/>
      <c r="BQ89" s="60"/>
      <c r="BS89" s="1105"/>
      <c r="BT89" s="58"/>
      <c r="BU89" s="59"/>
      <c r="BV89" s="59"/>
      <c r="BW89" s="30"/>
      <c r="BX89" s="30"/>
      <c r="BY89" s="30"/>
      <c r="BZ89" s="508"/>
      <c r="CA89" s="60"/>
      <c r="CC89" s="1105"/>
      <c r="CD89" s="58" t="s">
        <v>838</v>
      </c>
      <c r="CE89" s="59">
        <v>38468</v>
      </c>
      <c r="CF89" s="59" t="s">
        <v>286</v>
      </c>
      <c r="CG89" s="30" t="s">
        <v>549</v>
      </c>
      <c r="CH89" s="30">
        <v>2010</v>
      </c>
      <c r="CI89" s="30">
        <v>4</v>
      </c>
      <c r="CJ89" s="508">
        <v>2</v>
      </c>
      <c r="CK89" s="60"/>
      <c r="CL89" s="75"/>
      <c r="CM89" s="1105"/>
      <c r="CN89" s="58" t="s">
        <v>569</v>
      </c>
      <c r="CO89" s="59">
        <v>38409</v>
      </c>
      <c r="CP89" s="59" t="s">
        <v>341</v>
      </c>
      <c r="CQ89" s="30" t="s">
        <v>371</v>
      </c>
      <c r="CR89" s="30">
        <v>2007</v>
      </c>
      <c r="CS89" s="30">
        <v>4</v>
      </c>
      <c r="CT89" s="508">
        <v>2</v>
      </c>
      <c r="CU89" s="60"/>
      <c r="CV89" s="75"/>
      <c r="CW89" s="1105"/>
      <c r="CX89" s="58"/>
      <c r="CY89" s="59"/>
      <c r="CZ89" s="59"/>
      <c r="DA89" s="30"/>
      <c r="DB89" s="30"/>
      <c r="DC89" s="30"/>
      <c r="DD89" s="508"/>
      <c r="DE89" s="60"/>
      <c r="DF89" s="75"/>
      <c r="DG89" s="75"/>
      <c r="DH89" s="75"/>
      <c r="DI89" s="75"/>
    </row>
    <row r="90" spans="1:113" customFormat="1" ht="20.25" customHeight="1" thickBot="1" x14ac:dyDescent="0.3">
      <c r="A90" s="229"/>
      <c r="B90" s="226" t="s">
        <v>209</v>
      </c>
      <c r="C90" s="879"/>
      <c r="D90" s="226"/>
      <c r="E90" s="231" t="s">
        <v>135</v>
      </c>
      <c r="F90" s="231">
        <v>8</v>
      </c>
      <c r="G90" s="226" t="s">
        <v>134</v>
      </c>
      <c r="H90" s="205"/>
      <c r="I90" s="206"/>
      <c r="J90" s="188"/>
      <c r="K90" s="229"/>
      <c r="L90" s="226" t="s">
        <v>176</v>
      </c>
      <c r="M90" s="205"/>
      <c r="N90" s="226"/>
      <c r="O90" s="231" t="s">
        <v>135</v>
      </c>
      <c r="P90" s="492">
        <v>12</v>
      </c>
      <c r="Q90" s="226" t="s">
        <v>134</v>
      </c>
      <c r="R90" s="205"/>
      <c r="S90" s="206"/>
      <c r="U90" s="229"/>
      <c r="V90" s="226" t="s">
        <v>181</v>
      </c>
      <c r="W90" s="205"/>
      <c r="X90" s="226"/>
      <c r="Y90" s="231" t="s">
        <v>135</v>
      </c>
      <c r="Z90" s="231">
        <v>9</v>
      </c>
      <c r="AA90" s="226" t="s">
        <v>134</v>
      </c>
      <c r="AB90" s="205"/>
      <c r="AC90" s="206"/>
      <c r="AE90" s="229"/>
      <c r="AF90" s="226" t="s">
        <v>179</v>
      </c>
      <c r="AG90" s="205"/>
      <c r="AH90" s="226"/>
      <c r="AI90" s="231" t="s">
        <v>135</v>
      </c>
      <c r="AJ90" s="231">
        <v>4</v>
      </c>
      <c r="AK90" s="226" t="s">
        <v>134</v>
      </c>
      <c r="AL90" s="205"/>
      <c r="AM90" s="206"/>
      <c r="AO90" s="229"/>
      <c r="AP90" s="226" t="s">
        <v>314</v>
      </c>
      <c r="AQ90" s="205"/>
      <c r="AR90" s="226"/>
      <c r="AS90" s="231" t="s">
        <v>135</v>
      </c>
      <c r="AT90" s="231">
        <v>0</v>
      </c>
      <c r="AU90" s="226" t="s">
        <v>134</v>
      </c>
      <c r="AV90" s="205"/>
      <c r="AW90" s="206"/>
      <c r="AY90" s="229"/>
      <c r="AZ90" s="226" t="s">
        <v>314</v>
      </c>
      <c r="BA90" s="963"/>
      <c r="BB90" s="226"/>
      <c r="BC90" s="231" t="s">
        <v>135</v>
      </c>
      <c r="BD90" s="231"/>
      <c r="BE90" s="226" t="s">
        <v>134</v>
      </c>
      <c r="BF90" s="963"/>
      <c r="BG90" s="964"/>
      <c r="BH90" s="75"/>
      <c r="BI90" s="1076"/>
      <c r="BJ90" s="820"/>
      <c r="BK90" s="820"/>
      <c r="BL90" s="820"/>
      <c r="BM90" s="75"/>
      <c r="BN90" s="75"/>
      <c r="BO90" s="75"/>
      <c r="BP90" s="75"/>
      <c r="BQ90" s="820"/>
      <c r="BS90" s="1076"/>
      <c r="BT90" s="820"/>
      <c r="BU90" s="820"/>
      <c r="BV90" s="820"/>
      <c r="BW90" s="75"/>
      <c r="BX90" s="75"/>
      <c r="BY90" s="75"/>
      <c r="BZ90" s="75"/>
      <c r="CA90" s="820"/>
      <c r="CC90" s="1076"/>
      <c r="CD90" s="820"/>
      <c r="CE90" s="820"/>
      <c r="CF90" s="820"/>
      <c r="CG90" s="75"/>
      <c r="CH90" s="75"/>
      <c r="CI90" s="75"/>
      <c r="CJ90" s="75"/>
      <c r="CK90" s="820"/>
      <c r="CL90" s="820"/>
      <c r="CM90" s="1076"/>
      <c r="CN90" s="820"/>
      <c r="CO90" s="820"/>
      <c r="CP90" s="820"/>
      <c r="CQ90" s="75"/>
      <c r="CR90" s="75"/>
      <c r="CS90" s="75"/>
      <c r="CT90" s="75"/>
      <c r="CU90" s="820"/>
      <c r="CV90" s="820"/>
      <c r="CW90" s="1076"/>
      <c r="CX90" s="820"/>
      <c r="CY90" s="820"/>
      <c r="CZ90" s="820"/>
      <c r="DA90" s="75"/>
      <c r="DB90" s="75"/>
      <c r="DC90" s="75"/>
      <c r="DD90" s="75"/>
      <c r="DE90" s="820"/>
      <c r="DF90" s="820"/>
      <c r="DG90" s="820"/>
      <c r="DH90" s="820"/>
      <c r="DI90" s="820"/>
    </row>
    <row r="91" spans="1:113" customFormat="1" ht="20.25" customHeight="1" x14ac:dyDescent="0.25">
      <c r="A91" s="66" t="s">
        <v>70</v>
      </c>
      <c r="B91" s="107" t="s">
        <v>642</v>
      </c>
      <c r="C91" s="232">
        <v>42139</v>
      </c>
      <c r="D91" s="108" t="s">
        <v>627</v>
      </c>
      <c r="E91" s="232" t="s">
        <v>619</v>
      </c>
      <c r="F91" s="232">
        <v>2013</v>
      </c>
      <c r="G91" s="20">
        <v>3</v>
      </c>
      <c r="H91" s="479">
        <v>8</v>
      </c>
      <c r="I91" s="51"/>
      <c r="J91" s="61"/>
      <c r="K91" s="66" t="s">
        <v>70</v>
      </c>
      <c r="L91" s="107" t="s">
        <v>671</v>
      </c>
      <c r="M91" s="108">
        <v>39794</v>
      </c>
      <c r="N91" s="796" t="s">
        <v>285</v>
      </c>
      <c r="O91" s="232" t="s">
        <v>549</v>
      </c>
      <c r="P91" s="232">
        <v>2011</v>
      </c>
      <c r="Q91" s="20">
        <v>4</v>
      </c>
      <c r="R91" s="20">
        <v>10</v>
      </c>
      <c r="S91" s="51"/>
      <c r="U91" s="66" t="s">
        <v>70</v>
      </c>
      <c r="V91" s="107" t="s">
        <v>840</v>
      </c>
      <c r="W91" s="108">
        <v>40051</v>
      </c>
      <c r="X91" s="108" t="s">
        <v>286</v>
      </c>
      <c r="Y91" s="232" t="s">
        <v>549</v>
      </c>
      <c r="Z91" s="232">
        <v>2010</v>
      </c>
      <c r="AA91" s="20">
        <v>4</v>
      </c>
      <c r="AB91" s="20">
        <v>10</v>
      </c>
      <c r="AC91" s="51"/>
      <c r="AE91" s="66" t="s">
        <v>70</v>
      </c>
      <c r="AF91" s="495" t="s">
        <v>538</v>
      </c>
      <c r="AG91" s="131">
        <v>35953</v>
      </c>
      <c r="AH91" s="715" t="s">
        <v>313</v>
      </c>
      <c r="AI91" s="232" t="s">
        <v>542</v>
      </c>
      <c r="AJ91" s="232">
        <v>2008</v>
      </c>
      <c r="AK91" s="20">
        <v>3</v>
      </c>
      <c r="AL91" s="479">
        <v>8</v>
      </c>
      <c r="AM91" s="51"/>
      <c r="AO91" s="66" t="s">
        <v>70</v>
      </c>
      <c r="AP91" s="107"/>
      <c r="AQ91" s="108"/>
      <c r="AR91" s="108"/>
      <c r="AS91" s="232"/>
      <c r="AT91" s="232"/>
      <c r="AU91" s="20"/>
      <c r="AV91" s="479"/>
      <c r="AW91" s="51"/>
      <c r="AY91" s="66" t="s">
        <v>70</v>
      </c>
      <c r="AZ91" s="107"/>
      <c r="BA91" s="108"/>
      <c r="BB91" s="108"/>
      <c r="BC91" s="232"/>
      <c r="BD91" s="108"/>
      <c r="BE91" s="20"/>
      <c r="BF91" s="20"/>
      <c r="BG91" s="37"/>
      <c r="BH91" s="956"/>
      <c r="BI91" s="1076"/>
      <c r="BJ91" s="820"/>
      <c r="BK91" s="820"/>
      <c r="BL91" s="820"/>
      <c r="BM91" s="75"/>
      <c r="BN91" s="75"/>
      <c r="BO91" s="75"/>
      <c r="BP91" s="75"/>
      <c r="BQ91" s="820"/>
      <c r="BS91" s="1076"/>
      <c r="BT91" s="820"/>
      <c r="BU91" s="820"/>
      <c r="BV91" s="820"/>
      <c r="BW91" s="75"/>
      <c r="BX91" s="75"/>
      <c r="BY91" s="75"/>
      <c r="BZ91" s="75"/>
      <c r="CA91" s="820"/>
      <c r="CC91" s="1076"/>
      <c r="CD91" s="820"/>
      <c r="CE91" s="820"/>
      <c r="CF91" s="820"/>
      <c r="CG91" s="75"/>
      <c r="CH91" s="75"/>
      <c r="CI91" s="75"/>
      <c r="CJ91" s="75"/>
      <c r="CK91" s="820"/>
      <c r="CL91" s="820"/>
      <c r="CM91" s="1076"/>
      <c r="CN91" s="820"/>
      <c r="CO91" s="820"/>
      <c r="CP91" s="820"/>
      <c r="CQ91" s="75"/>
      <c r="CR91" s="75"/>
      <c r="CS91" s="75"/>
      <c r="CT91" s="75"/>
      <c r="CU91" s="820"/>
      <c r="CV91" s="820"/>
      <c r="CW91" s="1076"/>
      <c r="CX91" s="820"/>
      <c r="CY91" s="820"/>
      <c r="CZ91" s="820"/>
      <c r="DA91" s="75"/>
      <c r="DB91" s="75"/>
      <c r="DC91" s="75"/>
      <c r="DD91" s="75"/>
      <c r="DE91" s="820"/>
      <c r="DF91" s="820"/>
      <c r="DG91" s="820"/>
      <c r="DH91" s="820"/>
      <c r="DI91" s="820"/>
    </row>
    <row r="92" spans="1:113" customFormat="1" ht="20.25" customHeight="1" x14ac:dyDescent="0.25">
      <c r="A92" s="67" t="s">
        <v>71</v>
      </c>
      <c r="B92" s="111" t="s">
        <v>643</v>
      </c>
      <c r="C92" s="99">
        <v>42492</v>
      </c>
      <c r="D92" s="100" t="s">
        <v>644</v>
      </c>
      <c r="E92" s="99" t="s">
        <v>544</v>
      </c>
      <c r="F92" s="99">
        <v>2013</v>
      </c>
      <c r="G92" s="25">
        <v>3</v>
      </c>
      <c r="H92" s="25">
        <v>6</v>
      </c>
      <c r="I92" s="54"/>
      <c r="J92" s="61"/>
      <c r="K92" s="67" t="s">
        <v>71</v>
      </c>
      <c r="L92" s="111" t="s">
        <v>805</v>
      </c>
      <c r="M92" s="100">
        <v>41739</v>
      </c>
      <c r="N92" s="194" t="s">
        <v>769</v>
      </c>
      <c r="O92" s="99" t="s">
        <v>546</v>
      </c>
      <c r="P92" s="99">
        <v>2012</v>
      </c>
      <c r="Q92" s="25">
        <v>4</v>
      </c>
      <c r="R92" s="25">
        <v>8</v>
      </c>
      <c r="S92" s="54"/>
      <c r="U92" s="67" t="s">
        <v>71</v>
      </c>
      <c r="V92" s="111" t="s">
        <v>711</v>
      </c>
      <c r="W92" s="100">
        <v>1132</v>
      </c>
      <c r="X92" s="100" t="s">
        <v>658</v>
      </c>
      <c r="Y92" s="99" t="s">
        <v>371</v>
      </c>
      <c r="Z92" s="99">
        <v>2009</v>
      </c>
      <c r="AA92" s="25">
        <v>4</v>
      </c>
      <c r="AB92" s="25">
        <v>0</v>
      </c>
      <c r="AC92" s="54" t="s">
        <v>219</v>
      </c>
      <c r="AE92" s="67" t="s">
        <v>71</v>
      </c>
      <c r="AF92" s="52" t="s">
        <v>539</v>
      </c>
      <c r="AG92" s="53">
        <v>38948</v>
      </c>
      <c r="AH92" s="134" t="s">
        <v>283</v>
      </c>
      <c r="AI92" s="99" t="s">
        <v>542</v>
      </c>
      <c r="AJ92" s="99">
        <v>2008</v>
      </c>
      <c r="AK92" s="25">
        <v>3</v>
      </c>
      <c r="AL92" s="480">
        <v>6</v>
      </c>
      <c r="AM92" s="54"/>
      <c r="AO92" s="67" t="s">
        <v>71</v>
      </c>
      <c r="AP92" s="111"/>
      <c r="AQ92" s="100"/>
      <c r="AR92" s="100"/>
      <c r="AS92" s="99"/>
      <c r="AT92" s="99"/>
      <c r="AU92" s="25"/>
      <c r="AV92" s="25"/>
      <c r="AW92" s="54"/>
      <c r="AY92" s="67" t="s">
        <v>71</v>
      </c>
      <c r="AZ92" s="111"/>
      <c r="BA92" s="100"/>
      <c r="BB92" s="100"/>
      <c r="BC92" s="99"/>
      <c r="BD92" s="100"/>
      <c r="BE92" s="25"/>
      <c r="BF92" s="25"/>
      <c r="BG92" s="37"/>
      <c r="BH92" s="75"/>
      <c r="BI92" s="1076"/>
      <c r="BJ92" s="820"/>
      <c r="BK92" s="820"/>
      <c r="BL92" s="820"/>
      <c r="BM92" s="75"/>
      <c r="BN92" s="75"/>
      <c r="BO92" s="75"/>
      <c r="BP92" s="75"/>
      <c r="BQ92" s="820"/>
      <c r="BS92" s="1076"/>
      <c r="BT92" s="820"/>
      <c r="BU92" s="820"/>
      <c r="BV92" s="820"/>
      <c r="BW92" s="75"/>
      <c r="BX92" s="75"/>
      <c r="BY92" s="75"/>
      <c r="BZ92" s="75"/>
      <c r="CA92" s="820"/>
      <c r="CC92" s="1076"/>
      <c r="CD92" s="820"/>
      <c r="CE92" s="820"/>
      <c r="CF92" s="820"/>
      <c r="CG92" s="75"/>
      <c r="CH92" s="75"/>
      <c r="CI92" s="75"/>
      <c r="CJ92" s="75"/>
      <c r="CK92" s="820"/>
      <c r="CL92" s="820"/>
      <c r="CM92" s="1076"/>
      <c r="CN92" s="820"/>
      <c r="CO92" s="820"/>
      <c r="CP92" s="820"/>
      <c r="CQ92" s="75"/>
      <c r="CR92" s="75"/>
      <c r="CS92" s="75"/>
      <c r="CT92" s="75"/>
      <c r="CU92" s="820"/>
      <c r="CV92" s="820"/>
      <c r="CW92" s="1076"/>
      <c r="CX92" s="820"/>
      <c r="CY92" s="820"/>
      <c r="CZ92" s="820"/>
      <c r="DA92" s="75"/>
      <c r="DB92" s="75"/>
      <c r="DC92" s="75"/>
      <c r="DD92" s="75"/>
      <c r="DE92" s="820"/>
      <c r="DF92" s="820"/>
      <c r="DG92" s="820"/>
      <c r="DH92" s="820"/>
      <c r="DI92" s="820"/>
    </row>
    <row r="93" spans="1:113" customFormat="1" ht="20.25" customHeight="1" x14ac:dyDescent="0.25">
      <c r="A93" s="67" t="s">
        <v>72</v>
      </c>
      <c r="B93" s="111" t="s">
        <v>648</v>
      </c>
      <c r="C93" s="99">
        <v>39452</v>
      </c>
      <c r="D93" s="100" t="s">
        <v>621</v>
      </c>
      <c r="E93" s="99" t="s">
        <v>546</v>
      </c>
      <c r="F93" s="99">
        <v>2014</v>
      </c>
      <c r="G93" s="25">
        <v>3</v>
      </c>
      <c r="H93" s="25">
        <v>4</v>
      </c>
      <c r="I93" s="54"/>
      <c r="J93" s="61"/>
      <c r="K93" s="67" t="s">
        <v>72</v>
      </c>
      <c r="L93" s="111" t="s">
        <v>806</v>
      </c>
      <c r="M93" s="100">
        <v>42669</v>
      </c>
      <c r="N93" s="194" t="s">
        <v>366</v>
      </c>
      <c r="O93" s="99" t="s">
        <v>544</v>
      </c>
      <c r="P93" s="99">
        <v>2011</v>
      </c>
      <c r="Q93" s="25">
        <v>4</v>
      </c>
      <c r="R93" s="25">
        <v>6</v>
      </c>
      <c r="S93" s="54"/>
      <c r="U93" s="67" t="s">
        <v>72</v>
      </c>
      <c r="V93" s="111" t="s">
        <v>713</v>
      </c>
      <c r="W93" s="100">
        <v>1468</v>
      </c>
      <c r="X93" s="100" t="s">
        <v>658</v>
      </c>
      <c r="Y93" s="99" t="s">
        <v>619</v>
      </c>
      <c r="Z93" s="99">
        <v>2009</v>
      </c>
      <c r="AA93" s="25">
        <v>4</v>
      </c>
      <c r="AB93" s="25">
        <v>0</v>
      </c>
      <c r="AC93" s="54" t="s">
        <v>219</v>
      </c>
      <c r="AE93" s="67" t="s">
        <v>72</v>
      </c>
      <c r="AF93" s="111" t="s">
        <v>556</v>
      </c>
      <c r="AG93" s="99">
        <v>42731</v>
      </c>
      <c r="AH93" s="194" t="s">
        <v>327</v>
      </c>
      <c r="AI93" s="99" t="s">
        <v>546</v>
      </c>
      <c r="AJ93" s="99">
        <v>2007</v>
      </c>
      <c r="AK93" s="25">
        <v>3</v>
      </c>
      <c r="AL93" s="480">
        <v>4</v>
      </c>
      <c r="AM93" s="54"/>
      <c r="AO93" s="67" t="s">
        <v>72</v>
      </c>
      <c r="AP93" s="111"/>
      <c r="AQ93" s="100"/>
      <c r="AR93" s="100"/>
      <c r="AS93" s="99"/>
      <c r="AT93" s="99"/>
      <c r="AU93" s="25"/>
      <c r="AV93" s="25"/>
      <c r="AW93" s="54"/>
      <c r="AY93" s="67" t="s">
        <v>72</v>
      </c>
      <c r="AZ93" s="111"/>
      <c r="BA93" s="100"/>
      <c r="BB93" s="100"/>
      <c r="BC93" s="99"/>
      <c r="BD93" s="100"/>
      <c r="BE93" s="25"/>
      <c r="BF93" s="25"/>
      <c r="BG93" s="37"/>
      <c r="BH93" s="75"/>
      <c r="BI93" s="1076"/>
      <c r="BJ93" s="820"/>
      <c r="BK93" s="820"/>
      <c r="BL93" s="820"/>
      <c r="BM93" s="75"/>
      <c r="BN93" s="75"/>
      <c r="BO93" s="75"/>
      <c r="BP93" s="75"/>
      <c r="BQ93" s="820"/>
      <c r="BS93" s="1076"/>
      <c r="BT93" s="820"/>
      <c r="BU93" s="820"/>
      <c r="BV93" s="820"/>
      <c r="BW93" s="75"/>
      <c r="BX93" s="75"/>
      <c r="BY93" s="75"/>
      <c r="BZ93" s="75"/>
      <c r="CA93" s="820"/>
      <c r="CC93" s="1076"/>
      <c r="CD93" s="820"/>
      <c r="CE93" s="820"/>
      <c r="CF93" s="820"/>
      <c r="CG93" s="75"/>
      <c r="CH93" s="75"/>
      <c r="CI93" s="75"/>
      <c r="CJ93" s="75"/>
      <c r="CK93" s="820"/>
      <c r="CL93" s="820"/>
      <c r="CM93" s="1076"/>
      <c r="CN93" s="820"/>
      <c r="CO93" s="820"/>
      <c r="CP93" s="820"/>
      <c r="CQ93" s="75"/>
      <c r="CR93" s="75"/>
      <c r="CS93" s="75"/>
      <c r="CT93" s="75"/>
      <c r="CU93" s="820"/>
      <c r="CV93" s="820"/>
      <c r="CW93" s="1076"/>
      <c r="CX93" s="820"/>
      <c r="CY93" s="820"/>
      <c r="CZ93" s="820"/>
      <c r="DA93" s="75"/>
      <c r="DB93" s="75"/>
      <c r="DC93" s="75"/>
      <c r="DD93" s="75"/>
      <c r="DE93" s="820"/>
      <c r="DF93" s="820"/>
      <c r="DG93" s="820"/>
      <c r="DH93" s="820"/>
      <c r="DI93" s="820"/>
    </row>
    <row r="94" spans="1:113" customFormat="1" ht="20.25" customHeight="1" x14ac:dyDescent="0.25">
      <c r="A94" s="68" t="s">
        <v>72</v>
      </c>
      <c r="B94" s="100" t="s">
        <v>646</v>
      </c>
      <c r="C94" s="99">
        <v>42583</v>
      </c>
      <c r="D94" s="100" t="s">
        <v>378</v>
      </c>
      <c r="E94" s="99" t="s">
        <v>619</v>
      </c>
      <c r="F94" s="99">
        <v>2014</v>
      </c>
      <c r="G94" s="25">
        <v>3</v>
      </c>
      <c r="H94" s="25">
        <v>4</v>
      </c>
      <c r="I94" s="54"/>
      <c r="J94" s="61"/>
      <c r="K94" s="68" t="s">
        <v>72</v>
      </c>
      <c r="L94" s="100" t="s">
        <v>870</v>
      </c>
      <c r="M94" s="99">
        <v>42713</v>
      </c>
      <c r="N94" s="194" t="s">
        <v>810</v>
      </c>
      <c r="O94" s="99" t="s">
        <v>544</v>
      </c>
      <c r="P94" s="99">
        <v>2012</v>
      </c>
      <c r="Q94" s="25">
        <v>4</v>
      </c>
      <c r="R94" s="25">
        <v>6</v>
      </c>
      <c r="S94" s="54"/>
      <c r="U94" s="68" t="s">
        <v>72</v>
      </c>
      <c r="V94" s="100" t="s">
        <v>710</v>
      </c>
      <c r="W94" s="99">
        <v>42280</v>
      </c>
      <c r="X94" s="194" t="s">
        <v>621</v>
      </c>
      <c r="Y94" s="99" t="s">
        <v>546</v>
      </c>
      <c r="Z94" s="99">
        <v>2009</v>
      </c>
      <c r="AA94" s="25">
        <v>4</v>
      </c>
      <c r="AB94" s="25">
        <v>6</v>
      </c>
      <c r="AC94" s="54"/>
      <c r="AE94" s="68" t="s">
        <v>72</v>
      </c>
      <c r="AF94" s="100"/>
      <c r="AG94" s="99"/>
      <c r="AH94" s="194"/>
      <c r="AI94" s="99"/>
      <c r="AJ94" s="99"/>
      <c r="AK94" s="25"/>
      <c r="AL94" s="25"/>
      <c r="AM94" s="54"/>
      <c r="AO94" s="68" t="s">
        <v>72</v>
      </c>
      <c r="AP94" s="100"/>
      <c r="AQ94" s="99"/>
      <c r="AR94" s="100"/>
      <c r="AS94" s="99"/>
      <c r="AT94" s="99"/>
      <c r="AU94" s="25"/>
      <c r="AV94" s="25"/>
      <c r="AW94" s="54"/>
      <c r="AY94" s="68" t="s">
        <v>97</v>
      </c>
      <c r="AZ94" s="100"/>
      <c r="BA94" s="99"/>
      <c r="BB94" s="100"/>
      <c r="BC94" s="99"/>
      <c r="BD94" s="99"/>
      <c r="BE94" s="25"/>
      <c r="BF94" s="25"/>
      <c r="BG94" s="37"/>
      <c r="BH94" s="75"/>
      <c r="BM94" s="265"/>
      <c r="BN94" s="265"/>
      <c r="BW94" s="265"/>
      <c r="BX94" s="265"/>
      <c r="CG94" s="265"/>
      <c r="CH94" s="265"/>
      <c r="CQ94" s="265"/>
      <c r="CR94" s="265"/>
      <c r="DA94" s="265"/>
      <c r="DB94" s="265"/>
    </row>
    <row r="95" spans="1:113" customFormat="1" ht="20.25" customHeight="1" x14ac:dyDescent="0.25">
      <c r="A95" s="1102" t="s">
        <v>73</v>
      </c>
      <c r="B95" s="100"/>
      <c r="C95" s="99"/>
      <c r="D95" s="100"/>
      <c r="E95" s="99"/>
      <c r="F95" s="99"/>
      <c r="G95" s="25"/>
      <c r="H95" s="25"/>
      <c r="I95" s="54"/>
      <c r="J95" s="75"/>
      <c r="K95" s="1102" t="s">
        <v>73</v>
      </c>
      <c r="L95" s="100" t="s">
        <v>750</v>
      </c>
      <c r="M95" s="99">
        <v>38177</v>
      </c>
      <c r="N95" s="100" t="s">
        <v>398</v>
      </c>
      <c r="O95" s="99" t="s">
        <v>546</v>
      </c>
      <c r="P95" s="99">
        <v>2011</v>
      </c>
      <c r="Q95" s="25">
        <v>4</v>
      </c>
      <c r="R95" s="25">
        <v>3</v>
      </c>
      <c r="S95" s="54"/>
      <c r="U95" s="1102" t="s">
        <v>73</v>
      </c>
      <c r="V95" s="100"/>
      <c r="W95" s="99"/>
      <c r="X95" s="100"/>
      <c r="Y95" s="99"/>
      <c r="Z95" s="99"/>
      <c r="AA95" s="25"/>
      <c r="AB95" s="25"/>
      <c r="AC95" s="54"/>
      <c r="AE95" s="1102" t="s">
        <v>73</v>
      </c>
      <c r="AF95" s="100"/>
      <c r="AG95" s="99"/>
      <c r="AH95" s="100"/>
      <c r="AI95" s="99"/>
      <c r="AJ95" s="99"/>
      <c r="AK95" s="25"/>
      <c r="AL95" s="25"/>
      <c r="AM95" s="54"/>
      <c r="AO95" s="1102" t="s">
        <v>73</v>
      </c>
      <c r="AP95" s="100"/>
      <c r="AQ95" s="99"/>
      <c r="AR95" s="100"/>
      <c r="AS95" s="99"/>
      <c r="AT95" s="99"/>
      <c r="AU95" s="25"/>
      <c r="AV95" s="25"/>
      <c r="AW95" s="54"/>
      <c r="AY95" s="1102" t="s">
        <v>73</v>
      </c>
      <c r="AZ95" s="100"/>
      <c r="BA95" s="99"/>
      <c r="BB95" s="100"/>
      <c r="BC95" s="99"/>
      <c r="BD95" s="99"/>
      <c r="BE95" s="25"/>
      <c r="BF95" s="25"/>
      <c r="BG95" s="37"/>
      <c r="BH95" s="75"/>
      <c r="BM95" s="265"/>
      <c r="BN95" s="265"/>
      <c r="BW95" s="265"/>
      <c r="BX95" s="265"/>
      <c r="CG95" s="265"/>
      <c r="CH95" s="265"/>
      <c r="CQ95" s="265"/>
      <c r="CR95" s="265"/>
      <c r="DA95" s="265"/>
      <c r="DB95" s="265"/>
    </row>
    <row r="96" spans="1:113" customFormat="1" ht="20.25" customHeight="1" x14ac:dyDescent="0.25">
      <c r="A96" s="1103"/>
      <c r="B96" s="100"/>
      <c r="C96" s="99"/>
      <c r="D96" s="100"/>
      <c r="E96" s="99"/>
      <c r="F96" s="99"/>
      <c r="G96" s="25"/>
      <c r="H96" s="25"/>
      <c r="I96" s="54"/>
      <c r="J96" s="75"/>
      <c r="K96" s="1103"/>
      <c r="L96" s="100"/>
      <c r="M96" s="99"/>
      <c r="N96" s="100"/>
      <c r="O96" s="99"/>
      <c r="P96" s="99"/>
      <c r="Q96" s="25"/>
      <c r="R96" s="25"/>
      <c r="S96" s="54"/>
      <c r="U96" s="1103"/>
      <c r="V96" s="100"/>
      <c r="W96" s="99"/>
      <c r="X96" s="100"/>
      <c r="Y96" s="99"/>
      <c r="Z96" s="99"/>
      <c r="AA96" s="25"/>
      <c r="AB96" s="25"/>
      <c r="AC96" s="54"/>
      <c r="AE96" s="1103"/>
      <c r="AF96" s="100"/>
      <c r="AG96" s="99"/>
      <c r="AH96" s="100"/>
      <c r="AI96" s="99"/>
      <c r="AJ96" s="99"/>
      <c r="AK96" s="25"/>
      <c r="AL96" s="25"/>
      <c r="AM96" s="54"/>
      <c r="AO96" s="1103"/>
      <c r="AP96" s="100"/>
      <c r="AQ96" s="99"/>
      <c r="AR96" s="100"/>
      <c r="AS96" s="99"/>
      <c r="AT96" s="99"/>
      <c r="AU96" s="25"/>
      <c r="AV96" s="25"/>
      <c r="AW96" s="54"/>
      <c r="AY96" s="1103"/>
      <c r="AZ96" s="100"/>
      <c r="BA96" s="99"/>
      <c r="BB96" s="100"/>
      <c r="BC96" s="99"/>
      <c r="BD96" s="99"/>
      <c r="BE96" s="25"/>
      <c r="BF96" s="25"/>
      <c r="BG96" s="37"/>
      <c r="BH96" s="75"/>
      <c r="BM96" s="265"/>
      <c r="BN96" s="265"/>
      <c r="BW96" s="265"/>
      <c r="BX96" s="265"/>
      <c r="CG96" s="265"/>
      <c r="CH96" s="265"/>
      <c r="CQ96" s="265"/>
      <c r="CR96" s="265"/>
      <c r="DA96" s="265"/>
      <c r="DB96" s="265"/>
    </row>
    <row r="97" spans="1:106" customFormat="1" ht="20.25" customHeight="1" x14ac:dyDescent="0.25">
      <c r="A97" s="1103"/>
      <c r="B97" s="100"/>
      <c r="C97" s="99"/>
      <c r="D97" s="100"/>
      <c r="E97" s="99"/>
      <c r="F97" s="99"/>
      <c r="G97" s="25"/>
      <c r="H97" s="25"/>
      <c r="I97" s="54"/>
      <c r="J97" s="75"/>
      <c r="K97" s="1103"/>
      <c r="L97" s="100"/>
      <c r="M97" s="99"/>
      <c r="N97" s="100"/>
      <c r="O97" s="99"/>
      <c r="P97" s="99"/>
      <c r="Q97" s="25"/>
      <c r="R97" s="25"/>
      <c r="S97" s="54"/>
      <c r="U97" s="1103"/>
      <c r="V97" s="100"/>
      <c r="W97" s="99"/>
      <c r="X97" s="100"/>
      <c r="Y97" s="99"/>
      <c r="Z97" s="99"/>
      <c r="AA97" s="25"/>
      <c r="AB97" s="25"/>
      <c r="AC97" s="54"/>
      <c r="AE97" s="1103"/>
      <c r="AF97" s="100"/>
      <c r="AG97" s="99"/>
      <c r="AH97" s="100"/>
      <c r="AI97" s="99"/>
      <c r="AJ97" s="99"/>
      <c r="AK97" s="25"/>
      <c r="AL97" s="25"/>
      <c r="AM97" s="54"/>
      <c r="AO97" s="1103"/>
      <c r="AP97" s="100"/>
      <c r="AQ97" s="99"/>
      <c r="AR97" s="100"/>
      <c r="AS97" s="99"/>
      <c r="AT97" s="99"/>
      <c r="AU97" s="25"/>
      <c r="AV97" s="25"/>
      <c r="AW97" s="54"/>
      <c r="AY97" s="1103"/>
      <c r="AZ97" s="100"/>
      <c r="BA97" s="99"/>
      <c r="BB97" s="100"/>
      <c r="BC97" s="99"/>
      <c r="BD97" s="99"/>
      <c r="BE97" s="25"/>
      <c r="BF97" s="25"/>
      <c r="BG97" s="37"/>
      <c r="BH97" s="75"/>
      <c r="BM97" s="265"/>
      <c r="BN97" s="265"/>
      <c r="BW97" s="265"/>
      <c r="BX97" s="265"/>
      <c r="CG97" s="265"/>
      <c r="CH97" s="265"/>
      <c r="CQ97" s="265"/>
      <c r="CR97" s="265"/>
      <c r="DA97" s="265"/>
      <c r="DB97" s="265"/>
    </row>
    <row r="98" spans="1:106" customFormat="1" ht="20.25" customHeight="1" thickBot="1" x14ac:dyDescent="0.3">
      <c r="A98" s="1104"/>
      <c r="B98" s="193"/>
      <c r="C98" s="487"/>
      <c r="D98" s="193"/>
      <c r="E98" s="390"/>
      <c r="F98" s="390"/>
      <c r="G98" s="34"/>
      <c r="H98" s="34"/>
      <c r="I98" s="521"/>
      <c r="J98" s="75"/>
      <c r="K98" s="1104"/>
      <c r="L98" s="192"/>
      <c r="M98" s="487"/>
      <c r="N98" s="193"/>
      <c r="O98" s="390"/>
      <c r="P98" s="390"/>
      <c r="Q98" s="34"/>
      <c r="R98" s="34"/>
      <c r="S98" s="521"/>
      <c r="U98" s="1104"/>
      <c r="V98" s="193"/>
      <c r="W98" s="487"/>
      <c r="X98" s="193"/>
      <c r="Y98" s="390"/>
      <c r="Z98" s="390"/>
      <c r="AA98" s="34"/>
      <c r="AB98" s="34"/>
      <c r="AC98" s="521"/>
      <c r="AE98" s="1104"/>
      <c r="AF98" s="193"/>
      <c r="AG98" s="487"/>
      <c r="AH98" s="193"/>
      <c r="AI98" s="390"/>
      <c r="AJ98" s="390"/>
      <c r="AK98" s="34"/>
      <c r="AL98" s="34"/>
      <c r="AM98" s="521"/>
      <c r="AO98" s="1104"/>
      <c r="AP98" s="193"/>
      <c r="AQ98" s="487"/>
      <c r="AR98" s="193"/>
      <c r="AS98" s="390"/>
      <c r="AT98" s="390"/>
      <c r="AU98" s="34"/>
      <c r="AV98" s="34"/>
      <c r="AW98" s="521"/>
      <c r="AY98" s="1104"/>
      <c r="AZ98" s="193"/>
      <c r="BA98" s="487"/>
      <c r="BB98" s="193"/>
      <c r="BC98" s="390"/>
      <c r="BD98" s="390"/>
      <c r="BE98" s="34"/>
      <c r="BF98" s="34"/>
      <c r="BG98" s="35"/>
      <c r="BH98" s="75"/>
      <c r="BM98" s="265"/>
      <c r="BN98" s="265"/>
      <c r="BW98" s="265"/>
      <c r="BX98" s="265"/>
      <c r="CG98" s="265"/>
      <c r="CH98" s="265"/>
      <c r="CQ98" s="265"/>
      <c r="CR98" s="265"/>
      <c r="DA98" s="265"/>
      <c r="DB98" s="265"/>
    </row>
    <row r="99" spans="1:106" customFormat="1" ht="20.25" customHeight="1" thickBot="1" x14ac:dyDescent="0.3">
      <c r="A99" s="483"/>
      <c r="B99" s="484" t="s">
        <v>210</v>
      </c>
      <c r="C99" s="485"/>
      <c r="D99" s="484"/>
      <c r="E99" s="486" t="s">
        <v>135</v>
      </c>
      <c r="F99" s="486">
        <v>2</v>
      </c>
      <c r="G99" s="484" t="s">
        <v>134</v>
      </c>
      <c r="H99" s="481"/>
      <c r="I99" s="482"/>
      <c r="J99" s="188"/>
      <c r="K99" s="483"/>
      <c r="L99" s="484" t="s">
        <v>177</v>
      </c>
      <c r="M99" s="481"/>
      <c r="N99" s="484"/>
      <c r="O99" s="486" t="s">
        <v>135</v>
      </c>
      <c r="P99" s="486">
        <v>8</v>
      </c>
      <c r="Q99" s="484" t="s">
        <v>134</v>
      </c>
      <c r="R99" s="481"/>
      <c r="S99" s="482"/>
      <c r="U99" s="483"/>
      <c r="V99" s="484" t="s">
        <v>182</v>
      </c>
      <c r="W99" s="481"/>
      <c r="X99" s="484"/>
      <c r="Y99" s="486" t="s">
        <v>135</v>
      </c>
      <c r="Z99" s="486">
        <v>10</v>
      </c>
      <c r="AA99" s="484" t="s">
        <v>134</v>
      </c>
      <c r="AB99" s="481"/>
      <c r="AC99" s="482"/>
      <c r="AE99" s="483"/>
      <c r="AF99" s="226" t="s">
        <v>161</v>
      </c>
      <c r="AG99" s="481"/>
      <c r="AH99" s="484"/>
      <c r="AI99" s="486" t="s">
        <v>135</v>
      </c>
      <c r="AJ99" s="486">
        <v>5</v>
      </c>
      <c r="AK99" s="484" t="s">
        <v>134</v>
      </c>
      <c r="AL99" s="481"/>
      <c r="AM99" s="482"/>
      <c r="AO99" s="483"/>
      <c r="AP99" s="484" t="s">
        <v>161</v>
      </c>
      <c r="AQ99" s="481"/>
      <c r="AR99" s="484"/>
      <c r="AS99" s="486" t="s">
        <v>135</v>
      </c>
      <c r="AT99" s="486">
        <v>4</v>
      </c>
      <c r="AU99" s="484" t="s">
        <v>134</v>
      </c>
      <c r="AV99" s="481"/>
      <c r="AW99" s="482"/>
      <c r="AY99" s="483"/>
      <c r="AZ99" s="484" t="s">
        <v>161</v>
      </c>
      <c r="BA99" s="481"/>
      <c r="BB99" s="484"/>
      <c r="BC99" s="486" t="s">
        <v>135</v>
      </c>
      <c r="BD99" s="486"/>
      <c r="BE99" s="484" t="s">
        <v>134</v>
      </c>
      <c r="BF99" s="481"/>
      <c r="BG99" s="482"/>
      <c r="BH99" s="75"/>
      <c r="BM99" s="265"/>
      <c r="BN99" s="265"/>
      <c r="BW99" s="265"/>
      <c r="BX99" s="265"/>
      <c r="CG99" s="265"/>
      <c r="CH99" s="265"/>
      <c r="CQ99" s="265"/>
      <c r="CR99" s="265"/>
      <c r="DA99" s="265"/>
      <c r="DB99" s="265"/>
    </row>
    <row r="100" spans="1:106" customFormat="1" ht="20.25" customHeight="1" x14ac:dyDescent="0.25">
      <c r="A100" s="66" t="s">
        <v>70</v>
      </c>
      <c r="B100" s="107" t="s">
        <v>647</v>
      </c>
      <c r="C100" s="232">
        <v>40334</v>
      </c>
      <c r="D100" s="108" t="s">
        <v>285</v>
      </c>
      <c r="E100" s="232" t="s">
        <v>546</v>
      </c>
      <c r="F100" s="232">
        <v>2013</v>
      </c>
      <c r="G100" s="20">
        <v>1</v>
      </c>
      <c r="H100" s="20">
        <v>4</v>
      </c>
      <c r="I100" s="51"/>
      <c r="J100" s="75"/>
      <c r="K100" s="66" t="s">
        <v>70</v>
      </c>
      <c r="L100" s="107" t="s">
        <v>676</v>
      </c>
      <c r="M100" s="108">
        <v>39193</v>
      </c>
      <c r="N100" s="796" t="s">
        <v>302</v>
      </c>
      <c r="O100" s="232" t="s">
        <v>540</v>
      </c>
      <c r="P100" s="232">
        <v>2011</v>
      </c>
      <c r="Q100" s="20">
        <v>3</v>
      </c>
      <c r="R100" s="20">
        <v>8</v>
      </c>
      <c r="S100" s="51"/>
      <c r="U100" s="66" t="s">
        <v>70</v>
      </c>
      <c r="V100" s="107" t="s">
        <v>715</v>
      </c>
      <c r="W100" s="108">
        <v>35947</v>
      </c>
      <c r="X100" s="108" t="s">
        <v>621</v>
      </c>
      <c r="Y100" s="232" t="s">
        <v>371</v>
      </c>
      <c r="Z100" s="232">
        <v>2010</v>
      </c>
      <c r="AA100" s="20">
        <v>4</v>
      </c>
      <c r="AB100" s="479">
        <v>10</v>
      </c>
      <c r="AC100" s="51"/>
      <c r="AE100" s="66" t="s">
        <v>70</v>
      </c>
      <c r="AF100" s="107" t="s">
        <v>557</v>
      </c>
      <c r="AG100" s="108">
        <v>36174</v>
      </c>
      <c r="AH100" s="796" t="s">
        <v>302</v>
      </c>
      <c r="AI100" s="232" t="s">
        <v>369</v>
      </c>
      <c r="AJ100" s="232">
        <v>2007</v>
      </c>
      <c r="AK100" s="20">
        <v>4</v>
      </c>
      <c r="AL100" s="479">
        <v>10</v>
      </c>
      <c r="AM100" s="51"/>
      <c r="AO100" s="66" t="s">
        <v>70</v>
      </c>
      <c r="AP100" s="107" t="s">
        <v>377</v>
      </c>
      <c r="AQ100" s="108">
        <v>34661</v>
      </c>
      <c r="AR100" s="108" t="s">
        <v>226</v>
      </c>
      <c r="AS100" s="232" t="s">
        <v>370</v>
      </c>
      <c r="AT100" s="232">
        <v>2005</v>
      </c>
      <c r="AU100" s="20">
        <v>3</v>
      </c>
      <c r="AV100" s="20">
        <v>8</v>
      </c>
      <c r="AW100" s="51"/>
      <c r="AY100" s="66" t="s">
        <v>70</v>
      </c>
      <c r="AZ100" s="107"/>
      <c r="BA100" s="108"/>
      <c r="BB100" s="108"/>
      <c r="BC100" s="232"/>
      <c r="BD100" s="108"/>
      <c r="BE100" s="20"/>
      <c r="BF100" s="20"/>
      <c r="BG100" s="37"/>
      <c r="BH100" s="956"/>
      <c r="BM100" s="265"/>
      <c r="BN100" s="265"/>
      <c r="BW100" s="265"/>
      <c r="BX100" s="265"/>
      <c r="CG100" s="265"/>
      <c r="CH100" s="265"/>
      <c r="CQ100" s="265"/>
      <c r="CR100" s="265"/>
      <c r="DA100" s="265"/>
      <c r="DB100" s="265"/>
    </row>
    <row r="101" spans="1:106" customFormat="1" ht="20.25" customHeight="1" x14ac:dyDescent="0.25">
      <c r="A101" s="67" t="s">
        <v>71</v>
      </c>
      <c r="B101" s="111" t="s">
        <v>808</v>
      </c>
      <c r="C101" s="99">
        <v>666555</v>
      </c>
      <c r="D101" s="100" t="s">
        <v>366</v>
      </c>
      <c r="E101" s="99" t="s">
        <v>546</v>
      </c>
      <c r="F101" s="99">
        <v>2013</v>
      </c>
      <c r="G101" s="25">
        <v>1</v>
      </c>
      <c r="H101" s="25">
        <v>0</v>
      </c>
      <c r="I101" s="54" t="s">
        <v>218</v>
      </c>
      <c r="J101" s="75"/>
      <c r="K101" s="67" t="s">
        <v>71</v>
      </c>
      <c r="L101" s="111" t="s">
        <v>900</v>
      </c>
      <c r="M101" s="100">
        <v>42574</v>
      </c>
      <c r="N101" s="194" t="s">
        <v>378</v>
      </c>
      <c r="O101" s="99" t="s">
        <v>619</v>
      </c>
      <c r="P101" s="99">
        <v>2011</v>
      </c>
      <c r="Q101" s="25">
        <v>3</v>
      </c>
      <c r="R101" s="25">
        <v>6</v>
      </c>
      <c r="S101" s="54"/>
      <c r="U101" s="67" t="s">
        <v>71</v>
      </c>
      <c r="V101" s="111" t="s">
        <v>845</v>
      </c>
      <c r="W101" s="100">
        <v>41524</v>
      </c>
      <c r="X101" s="100" t="s">
        <v>366</v>
      </c>
      <c r="Y101" s="99" t="s">
        <v>540</v>
      </c>
      <c r="Z101" s="99">
        <v>2009</v>
      </c>
      <c r="AA101" s="25">
        <v>4</v>
      </c>
      <c r="AB101" s="480">
        <v>8</v>
      </c>
      <c r="AC101" s="54"/>
      <c r="AE101" s="67" t="s">
        <v>71</v>
      </c>
      <c r="AF101" s="111" t="s">
        <v>558</v>
      </c>
      <c r="AG101" s="100">
        <v>38435</v>
      </c>
      <c r="AH101" s="194" t="s">
        <v>285</v>
      </c>
      <c r="AI101" s="99" t="s">
        <v>542</v>
      </c>
      <c r="AJ101" s="99">
        <v>2008</v>
      </c>
      <c r="AK101" s="25">
        <v>4</v>
      </c>
      <c r="AL101" s="480">
        <v>8</v>
      </c>
      <c r="AM101" s="54"/>
      <c r="AO101" s="67" t="s">
        <v>71</v>
      </c>
      <c r="AP101" s="111" t="s">
        <v>600</v>
      </c>
      <c r="AQ101" s="100">
        <v>34994</v>
      </c>
      <c r="AR101" s="100" t="s">
        <v>306</v>
      </c>
      <c r="AS101" s="99" t="s">
        <v>369</v>
      </c>
      <c r="AT101" s="99">
        <v>2006</v>
      </c>
      <c r="AU101" s="25">
        <v>3</v>
      </c>
      <c r="AV101" s="25">
        <v>6</v>
      </c>
      <c r="AW101" s="54"/>
      <c r="AY101" s="67" t="s">
        <v>71</v>
      </c>
      <c r="AZ101" s="111"/>
      <c r="BA101" s="100"/>
      <c r="BB101" s="100"/>
      <c r="BC101" s="99"/>
      <c r="BD101" s="100"/>
      <c r="BE101" s="25"/>
      <c r="BF101" s="25"/>
      <c r="BG101" s="37"/>
      <c r="BH101" s="75"/>
      <c r="BM101" s="265"/>
      <c r="BN101" s="265"/>
      <c r="BW101" s="265"/>
      <c r="BX101" s="265"/>
      <c r="CG101" s="265"/>
      <c r="CH101" s="265"/>
      <c r="CQ101" s="265"/>
      <c r="CR101" s="265"/>
      <c r="DA101" s="265"/>
      <c r="DB101" s="265"/>
    </row>
    <row r="102" spans="1:106" customFormat="1" ht="20.25" customHeight="1" x14ac:dyDescent="0.25">
      <c r="A102" s="67" t="s">
        <v>72</v>
      </c>
      <c r="B102" s="111"/>
      <c r="C102" s="99"/>
      <c r="D102" s="194"/>
      <c r="E102" s="99"/>
      <c r="F102" s="99"/>
      <c r="G102" s="25"/>
      <c r="H102" s="25"/>
      <c r="I102" s="54"/>
      <c r="J102" s="75"/>
      <c r="K102" s="67" t="s">
        <v>72</v>
      </c>
      <c r="L102" s="111" t="s">
        <v>809</v>
      </c>
      <c r="M102" s="100">
        <v>42806</v>
      </c>
      <c r="N102" s="194" t="s">
        <v>810</v>
      </c>
      <c r="O102" s="99" t="s">
        <v>544</v>
      </c>
      <c r="P102" s="99">
        <v>2011</v>
      </c>
      <c r="Q102" s="25">
        <v>3</v>
      </c>
      <c r="R102" s="25">
        <v>4</v>
      </c>
      <c r="S102" s="54"/>
      <c r="U102" s="67" t="s">
        <v>72</v>
      </c>
      <c r="V102" s="111" t="s">
        <v>908</v>
      </c>
      <c r="W102" s="100">
        <v>62234</v>
      </c>
      <c r="X102" s="100" t="s">
        <v>366</v>
      </c>
      <c r="Y102" s="99" t="s">
        <v>540</v>
      </c>
      <c r="Z102" s="99">
        <v>2009</v>
      </c>
      <c r="AA102" s="25">
        <v>4</v>
      </c>
      <c r="AB102" s="480">
        <v>6</v>
      </c>
      <c r="AC102" s="54"/>
      <c r="AE102" s="67" t="s">
        <v>72</v>
      </c>
      <c r="AF102" s="111" t="s">
        <v>735</v>
      </c>
      <c r="AG102" s="100">
        <v>39315</v>
      </c>
      <c r="AH102" s="194" t="s">
        <v>398</v>
      </c>
      <c r="AI102" s="99" t="s">
        <v>546</v>
      </c>
      <c r="AJ102" s="99">
        <v>2008</v>
      </c>
      <c r="AK102" s="25">
        <v>4</v>
      </c>
      <c r="AL102" s="480">
        <v>6</v>
      </c>
      <c r="AM102" s="54"/>
      <c r="AO102" s="67" t="s">
        <v>72</v>
      </c>
      <c r="AP102" s="111" t="s">
        <v>598</v>
      </c>
      <c r="AQ102" s="100">
        <v>34236</v>
      </c>
      <c r="AR102" s="100" t="s">
        <v>305</v>
      </c>
      <c r="AS102" s="99" t="s">
        <v>369</v>
      </c>
      <c r="AT102" s="99">
        <v>2005</v>
      </c>
      <c r="AU102" s="25">
        <v>3</v>
      </c>
      <c r="AV102" s="25">
        <v>4</v>
      </c>
      <c r="AW102" s="54"/>
      <c r="AY102" s="67" t="s">
        <v>72</v>
      </c>
      <c r="AZ102" s="111"/>
      <c r="BA102" s="100"/>
      <c r="BB102" s="100"/>
      <c r="BC102" s="99"/>
      <c r="BD102" s="100"/>
      <c r="BE102" s="25"/>
      <c r="BF102" s="25"/>
      <c r="BG102" s="37"/>
      <c r="BH102" s="75"/>
      <c r="BM102" s="265"/>
      <c r="BN102" s="265"/>
      <c r="BW102" s="265"/>
      <c r="BX102" s="265"/>
      <c r="CG102" s="265"/>
      <c r="CH102" s="265"/>
      <c r="CQ102" s="265"/>
      <c r="CR102" s="265"/>
      <c r="DA102" s="265"/>
      <c r="DB102" s="265"/>
    </row>
    <row r="103" spans="1:106" customFormat="1" ht="20.25" customHeight="1" x14ac:dyDescent="0.25">
      <c r="A103" s="68" t="s">
        <v>72</v>
      </c>
      <c r="B103" s="500"/>
      <c r="C103" s="99"/>
      <c r="D103" s="100"/>
      <c r="E103" s="99"/>
      <c r="F103" s="99"/>
      <c r="G103" s="25"/>
      <c r="H103" s="25"/>
      <c r="I103" s="54"/>
      <c r="J103" s="61"/>
      <c r="K103" s="68" t="s">
        <v>72</v>
      </c>
      <c r="L103" s="100" t="s">
        <v>811</v>
      </c>
      <c r="M103" s="99" t="s">
        <v>812</v>
      </c>
      <c r="N103" s="194" t="s">
        <v>313</v>
      </c>
      <c r="O103" s="99" t="s">
        <v>549</v>
      </c>
      <c r="P103" s="99">
        <v>2012</v>
      </c>
      <c r="Q103" s="25">
        <v>3</v>
      </c>
      <c r="R103" s="25">
        <v>4</v>
      </c>
      <c r="S103" s="54"/>
      <c r="U103" s="68" t="s">
        <v>72</v>
      </c>
      <c r="V103" s="100" t="s">
        <v>846</v>
      </c>
      <c r="W103" s="99">
        <v>64688</v>
      </c>
      <c r="X103" s="194" t="s">
        <v>366</v>
      </c>
      <c r="Y103" s="99" t="s">
        <v>619</v>
      </c>
      <c r="Z103" s="99">
        <v>2010</v>
      </c>
      <c r="AA103" s="25">
        <v>4</v>
      </c>
      <c r="AB103" s="25">
        <v>6</v>
      </c>
      <c r="AC103" s="54"/>
      <c r="AE103" s="68" t="s">
        <v>97</v>
      </c>
      <c r="AF103" s="100" t="s">
        <v>560</v>
      </c>
      <c r="AG103" s="99">
        <v>60159</v>
      </c>
      <c r="AH103" s="194" t="s">
        <v>524</v>
      </c>
      <c r="AI103" s="99" t="s">
        <v>371</v>
      </c>
      <c r="AJ103" s="99">
        <v>2007</v>
      </c>
      <c r="AK103" s="25">
        <v>4</v>
      </c>
      <c r="AL103" s="480">
        <v>4</v>
      </c>
      <c r="AM103" s="54"/>
      <c r="AO103" s="68" t="s">
        <v>72</v>
      </c>
      <c r="AP103" s="100"/>
      <c r="AQ103" s="99"/>
      <c r="AR103" s="100"/>
      <c r="AS103" s="99"/>
      <c r="AT103" s="99"/>
      <c r="AU103" s="25"/>
      <c r="AV103" s="25"/>
      <c r="AW103" s="54"/>
      <c r="AY103" s="68" t="s">
        <v>97</v>
      </c>
      <c r="AZ103" s="100"/>
      <c r="BA103" s="99"/>
      <c r="BB103" s="100"/>
      <c r="BC103" s="99"/>
      <c r="BD103" s="99"/>
      <c r="BE103" s="25"/>
      <c r="BF103" s="25"/>
      <c r="BG103" s="37"/>
      <c r="BH103" s="75"/>
      <c r="BM103" s="265"/>
      <c r="BN103" s="265"/>
      <c r="BW103" s="265"/>
      <c r="BX103" s="265"/>
      <c r="CG103" s="265"/>
      <c r="CH103" s="265"/>
      <c r="CQ103" s="265"/>
      <c r="CR103" s="265"/>
      <c r="DA103" s="265"/>
      <c r="DB103" s="265"/>
    </row>
    <row r="104" spans="1:106" customFormat="1" ht="20.25" customHeight="1" x14ac:dyDescent="0.25">
      <c r="A104" s="1102" t="s">
        <v>73</v>
      </c>
      <c r="B104" s="100"/>
      <c r="C104" s="99"/>
      <c r="D104" s="100"/>
      <c r="E104" s="99"/>
      <c r="F104" s="99"/>
      <c r="G104" s="25"/>
      <c r="H104" s="25"/>
      <c r="I104" s="54"/>
      <c r="J104" s="61"/>
      <c r="K104" s="1102" t="s">
        <v>73</v>
      </c>
      <c r="L104" s="100"/>
      <c r="M104" s="99"/>
      <c r="N104" s="194"/>
      <c r="O104" s="99"/>
      <c r="P104" s="99"/>
      <c r="Q104" s="25"/>
      <c r="R104" s="25"/>
      <c r="S104" s="54"/>
      <c r="U104" s="1102" t="s">
        <v>73</v>
      </c>
      <c r="V104" s="100"/>
      <c r="W104" s="99"/>
      <c r="X104" s="100"/>
      <c r="Y104" s="99"/>
      <c r="Z104" s="99"/>
      <c r="AA104" s="25"/>
      <c r="AB104" s="25"/>
      <c r="AC104" s="54"/>
      <c r="AE104" s="1102" t="s">
        <v>73</v>
      </c>
      <c r="AF104" s="100"/>
      <c r="AG104" s="99"/>
      <c r="AH104" s="100"/>
      <c r="AI104" s="99"/>
      <c r="AJ104" s="99"/>
      <c r="AK104" s="25"/>
      <c r="AL104" s="480"/>
      <c r="AM104" s="54"/>
      <c r="AO104" s="1102" t="s">
        <v>73</v>
      </c>
      <c r="AP104" s="100"/>
      <c r="AQ104" s="99"/>
      <c r="AR104" s="100"/>
      <c r="AS104" s="99"/>
      <c r="AT104" s="99"/>
      <c r="AU104" s="25"/>
      <c r="AV104" s="25"/>
      <c r="AW104" s="54"/>
      <c r="AY104" s="1102" t="s">
        <v>73</v>
      </c>
      <c r="AZ104" s="100"/>
      <c r="BA104" s="99"/>
      <c r="BB104" s="100"/>
      <c r="BC104" s="99"/>
      <c r="BD104" s="99"/>
      <c r="BE104" s="25"/>
      <c r="BF104" s="25"/>
      <c r="BG104" s="39"/>
      <c r="BH104" s="75"/>
      <c r="BM104" s="265"/>
      <c r="BN104" s="265"/>
      <c r="BW104" s="265"/>
      <c r="BX104" s="265"/>
      <c r="CG104" s="265"/>
      <c r="CH104" s="265"/>
      <c r="CQ104" s="265"/>
      <c r="CR104" s="265"/>
      <c r="DA104" s="265"/>
      <c r="DB104" s="265"/>
    </row>
    <row r="105" spans="1:106" customFormat="1" ht="20.25" customHeight="1" x14ac:dyDescent="0.25">
      <c r="A105" s="1103"/>
      <c r="B105" s="100"/>
      <c r="C105" s="99"/>
      <c r="D105" s="100"/>
      <c r="E105" s="99"/>
      <c r="F105" s="99"/>
      <c r="G105" s="25"/>
      <c r="H105" s="25"/>
      <c r="I105" s="54"/>
      <c r="J105" s="61"/>
      <c r="K105" s="1103"/>
      <c r="L105" s="100"/>
      <c r="M105" s="99"/>
      <c r="N105" s="194"/>
      <c r="O105" s="99"/>
      <c r="P105" s="99"/>
      <c r="Q105" s="25"/>
      <c r="R105" s="25"/>
      <c r="S105" s="54"/>
      <c r="U105" s="1103"/>
      <c r="V105" s="100"/>
      <c r="W105" s="99"/>
      <c r="X105" s="100"/>
      <c r="Y105" s="99"/>
      <c r="Z105" s="99"/>
      <c r="AA105" s="25"/>
      <c r="AB105" s="25"/>
      <c r="AC105" s="54"/>
      <c r="AE105" s="1103"/>
      <c r="AF105" s="100"/>
      <c r="AG105" s="99"/>
      <c r="AH105" s="100"/>
      <c r="AI105" s="99"/>
      <c r="AJ105" s="99"/>
      <c r="AK105" s="25"/>
      <c r="AL105" s="25"/>
      <c r="AM105" s="54"/>
      <c r="AO105" s="1103"/>
      <c r="AP105" s="100"/>
      <c r="AQ105" s="99"/>
      <c r="AR105" s="100"/>
      <c r="AS105" s="99"/>
      <c r="AT105" s="99"/>
      <c r="AU105" s="25"/>
      <c r="AV105" s="25"/>
      <c r="AW105" s="54"/>
      <c r="AY105" s="1103"/>
      <c r="AZ105" s="100"/>
      <c r="BA105" s="99"/>
      <c r="BB105" s="100"/>
      <c r="BC105" s="99"/>
      <c r="BD105" s="99"/>
      <c r="BE105" s="25"/>
      <c r="BF105" s="25"/>
      <c r="BG105" s="37"/>
      <c r="BH105" s="75"/>
      <c r="BM105" s="265"/>
      <c r="BN105" s="265"/>
      <c r="BW105" s="265"/>
      <c r="BX105" s="265"/>
      <c r="CG105" s="265"/>
      <c r="CH105" s="265"/>
      <c r="CQ105" s="265"/>
      <c r="CR105" s="265"/>
      <c r="DA105" s="265"/>
      <c r="DB105" s="265"/>
    </row>
    <row r="106" spans="1:106" customFormat="1" ht="20.25" customHeight="1" x14ac:dyDescent="0.25">
      <c r="A106" s="1103"/>
      <c r="B106" s="100"/>
      <c r="C106" s="99"/>
      <c r="D106" s="100"/>
      <c r="E106" s="99"/>
      <c r="F106" s="99"/>
      <c r="G106" s="25"/>
      <c r="H106" s="25"/>
      <c r="I106" s="54"/>
      <c r="J106" s="61"/>
      <c r="K106" s="1103"/>
      <c r="L106" s="100"/>
      <c r="M106" s="99"/>
      <c r="N106" s="99"/>
      <c r="O106" s="99"/>
      <c r="P106" s="99"/>
      <c r="Q106" s="25"/>
      <c r="R106" s="25"/>
      <c r="S106" s="54"/>
      <c r="U106" s="1103"/>
      <c r="V106" s="100"/>
      <c r="W106" s="99"/>
      <c r="X106" s="100"/>
      <c r="Y106" s="99"/>
      <c r="Z106" s="99"/>
      <c r="AA106" s="25"/>
      <c r="AB106" s="25"/>
      <c r="AC106" s="54"/>
      <c r="AE106" s="1103"/>
      <c r="AF106" s="100"/>
      <c r="AG106" s="99"/>
      <c r="AH106" s="100"/>
      <c r="AI106" s="99"/>
      <c r="AJ106" s="99"/>
      <c r="AK106" s="25"/>
      <c r="AL106" s="25"/>
      <c r="AM106" s="54"/>
      <c r="AO106" s="1103"/>
      <c r="AP106" s="100"/>
      <c r="AQ106" s="99"/>
      <c r="AR106" s="100"/>
      <c r="AS106" s="99"/>
      <c r="AT106" s="99"/>
      <c r="AU106" s="25"/>
      <c r="AV106" s="25"/>
      <c r="AW106" s="54"/>
      <c r="AY106" s="1103"/>
      <c r="AZ106" s="100"/>
      <c r="BA106" s="99"/>
      <c r="BB106" s="100"/>
      <c r="BC106" s="99"/>
      <c r="BD106" s="99"/>
      <c r="BE106" s="25"/>
      <c r="BF106" s="25"/>
      <c r="BG106" s="37"/>
      <c r="BH106" s="75"/>
      <c r="BM106" s="265"/>
      <c r="BN106" s="265"/>
      <c r="BW106" s="265"/>
      <c r="BX106" s="265"/>
      <c r="CG106" s="265"/>
      <c r="CH106" s="265"/>
      <c r="CQ106" s="265"/>
      <c r="CR106" s="265"/>
      <c r="DA106" s="265"/>
      <c r="DB106" s="265"/>
    </row>
    <row r="107" spans="1:106" customFormat="1" ht="20.25" customHeight="1" thickBot="1" x14ac:dyDescent="0.3">
      <c r="A107" s="1105"/>
      <c r="B107" s="106"/>
      <c r="C107" s="270"/>
      <c r="D107" s="106"/>
      <c r="E107" s="105"/>
      <c r="F107" s="105"/>
      <c r="G107" s="30"/>
      <c r="H107" s="30"/>
      <c r="I107" s="60"/>
      <c r="J107" s="61"/>
      <c r="K107" s="1105"/>
      <c r="L107" s="106"/>
      <c r="M107" s="270"/>
      <c r="N107" s="270"/>
      <c r="O107" s="105"/>
      <c r="P107" s="105"/>
      <c r="Q107" s="30"/>
      <c r="R107" s="30"/>
      <c r="S107" s="60"/>
      <c r="U107" s="1105"/>
      <c r="V107" s="106"/>
      <c r="W107" s="270"/>
      <c r="X107" s="106"/>
      <c r="Y107" s="105"/>
      <c r="Z107" s="105"/>
      <c r="AA107" s="30"/>
      <c r="AB107" s="30"/>
      <c r="AC107" s="60"/>
      <c r="AE107" s="1104"/>
      <c r="AF107" s="193"/>
      <c r="AG107" s="487"/>
      <c r="AH107" s="193"/>
      <c r="AI107" s="390"/>
      <c r="AJ107" s="390"/>
      <c r="AK107" s="34"/>
      <c r="AL107" s="34"/>
      <c r="AM107" s="521"/>
      <c r="AO107" s="1104"/>
      <c r="AP107" s="193"/>
      <c r="AQ107" s="487"/>
      <c r="AR107" s="193"/>
      <c r="AS107" s="390"/>
      <c r="AT107" s="390"/>
      <c r="AU107" s="34"/>
      <c r="AV107" s="34"/>
      <c r="AW107" s="521"/>
      <c r="AY107" s="1104"/>
      <c r="AZ107" s="193"/>
      <c r="BA107" s="487"/>
      <c r="BB107" s="193"/>
      <c r="BC107" s="390"/>
      <c r="BD107" s="390"/>
      <c r="BE107" s="34"/>
      <c r="BF107" s="34"/>
      <c r="BG107" s="35"/>
      <c r="BH107" s="75"/>
      <c r="BM107" s="265"/>
      <c r="BN107" s="265"/>
      <c r="BW107" s="265"/>
      <c r="BX107" s="265"/>
      <c r="CG107" s="265"/>
      <c r="CH107" s="265"/>
      <c r="CQ107" s="265"/>
      <c r="CR107" s="265"/>
      <c r="DA107" s="265"/>
      <c r="DB107" s="265"/>
    </row>
    <row r="108" spans="1:106" ht="20.25" customHeight="1" thickTop="1" thickBot="1" x14ac:dyDescent="0.3">
      <c r="AE108" s="483"/>
      <c r="AF108" s="484" t="s">
        <v>187</v>
      </c>
      <c r="AG108" s="481"/>
      <c r="AH108" s="484"/>
      <c r="AI108" s="486" t="s">
        <v>135</v>
      </c>
      <c r="AJ108" s="486">
        <v>5</v>
      </c>
      <c r="AK108" s="484" t="s">
        <v>134</v>
      </c>
      <c r="AL108" s="481"/>
      <c r="AM108" s="482"/>
      <c r="AO108" s="483"/>
      <c r="AP108" s="484" t="s">
        <v>187</v>
      </c>
      <c r="AQ108" s="481"/>
      <c r="AR108" s="484"/>
      <c r="AS108" s="486" t="s">
        <v>135</v>
      </c>
      <c r="AT108" s="486">
        <v>3</v>
      </c>
      <c r="AU108" s="484" t="s">
        <v>134</v>
      </c>
      <c r="AV108" s="481"/>
      <c r="AW108" s="482"/>
      <c r="AY108" s="483"/>
      <c r="AZ108" s="484" t="s">
        <v>423</v>
      </c>
      <c r="BA108" s="481"/>
      <c r="BB108" s="484"/>
      <c r="BC108" s="486" t="s">
        <v>135</v>
      </c>
      <c r="BD108" s="486"/>
      <c r="BE108" s="484" t="s">
        <v>134</v>
      </c>
      <c r="BF108" s="481"/>
      <c r="BG108" s="482"/>
      <c r="BH108" s="75"/>
    </row>
    <row r="109" spans="1:106" ht="19.8" customHeight="1" x14ac:dyDescent="0.25">
      <c r="AE109" s="66" t="s">
        <v>70</v>
      </c>
      <c r="AF109" s="107" t="s">
        <v>561</v>
      </c>
      <c r="AG109" s="108">
        <v>39080</v>
      </c>
      <c r="AH109" s="796" t="s">
        <v>398</v>
      </c>
      <c r="AI109" s="232" t="s">
        <v>540</v>
      </c>
      <c r="AJ109" s="232">
        <v>2008</v>
      </c>
      <c r="AK109" s="20">
        <v>4</v>
      </c>
      <c r="AL109" s="479">
        <v>10</v>
      </c>
      <c r="AM109" s="51"/>
      <c r="AO109" s="66" t="s">
        <v>70</v>
      </c>
      <c r="AP109" s="107" t="s">
        <v>603</v>
      </c>
      <c r="AQ109" s="108">
        <v>37432</v>
      </c>
      <c r="AR109" s="108" t="s">
        <v>555</v>
      </c>
      <c r="AS109" s="232" t="s">
        <v>549</v>
      </c>
      <c r="AT109" s="232">
        <v>2006</v>
      </c>
      <c r="AU109" s="20">
        <v>2</v>
      </c>
      <c r="AV109" s="20">
        <v>6</v>
      </c>
      <c r="AW109" s="51"/>
      <c r="AY109" s="66" t="s">
        <v>70</v>
      </c>
      <c r="AZ109" s="107"/>
      <c r="BA109" s="108"/>
      <c r="BB109" s="108"/>
      <c r="BC109" s="232"/>
      <c r="BD109" s="108"/>
      <c r="BE109" s="20"/>
      <c r="BF109" s="479"/>
      <c r="BG109" s="37"/>
      <c r="BH109" s="956"/>
    </row>
    <row r="110" spans="1:106" ht="19.8" customHeight="1" x14ac:dyDescent="0.25">
      <c r="A110" s="1077"/>
      <c r="B110" s="1077"/>
      <c r="C110" s="75"/>
      <c r="D110" s="842"/>
      <c r="E110" s="75"/>
      <c r="F110" s="75"/>
      <c r="G110" s="842"/>
      <c r="H110" s="842"/>
      <c r="I110" s="842"/>
      <c r="AE110" s="67" t="s">
        <v>71</v>
      </c>
      <c r="AF110" s="111" t="s">
        <v>562</v>
      </c>
      <c r="AG110" s="100">
        <v>35462</v>
      </c>
      <c r="AH110" s="194" t="s">
        <v>286</v>
      </c>
      <c r="AI110" s="99" t="s">
        <v>369</v>
      </c>
      <c r="AJ110" s="99">
        <v>2007</v>
      </c>
      <c r="AK110" s="25">
        <v>4</v>
      </c>
      <c r="AL110" s="480">
        <v>8</v>
      </c>
      <c r="AM110" s="54"/>
      <c r="AO110" s="67" t="s">
        <v>71</v>
      </c>
      <c r="AP110" s="111" t="s">
        <v>605</v>
      </c>
      <c r="AQ110" s="100">
        <v>35850</v>
      </c>
      <c r="AR110" s="100" t="s">
        <v>391</v>
      </c>
      <c r="AS110" s="99" t="s">
        <v>371</v>
      </c>
      <c r="AT110" s="99">
        <v>2005</v>
      </c>
      <c r="AU110" s="25">
        <v>2</v>
      </c>
      <c r="AV110" s="25">
        <v>4</v>
      </c>
      <c r="AW110" s="54"/>
      <c r="AY110" s="67" t="s">
        <v>71</v>
      </c>
      <c r="AZ110" s="111"/>
      <c r="BA110" s="100"/>
      <c r="BB110" s="100"/>
      <c r="BC110" s="99"/>
      <c r="BD110" s="100"/>
      <c r="BE110" s="25"/>
      <c r="BF110" s="480"/>
      <c r="BG110" s="37"/>
      <c r="BH110" s="75"/>
    </row>
    <row r="111" spans="1:106" ht="20.25" customHeight="1" x14ac:dyDescent="0.25">
      <c r="A111" s="842"/>
      <c r="B111" s="842"/>
      <c r="C111" s="75"/>
      <c r="D111" s="842"/>
      <c r="E111" s="75"/>
      <c r="F111" s="75"/>
      <c r="G111" s="842"/>
      <c r="H111" s="842"/>
      <c r="I111" s="842"/>
      <c r="AE111" s="67" t="s">
        <v>72</v>
      </c>
      <c r="AF111" s="111" t="s">
        <v>865</v>
      </c>
      <c r="AG111" s="100">
        <v>1239</v>
      </c>
      <c r="AH111" s="194" t="s">
        <v>422</v>
      </c>
      <c r="AI111" s="99" t="s">
        <v>371</v>
      </c>
      <c r="AJ111" s="99">
        <v>2007</v>
      </c>
      <c r="AK111" s="25">
        <v>4</v>
      </c>
      <c r="AL111" s="480">
        <v>0</v>
      </c>
      <c r="AM111" s="54" t="s">
        <v>219</v>
      </c>
      <c r="AO111" s="67" t="s">
        <v>72</v>
      </c>
      <c r="AP111" s="111" t="s">
        <v>604</v>
      </c>
      <c r="AQ111" s="100">
        <v>39797</v>
      </c>
      <c r="AR111" s="100" t="s">
        <v>285</v>
      </c>
      <c r="AS111" s="99" t="s">
        <v>369</v>
      </c>
      <c r="AT111" s="99">
        <v>2006</v>
      </c>
      <c r="AU111" s="25">
        <v>2</v>
      </c>
      <c r="AV111" s="25">
        <v>0</v>
      </c>
      <c r="AW111" s="54" t="s">
        <v>218</v>
      </c>
      <c r="AY111" s="67" t="s">
        <v>72</v>
      </c>
      <c r="AZ111" s="111"/>
      <c r="BA111" s="100"/>
      <c r="BB111" s="100"/>
      <c r="BC111" s="99"/>
      <c r="BD111" s="100"/>
      <c r="BE111" s="25"/>
      <c r="BF111" s="480"/>
      <c r="BG111" s="37"/>
      <c r="BH111" s="75"/>
    </row>
    <row r="112" spans="1:106" ht="20.25" customHeight="1" x14ac:dyDescent="0.25">
      <c r="A112" s="1078"/>
      <c r="B112" s="1078"/>
      <c r="C112" s="1078"/>
      <c r="D112" s="1078"/>
      <c r="E112" s="1078"/>
      <c r="F112" s="1078"/>
      <c r="G112" s="1078"/>
      <c r="H112" s="1078"/>
      <c r="I112" s="1078"/>
      <c r="AE112" s="68" t="s">
        <v>97</v>
      </c>
      <c r="AF112" s="100" t="s">
        <v>567</v>
      </c>
      <c r="AG112" s="99">
        <v>38810</v>
      </c>
      <c r="AH112" s="194" t="s">
        <v>341</v>
      </c>
      <c r="AI112" s="99" t="s">
        <v>542</v>
      </c>
      <c r="AJ112" s="99">
        <v>2008</v>
      </c>
      <c r="AK112" s="25">
        <v>4</v>
      </c>
      <c r="AL112" s="480">
        <v>4</v>
      </c>
      <c r="AM112" s="54"/>
      <c r="AO112" s="68" t="s">
        <v>72</v>
      </c>
      <c r="AP112" s="100"/>
      <c r="AQ112" s="99"/>
      <c r="AR112" s="100"/>
      <c r="AS112" s="99"/>
      <c r="AT112" s="99"/>
      <c r="AU112" s="25"/>
      <c r="AV112" s="25"/>
      <c r="AW112" s="54"/>
      <c r="AY112" s="68" t="s">
        <v>97</v>
      </c>
      <c r="AZ112" s="100"/>
      <c r="BA112" s="99"/>
      <c r="BB112" s="100"/>
      <c r="BC112" s="99"/>
      <c r="BD112" s="99"/>
      <c r="BE112" s="25"/>
      <c r="BF112" s="25"/>
      <c r="BG112" s="37"/>
      <c r="BH112" s="75"/>
    </row>
    <row r="113" spans="1:60" ht="20.25" customHeight="1" x14ac:dyDescent="0.25">
      <c r="A113" s="842"/>
      <c r="B113" s="840"/>
      <c r="C113" s="877"/>
      <c r="D113" s="840"/>
      <c r="E113" s="840"/>
      <c r="F113" s="840"/>
      <c r="G113" s="840"/>
      <c r="H113" s="840"/>
      <c r="I113" s="840"/>
      <c r="AE113" s="1102" t="s">
        <v>73</v>
      </c>
      <c r="AF113" s="100"/>
      <c r="AG113" s="99"/>
      <c r="AH113" s="100"/>
      <c r="AI113" s="99"/>
      <c r="AJ113" s="99"/>
      <c r="AK113" s="25"/>
      <c r="AL113" s="480"/>
      <c r="AM113" s="54"/>
      <c r="AO113" s="1102" t="s">
        <v>73</v>
      </c>
      <c r="AP113" s="100"/>
      <c r="AQ113" s="99"/>
      <c r="AR113" s="100"/>
      <c r="AS113" s="99"/>
      <c r="AT113" s="99"/>
      <c r="AU113" s="25"/>
      <c r="AV113" s="25"/>
      <c r="AW113" s="54"/>
      <c r="AY113" s="1102" t="s">
        <v>73</v>
      </c>
      <c r="AZ113" s="100"/>
      <c r="BA113" s="99"/>
      <c r="BB113" s="100"/>
      <c r="BC113" s="99"/>
      <c r="BD113" s="99"/>
      <c r="BE113" s="25"/>
      <c r="BF113" s="25"/>
      <c r="BG113" s="39"/>
      <c r="BH113" s="75"/>
    </row>
    <row r="114" spans="1:60" ht="27" customHeight="1" x14ac:dyDescent="0.25">
      <c r="A114" s="604"/>
      <c r="B114" s="230"/>
      <c r="C114" s="878"/>
      <c r="D114" s="230"/>
      <c r="E114" s="839"/>
      <c r="F114" s="1119"/>
      <c r="G114" s="1119"/>
      <c r="H114" s="264"/>
      <c r="I114" s="606"/>
      <c r="AE114" s="1103"/>
      <c r="AF114" s="100"/>
      <c r="AG114" s="99"/>
      <c r="AH114" s="100"/>
      <c r="AI114" s="99"/>
      <c r="AJ114" s="99"/>
      <c r="AK114" s="25"/>
      <c r="AL114" s="25"/>
      <c r="AM114" s="54"/>
      <c r="AO114" s="1103"/>
      <c r="AP114" s="100"/>
      <c r="AQ114" s="99"/>
      <c r="AR114" s="100"/>
      <c r="AS114" s="99"/>
      <c r="AT114" s="99"/>
      <c r="AU114" s="25"/>
      <c r="AV114" s="25"/>
      <c r="AW114" s="54"/>
      <c r="AY114" s="1103"/>
      <c r="AZ114" s="100"/>
      <c r="BA114" s="99"/>
      <c r="BB114" s="100"/>
      <c r="BC114" s="99"/>
      <c r="BD114" s="99"/>
      <c r="BE114" s="25"/>
      <c r="BF114" s="25"/>
      <c r="BG114" s="37"/>
      <c r="BH114" s="75"/>
    </row>
    <row r="115" spans="1:60" ht="27" customHeight="1" x14ac:dyDescent="0.25">
      <c r="A115" s="1080"/>
      <c r="B115" s="1120"/>
      <c r="C115" s="1120"/>
      <c r="D115" s="1120"/>
      <c r="E115" s="1120"/>
      <c r="F115" s="1120"/>
      <c r="G115" s="1120"/>
      <c r="H115" s="1120"/>
      <c r="I115" s="1120"/>
      <c r="AE115" s="1103"/>
      <c r="AF115" s="100"/>
      <c r="AG115" s="99"/>
      <c r="AH115" s="100"/>
      <c r="AI115" s="99"/>
      <c r="AJ115" s="99"/>
      <c r="AK115" s="25"/>
      <c r="AL115" s="25"/>
      <c r="AM115" s="54"/>
      <c r="AO115" s="1103"/>
      <c r="AP115" s="100"/>
      <c r="AQ115" s="99"/>
      <c r="AR115" s="100"/>
      <c r="AS115" s="99"/>
      <c r="AT115" s="99"/>
      <c r="AU115" s="25"/>
      <c r="AV115" s="25"/>
      <c r="AW115" s="54"/>
      <c r="AY115" s="1103"/>
      <c r="AZ115" s="100"/>
      <c r="BA115" s="99"/>
      <c r="BB115" s="100"/>
      <c r="BC115" s="99"/>
      <c r="BD115" s="99"/>
      <c r="BE115" s="25"/>
      <c r="BF115" s="25"/>
      <c r="BG115" s="37"/>
      <c r="BH115" s="75"/>
    </row>
    <row r="116" spans="1:60" ht="19.8" customHeight="1" thickBot="1" x14ac:dyDescent="0.3">
      <c r="A116" s="230"/>
      <c r="B116" s="230"/>
      <c r="C116" s="75"/>
      <c r="D116" s="230"/>
      <c r="E116" s="839"/>
      <c r="F116" s="839"/>
      <c r="G116" s="230"/>
      <c r="H116" s="838"/>
      <c r="I116" s="838"/>
      <c r="AE116" s="1105"/>
      <c r="AF116" s="106"/>
      <c r="AG116" s="270"/>
      <c r="AH116" s="106"/>
      <c r="AI116" s="105"/>
      <c r="AJ116" s="105"/>
      <c r="AK116" s="30"/>
      <c r="AL116" s="30"/>
      <c r="AM116" s="60"/>
      <c r="AO116" s="1104"/>
      <c r="AP116" s="193"/>
      <c r="AQ116" s="487"/>
      <c r="AR116" s="193"/>
      <c r="AS116" s="390"/>
      <c r="AT116" s="390"/>
      <c r="AU116" s="34"/>
      <c r="AV116" s="34"/>
      <c r="AW116" s="521"/>
      <c r="AY116" s="1104"/>
      <c r="AZ116" s="193"/>
      <c r="BA116" s="487"/>
      <c r="BB116" s="193"/>
      <c r="BC116" s="390"/>
      <c r="BD116" s="390"/>
      <c r="BE116" s="34"/>
      <c r="BF116" s="34"/>
      <c r="BG116" s="35"/>
      <c r="BH116" s="75"/>
    </row>
    <row r="117" spans="1:60" ht="19.8" customHeight="1" thickTop="1" thickBot="1" x14ac:dyDescent="0.3">
      <c r="A117" s="75"/>
      <c r="B117" s="195"/>
      <c r="C117" s="269"/>
      <c r="D117" s="195"/>
      <c r="E117" s="269"/>
      <c r="F117" s="269"/>
      <c r="G117" s="75"/>
      <c r="H117" s="75"/>
      <c r="I117" s="842"/>
      <c r="AE117" s="483"/>
      <c r="AF117" s="484" t="s">
        <v>188</v>
      </c>
      <c r="AG117" s="481"/>
      <c r="AH117" s="484"/>
      <c r="AI117" s="486" t="s">
        <v>135</v>
      </c>
      <c r="AJ117" s="486">
        <v>5</v>
      </c>
      <c r="AK117" s="484" t="s">
        <v>134</v>
      </c>
      <c r="AL117" s="481"/>
      <c r="AM117" s="482"/>
      <c r="AO117" s="483"/>
      <c r="AP117" s="484" t="s">
        <v>188</v>
      </c>
      <c r="AQ117" s="481"/>
      <c r="AR117" s="484"/>
      <c r="AS117" s="486" t="s">
        <v>135</v>
      </c>
      <c r="AT117" s="486">
        <v>6</v>
      </c>
      <c r="AU117" s="484" t="s">
        <v>134</v>
      </c>
      <c r="AV117" s="481"/>
      <c r="AW117" s="482"/>
      <c r="AY117" s="483"/>
      <c r="AZ117" s="484" t="s">
        <v>396</v>
      </c>
      <c r="BA117" s="481"/>
      <c r="BB117" s="484"/>
      <c r="BC117" s="486" t="s">
        <v>135</v>
      </c>
      <c r="BD117" s="486"/>
      <c r="BE117" s="484" t="s">
        <v>134</v>
      </c>
      <c r="BF117" s="481"/>
      <c r="BG117" s="482"/>
      <c r="BH117" s="75"/>
    </row>
    <row r="118" spans="1:60" ht="19.8" customHeight="1" x14ac:dyDescent="0.25">
      <c r="A118" s="75"/>
      <c r="B118" s="195"/>
      <c r="C118" s="269"/>
      <c r="D118" s="195"/>
      <c r="E118" s="269"/>
      <c r="F118" s="269"/>
      <c r="G118" s="75"/>
      <c r="H118" s="75"/>
      <c r="I118" s="842"/>
      <c r="AE118" s="66" t="s">
        <v>70</v>
      </c>
      <c r="AF118" s="107" t="s">
        <v>564</v>
      </c>
      <c r="AG118" s="108">
        <v>38992</v>
      </c>
      <c r="AH118" s="796" t="s">
        <v>366</v>
      </c>
      <c r="AI118" s="232" t="s">
        <v>369</v>
      </c>
      <c r="AJ118" s="232">
        <v>2007</v>
      </c>
      <c r="AK118" s="20">
        <v>4</v>
      </c>
      <c r="AL118" s="479">
        <v>10</v>
      </c>
      <c r="AM118" s="51"/>
      <c r="AO118" s="66" t="s">
        <v>70</v>
      </c>
      <c r="AP118" s="107" t="s">
        <v>521</v>
      </c>
      <c r="AQ118" s="108">
        <v>53104</v>
      </c>
      <c r="AR118" s="108" t="s">
        <v>366</v>
      </c>
      <c r="AS118" s="232" t="s">
        <v>369</v>
      </c>
      <c r="AT118" s="947">
        <v>2004</v>
      </c>
      <c r="AU118" s="20">
        <v>3</v>
      </c>
      <c r="AV118" s="20">
        <v>8</v>
      </c>
      <c r="AW118" s="51"/>
      <c r="AY118" s="66" t="s">
        <v>70</v>
      </c>
      <c r="AZ118" s="107"/>
      <c r="BA118" s="108"/>
      <c r="BB118" s="108"/>
      <c r="BC118" s="232"/>
      <c r="BD118" s="108"/>
      <c r="BE118" s="20"/>
      <c r="BF118" s="479"/>
      <c r="BG118" s="37"/>
      <c r="BH118" s="956"/>
    </row>
    <row r="119" spans="1:60" ht="19.8" customHeight="1" x14ac:dyDescent="0.25">
      <c r="A119" s="75"/>
      <c r="B119" s="195"/>
      <c r="C119" s="269"/>
      <c r="D119" s="269"/>
      <c r="E119" s="269"/>
      <c r="F119" s="269"/>
      <c r="G119" s="75"/>
      <c r="H119" s="75"/>
      <c r="I119" s="842"/>
      <c r="AE119" s="67" t="s">
        <v>71</v>
      </c>
      <c r="AF119" s="111" t="s">
        <v>563</v>
      </c>
      <c r="AG119" s="100">
        <v>37865</v>
      </c>
      <c r="AH119" s="194" t="s">
        <v>366</v>
      </c>
      <c r="AI119" s="99" t="s">
        <v>371</v>
      </c>
      <c r="AJ119" s="99">
        <v>2008</v>
      </c>
      <c r="AK119" s="25">
        <v>4</v>
      </c>
      <c r="AL119" s="480">
        <v>8</v>
      </c>
      <c r="AM119" s="54"/>
      <c r="AO119" s="67" t="s">
        <v>71</v>
      </c>
      <c r="AP119" s="111" t="s">
        <v>607</v>
      </c>
      <c r="AQ119" s="100">
        <v>35844</v>
      </c>
      <c r="AR119" s="100" t="s">
        <v>313</v>
      </c>
      <c r="AS119" s="99" t="s">
        <v>369</v>
      </c>
      <c r="AT119" s="99">
        <v>2005</v>
      </c>
      <c r="AU119" s="25">
        <v>3</v>
      </c>
      <c r="AV119" s="25">
        <v>6</v>
      </c>
      <c r="AW119" s="54"/>
      <c r="AY119" s="67" t="s">
        <v>71</v>
      </c>
      <c r="AZ119" s="111"/>
      <c r="BA119" s="100"/>
      <c r="BB119" s="100"/>
      <c r="BC119" s="99"/>
      <c r="BD119" s="100"/>
      <c r="BE119" s="25"/>
      <c r="BF119" s="480"/>
      <c r="BG119" s="37"/>
      <c r="BH119" s="75"/>
    </row>
    <row r="120" spans="1:60" ht="19.8" customHeight="1" x14ac:dyDescent="0.25">
      <c r="A120" s="75"/>
      <c r="B120" s="491"/>
      <c r="C120" s="269"/>
      <c r="D120" s="195"/>
      <c r="E120" s="269"/>
      <c r="F120" s="269"/>
      <c r="G120" s="75"/>
      <c r="H120" s="75"/>
      <c r="I120" s="842"/>
      <c r="AE120" s="67" t="s">
        <v>72</v>
      </c>
      <c r="AF120" s="111" t="s">
        <v>565</v>
      </c>
      <c r="AG120" s="100">
        <v>37276</v>
      </c>
      <c r="AH120" s="194" t="s">
        <v>286</v>
      </c>
      <c r="AI120" s="99" t="s">
        <v>369</v>
      </c>
      <c r="AJ120" s="99">
        <v>2007</v>
      </c>
      <c r="AK120" s="25">
        <v>4</v>
      </c>
      <c r="AL120" s="480">
        <v>6</v>
      </c>
      <c r="AM120" s="54"/>
      <c r="AO120" s="67" t="s">
        <v>72</v>
      </c>
      <c r="AP120" s="111" t="s">
        <v>923</v>
      </c>
      <c r="AQ120" s="100">
        <v>33539</v>
      </c>
      <c r="AR120" s="100" t="s">
        <v>924</v>
      </c>
      <c r="AS120" s="99" t="s">
        <v>369</v>
      </c>
      <c r="AT120" s="99">
        <v>2005</v>
      </c>
      <c r="AU120" s="25">
        <v>3</v>
      </c>
      <c r="AV120" s="25">
        <v>4</v>
      </c>
      <c r="AW120" s="54"/>
      <c r="AY120" s="67" t="s">
        <v>72</v>
      </c>
      <c r="AZ120" s="111"/>
      <c r="BA120" s="100"/>
      <c r="BB120" s="100"/>
      <c r="BC120" s="99"/>
      <c r="BD120" s="100"/>
      <c r="BE120" s="25"/>
      <c r="BF120" s="480"/>
      <c r="BG120" s="37"/>
      <c r="BH120" s="75"/>
    </row>
    <row r="121" spans="1:60" ht="19.8" customHeight="1" x14ac:dyDescent="0.25">
      <c r="A121" s="1076"/>
      <c r="B121" s="195"/>
      <c r="C121" s="269"/>
      <c r="D121" s="195"/>
      <c r="E121" s="269"/>
      <c r="F121" s="269"/>
      <c r="G121" s="75"/>
      <c r="H121" s="75"/>
      <c r="I121" s="842"/>
      <c r="AE121" s="68" t="s">
        <v>97</v>
      </c>
      <c r="AF121" s="100" t="s">
        <v>736</v>
      </c>
      <c r="AG121" s="99">
        <v>37186</v>
      </c>
      <c r="AH121" s="194" t="s">
        <v>582</v>
      </c>
      <c r="AI121" s="99" t="s">
        <v>540</v>
      </c>
      <c r="AJ121" s="99">
        <v>2008</v>
      </c>
      <c r="AK121" s="25">
        <v>4</v>
      </c>
      <c r="AL121" s="480">
        <v>4</v>
      </c>
      <c r="AM121" s="54"/>
      <c r="AO121" s="68" t="s">
        <v>72</v>
      </c>
      <c r="AP121" s="100"/>
      <c r="AQ121" s="99"/>
      <c r="AR121" s="100"/>
      <c r="AS121" s="99"/>
      <c r="AT121" s="99"/>
      <c r="AU121" s="25"/>
      <c r="AV121" s="25"/>
      <c r="AW121" s="54"/>
      <c r="AY121" s="68" t="s">
        <v>97</v>
      </c>
      <c r="AZ121" s="100"/>
      <c r="BA121" s="99"/>
      <c r="BB121" s="100"/>
      <c r="BC121" s="99"/>
      <c r="BD121" s="99"/>
      <c r="BE121" s="25"/>
      <c r="BF121" s="25"/>
      <c r="BG121" s="37"/>
      <c r="BH121" s="75"/>
    </row>
    <row r="122" spans="1:60" ht="19.8" customHeight="1" x14ac:dyDescent="0.25">
      <c r="A122" s="1076"/>
      <c r="B122" s="195"/>
      <c r="C122" s="269"/>
      <c r="D122" s="195"/>
      <c r="E122" s="269"/>
      <c r="F122" s="269"/>
      <c r="G122" s="75"/>
      <c r="H122" s="75"/>
      <c r="I122" s="842"/>
      <c r="AE122" s="1102" t="s">
        <v>73</v>
      </c>
      <c r="AF122" s="100"/>
      <c r="AG122" s="99"/>
      <c r="AH122" s="100"/>
      <c r="AI122" s="99"/>
      <c r="AJ122" s="99"/>
      <c r="AK122" s="25"/>
      <c r="AL122" s="480"/>
      <c r="AM122" s="54"/>
      <c r="AO122" s="1102" t="s">
        <v>73</v>
      </c>
      <c r="AP122" s="100"/>
      <c r="AQ122" s="99"/>
      <c r="AR122" s="100"/>
      <c r="AS122" s="99"/>
      <c r="AT122" s="99"/>
      <c r="AU122" s="25"/>
      <c r="AV122" s="25"/>
      <c r="AW122" s="54"/>
      <c r="AY122" s="1102" t="s">
        <v>73</v>
      </c>
      <c r="AZ122" s="100"/>
      <c r="BA122" s="99"/>
      <c r="BB122" s="100"/>
      <c r="BC122" s="99"/>
      <c r="BD122" s="99"/>
      <c r="BE122" s="25"/>
      <c r="BF122" s="25"/>
      <c r="BG122" s="37"/>
      <c r="BH122" s="75"/>
    </row>
    <row r="123" spans="1:60" ht="19.8" customHeight="1" x14ac:dyDescent="0.25">
      <c r="A123" s="1076"/>
      <c r="B123" s="195"/>
      <c r="C123" s="269"/>
      <c r="D123" s="195"/>
      <c r="E123" s="269"/>
      <c r="F123" s="269"/>
      <c r="G123" s="75"/>
      <c r="H123" s="75"/>
      <c r="I123" s="842"/>
      <c r="AE123" s="1103"/>
      <c r="AF123" s="100"/>
      <c r="AG123" s="99"/>
      <c r="AH123" s="100"/>
      <c r="AI123" s="99"/>
      <c r="AJ123" s="99"/>
      <c r="AK123" s="25"/>
      <c r="AL123" s="25"/>
      <c r="AM123" s="54"/>
      <c r="AO123" s="1103"/>
      <c r="AP123" s="100"/>
      <c r="AQ123" s="99"/>
      <c r="AR123" s="100"/>
      <c r="AS123" s="99"/>
      <c r="AT123" s="99"/>
      <c r="AU123" s="25"/>
      <c r="AV123" s="25"/>
      <c r="AW123" s="54"/>
      <c r="AY123" s="1103"/>
      <c r="AZ123" s="100"/>
      <c r="BA123" s="99"/>
      <c r="BB123" s="100"/>
      <c r="BC123" s="99"/>
      <c r="BD123" s="99"/>
      <c r="BE123" s="25"/>
      <c r="BF123" s="25"/>
      <c r="BG123" s="37"/>
      <c r="BH123" s="75"/>
    </row>
    <row r="124" spans="1:60" ht="19.8" customHeight="1" x14ac:dyDescent="0.25">
      <c r="A124" s="1076"/>
      <c r="B124" s="195"/>
      <c r="C124" s="618"/>
      <c r="D124" s="195"/>
      <c r="E124" s="269"/>
      <c r="F124" s="269"/>
      <c r="G124" s="75"/>
      <c r="H124" s="75"/>
      <c r="I124" s="842"/>
      <c r="AE124" s="1103"/>
      <c r="AF124" s="100"/>
      <c r="AG124" s="99"/>
      <c r="AH124" s="100"/>
      <c r="AI124" s="99"/>
      <c r="AJ124" s="99"/>
      <c r="AK124" s="25"/>
      <c r="AL124" s="25"/>
      <c r="AM124" s="54"/>
      <c r="AO124" s="1103"/>
      <c r="AP124" s="100"/>
      <c r="AQ124" s="99"/>
      <c r="AR124" s="100"/>
      <c r="AS124" s="99"/>
      <c r="AT124" s="99"/>
      <c r="AU124" s="25"/>
      <c r="AV124" s="25"/>
      <c r="AW124" s="54"/>
      <c r="AY124" s="1103"/>
      <c r="AZ124" s="100"/>
      <c r="BA124" s="99"/>
      <c r="BB124" s="100"/>
      <c r="BC124" s="99"/>
      <c r="BD124" s="99"/>
      <c r="BE124" s="25"/>
      <c r="BF124" s="25"/>
      <c r="BG124" s="37"/>
      <c r="BH124" s="75"/>
    </row>
    <row r="125" spans="1:60" ht="13.8" thickBot="1" x14ac:dyDescent="0.3">
      <c r="A125" s="842"/>
      <c r="B125" s="842"/>
      <c r="C125" s="75"/>
      <c r="D125" s="842"/>
      <c r="E125" s="75"/>
      <c r="F125" s="75"/>
      <c r="G125" s="842"/>
      <c r="H125" s="842"/>
      <c r="I125" s="842"/>
      <c r="AE125" s="1105"/>
      <c r="AF125" s="106"/>
      <c r="AG125" s="270"/>
      <c r="AH125" s="106"/>
      <c r="AI125" s="105"/>
      <c r="AJ125" s="105"/>
      <c r="AK125" s="30"/>
      <c r="AL125" s="30"/>
      <c r="AM125" s="60"/>
      <c r="AO125" s="1104"/>
      <c r="AP125" s="193"/>
      <c r="AQ125" s="487"/>
      <c r="AR125" s="193"/>
      <c r="AS125" s="390"/>
      <c r="AT125" s="390"/>
      <c r="AU125" s="34"/>
      <c r="AV125" s="34"/>
      <c r="AW125" s="521"/>
      <c r="AY125" s="1105"/>
      <c r="AZ125" s="106"/>
      <c r="BA125" s="270"/>
      <c r="BB125" s="106"/>
      <c r="BC125" s="105"/>
      <c r="BD125" s="105"/>
      <c r="BE125" s="30"/>
      <c r="BF125" s="30"/>
      <c r="BG125" s="110"/>
      <c r="BH125" s="75"/>
    </row>
    <row r="126" spans="1:60" ht="13.8" thickTop="1" x14ac:dyDescent="0.25">
      <c r="A126" s="842"/>
      <c r="B126" s="842"/>
      <c r="C126" s="75"/>
      <c r="D126" s="842"/>
      <c r="E126" s="75"/>
      <c r="F126" s="75"/>
      <c r="G126" s="842"/>
      <c r="H126" s="842"/>
      <c r="I126" s="842"/>
      <c r="BH126" s="75"/>
    </row>
    <row r="127" spans="1:60" x14ac:dyDescent="0.25">
      <c r="A127" s="842"/>
      <c r="B127" s="842"/>
      <c r="C127" s="75"/>
      <c r="D127" s="842"/>
      <c r="E127" s="75"/>
      <c r="F127" s="75"/>
      <c r="G127" s="842"/>
      <c r="H127" s="842"/>
      <c r="I127" s="842"/>
    </row>
  </sheetData>
  <mergeCells count="387">
    <mergeCell ref="A121:A124"/>
    <mergeCell ref="A110:B110"/>
    <mergeCell ref="A112:I112"/>
    <mergeCell ref="F114:G114"/>
    <mergeCell ref="A115:I115"/>
    <mergeCell ref="CW14:CW17"/>
    <mergeCell ref="CX18:DE18"/>
    <mergeCell ref="CX19:DE19"/>
    <mergeCell ref="CW24:CW36"/>
    <mergeCell ref="CW41:CW44"/>
    <mergeCell ref="CW46:CX46"/>
    <mergeCell ref="CW73:CX73"/>
    <mergeCell ref="CW75:DE75"/>
    <mergeCell ref="DB77:DC77"/>
    <mergeCell ref="CW78:DE78"/>
    <mergeCell ref="CM86:CM89"/>
    <mergeCell ref="CM90:CM93"/>
    <mergeCell ref="CM80:CM81"/>
    <mergeCell ref="CN80:CN81"/>
    <mergeCell ref="CO80:CO81"/>
    <mergeCell ref="CP80:CP81"/>
    <mergeCell ref="CQ80:CQ81"/>
    <mergeCell ref="CR80:CR81"/>
    <mergeCell ref="CS80:CS81"/>
    <mergeCell ref="CW1:CX1"/>
    <mergeCell ref="CW3:DE3"/>
    <mergeCell ref="DB5:DC5"/>
    <mergeCell ref="CW6:DE6"/>
    <mergeCell ref="CW8:CW9"/>
    <mergeCell ref="CX8:CX9"/>
    <mergeCell ref="CY8:CY9"/>
    <mergeCell ref="CZ8:CZ9"/>
    <mergeCell ref="DA8:DA9"/>
    <mergeCell ref="DB8:DB9"/>
    <mergeCell ref="DC8:DC9"/>
    <mergeCell ref="DD8:DD9"/>
    <mergeCell ref="DE8:DE9"/>
    <mergeCell ref="CT80:CT81"/>
    <mergeCell ref="CU80:CU81"/>
    <mergeCell ref="CM78:CU78"/>
    <mergeCell ref="DD80:DD81"/>
    <mergeCell ref="DE80:DE81"/>
    <mergeCell ref="CW86:CW89"/>
    <mergeCell ref="CW90:CW93"/>
    <mergeCell ref="CW80:CW81"/>
    <mergeCell ref="CX80:CX81"/>
    <mergeCell ref="CY80:CY81"/>
    <mergeCell ref="CZ80:CZ81"/>
    <mergeCell ref="DA80:DA81"/>
    <mergeCell ref="DB80:DB81"/>
    <mergeCell ref="DC80:DC81"/>
    <mergeCell ref="CM1:CN1"/>
    <mergeCell ref="CM3:CU3"/>
    <mergeCell ref="CR5:CS5"/>
    <mergeCell ref="CM6:CU6"/>
    <mergeCell ref="CM8:CM9"/>
    <mergeCell ref="CN8:CN9"/>
    <mergeCell ref="CO8:CO9"/>
    <mergeCell ref="CP8:CP9"/>
    <mergeCell ref="CQ8:CQ9"/>
    <mergeCell ref="CR8:CR9"/>
    <mergeCell ref="CS8:CS9"/>
    <mergeCell ref="CT8:CT9"/>
    <mergeCell ref="CU8:CU9"/>
    <mergeCell ref="CM14:CM17"/>
    <mergeCell ref="CN18:CU18"/>
    <mergeCell ref="CN19:CU19"/>
    <mergeCell ref="CM24:CM36"/>
    <mergeCell ref="CM41:CM44"/>
    <mergeCell ref="CM46:CN46"/>
    <mergeCell ref="CM73:CN73"/>
    <mergeCell ref="CM75:CU75"/>
    <mergeCell ref="CR77:CS77"/>
    <mergeCell ref="CC14:CC17"/>
    <mergeCell ref="CD18:CK18"/>
    <mergeCell ref="CD19:CK19"/>
    <mergeCell ref="CC24:CC36"/>
    <mergeCell ref="CC41:CC44"/>
    <mergeCell ref="CC46:CD46"/>
    <mergeCell ref="CC73:CD73"/>
    <mergeCell ref="CC75:CK75"/>
    <mergeCell ref="CH77:CI77"/>
    <mergeCell ref="CC1:CD1"/>
    <mergeCell ref="CC3:CK3"/>
    <mergeCell ref="CH5:CI5"/>
    <mergeCell ref="CC6:CK6"/>
    <mergeCell ref="CC8:CC9"/>
    <mergeCell ref="CD8:CD9"/>
    <mergeCell ref="CE8:CE9"/>
    <mergeCell ref="CF8:CF9"/>
    <mergeCell ref="CG8:CG9"/>
    <mergeCell ref="CH8:CH9"/>
    <mergeCell ref="CI8:CI9"/>
    <mergeCell ref="CJ8:CJ9"/>
    <mergeCell ref="CK8:CK9"/>
    <mergeCell ref="CC78:CK78"/>
    <mergeCell ref="BS86:BS89"/>
    <mergeCell ref="BS90:BS93"/>
    <mergeCell ref="BS80:BS81"/>
    <mergeCell ref="BT80:BT81"/>
    <mergeCell ref="BU80:BU81"/>
    <mergeCell ref="BV80:BV81"/>
    <mergeCell ref="BW80:BW81"/>
    <mergeCell ref="BX80:BX81"/>
    <mergeCell ref="BY80:BY81"/>
    <mergeCell ref="BZ80:BZ81"/>
    <mergeCell ref="CA80:CA81"/>
    <mergeCell ref="BS78:CA78"/>
    <mergeCell ref="CJ80:CJ81"/>
    <mergeCell ref="CK80:CK81"/>
    <mergeCell ref="CC86:CC89"/>
    <mergeCell ref="CC90:CC93"/>
    <mergeCell ref="CC80:CC81"/>
    <mergeCell ref="CD80:CD81"/>
    <mergeCell ref="CE80:CE81"/>
    <mergeCell ref="CF80:CF81"/>
    <mergeCell ref="CG80:CG81"/>
    <mergeCell ref="CH80:CH81"/>
    <mergeCell ref="CI80:CI81"/>
    <mergeCell ref="BS1:BT1"/>
    <mergeCell ref="BS3:CA3"/>
    <mergeCell ref="BX5:BY5"/>
    <mergeCell ref="BS6:CA6"/>
    <mergeCell ref="BS8:BS9"/>
    <mergeCell ref="BT8:BT9"/>
    <mergeCell ref="BU8:BU9"/>
    <mergeCell ref="BV8:BV9"/>
    <mergeCell ref="BW8:BW9"/>
    <mergeCell ref="BX8:BX9"/>
    <mergeCell ref="BY8:BY9"/>
    <mergeCell ref="BZ8:BZ9"/>
    <mergeCell ref="CA8:CA9"/>
    <mergeCell ref="BS14:BS17"/>
    <mergeCell ref="BT18:CA18"/>
    <mergeCell ref="BT19:CA19"/>
    <mergeCell ref="BS24:BS36"/>
    <mergeCell ref="BS41:BS44"/>
    <mergeCell ref="BS46:BT46"/>
    <mergeCell ref="BS73:BT73"/>
    <mergeCell ref="BS75:CA75"/>
    <mergeCell ref="BX77:BY77"/>
    <mergeCell ref="BI86:BI89"/>
    <mergeCell ref="BI90:BI93"/>
    <mergeCell ref="BI78:BQ78"/>
    <mergeCell ref="BI80:BI81"/>
    <mergeCell ref="BJ80:BJ81"/>
    <mergeCell ref="BK80:BK81"/>
    <mergeCell ref="BL80:BL81"/>
    <mergeCell ref="BM80:BM81"/>
    <mergeCell ref="BN80:BN81"/>
    <mergeCell ref="BO80:BO81"/>
    <mergeCell ref="BP80:BP81"/>
    <mergeCell ref="BQ80:BQ81"/>
    <mergeCell ref="BI14:BI17"/>
    <mergeCell ref="BJ18:BQ18"/>
    <mergeCell ref="BJ19:BQ19"/>
    <mergeCell ref="BI24:BI36"/>
    <mergeCell ref="BI41:BI44"/>
    <mergeCell ref="BI46:BJ46"/>
    <mergeCell ref="BI73:BJ73"/>
    <mergeCell ref="BI75:BQ75"/>
    <mergeCell ref="BN77:BO77"/>
    <mergeCell ref="BI1:BJ1"/>
    <mergeCell ref="BI3:BQ3"/>
    <mergeCell ref="BN5:BO5"/>
    <mergeCell ref="BI6:BQ6"/>
    <mergeCell ref="BI8:BI9"/>
    <mergeCell ref="BJ8:BJ9"/>
    <mergeCell ref="BK8:BK9"/>
    <mergeCell ref="BL8:BL9"/>
    <mergeCell ref="BM8:BM9"/>
    <mergeCell ref="BN8:BN9"/>
    <mergeCell ref="BO8:BO9"/>
    <mergeCell ref="BP8:BP9"/>
    <mergeCell ref="BQ8:BQ9"/>
    <mergeCell ref="A95:A98"/>
    <mergeCell ref="K95:K98"/>
    <mergeCell ref="U95:U98"/>
    <mergeCell ref="AE95:AE98"/>
    <mergeCell ref="AO95:AO98"/>
    <mergeCell ref="A104:A107"/>
    <mergeCell ref="K104:K107"/>
    <mergeCell ref="U104:U107"/>
    <mergeCell ref="AE104:AE107"/>
    <mergeCell ref="AO104:AO107"/>
    <mergeCell ref="A86:A89"/>
    <mergeCell ref="K86:K89"/>
    <mergeCell ref="U86:U89"/>
    <mergeCell ref="AE86:AE89"/>
    <mergeCell ref="AO86:AO89"/>
    <mergeCell ref="AU80:AU81"/>
    <mergeCell ref="AH80:AH81"/>
    <mergeCell ref="AI80:AI81"/>
    <mergeCell ref="AJ80:AJ81"/>
    <mergeCell ref="AK80:AK81"/>
    <mergeCell ref="AF80:AF81"/>
    <mergeCell ref="AG80:AG81"/>
    <mergeCell ref="P80:P81"/>
    <mergeCell ref="Q80:Q81"/>
    <mergeCell ref="R80:R81"/>
    <mergeCell ref="S80:S81"/>
    <mergeCell ref="U80:U81"/>
    <mergeCell ref="V80:V81"/>
    <mergeCell ref="I80:I81"/>
    <mergeCell ref="K80:K81"/>
    <mergeCell ref="L80:L81"/>
    <mergeCell ref="M80:M81"/>
    <mergeCell ref="N80:N81"/>
    <mergeCell ref="O80:O81"/>
    <mergeCell ref="W80:W81"/>
    <mergeCell ref="X80:X81"/>
    <mergeCell ref="Y80:Y81"/>
    <mergeCell ref="Z80:Z81"/>
    <mergeCell ref="AL80:AL81"/>
    <mergeCell ref="AM80:AM81"/>
    <mergeCell ref="AA80:AA81"/>
    <mergeCell ref="AB80:AB81"/>
    <mergeCell ref="AC80:AC81"/>
    <mergeCell ref="AE80:AE81"/>
    <mergeCell ref="A80:A81"/>
    <mergeCell ref="B80:B81"/>
    <mergeCell ref="C80:C81"/>
    <mergeCell ref="D80:D81"/>
    <mergeCell ref="E80:E81"/>
    <mergeCell ref="F80:F81"/>
    <mergeCell ref="G80:G81"/>
    <mergeCell ref="H80:H81"/>
    <mergeCell ref="F77:G77"/>
    <mergeCell ref="A78:I78"/>
    <mergeCell ref="K78:S78"/>
    <mergeCell ref="U78:AC78"/>
    <mergeCell ref="AE78:AM78"/>
    <mergeCell ref="AO78:AW78"/>
    <mergeCell ref="P77:Q77"/>
    <mergeCell ref="Z77:AA77"/>
    <mergeCell ref="A73:B73"/>
    <mergeCell ref="K73:L73"/>
    <mergeCell ref="U73:V73"/>
    <mergeCell ref="AE73:AF73"/>
    <mergeCell ref="A75:I75"/>
    <mergeCell ref="K75:S75"/>
    <mergeCell ref="U75:AC75"/>
    <mergeCell ref="AE75:AM75"/>
    <mergeCell ref="AJ77:AK77"/>
    <mergeCell ref="AT77:AU77"/>
    <mergeCell ref="U32:U35"/>
    <mergeCell ref="AE32:AE35"/>
    <mergeCell ref="AO32:AO35"/>
    <mergeCell ref="AK8:AK9"/>
    <mergeCell ref="U50:U53"/>
    <mergeCell ref="AE50:AE53"/>
    <mergeCell ref="U14:U17"/>
    <mergeCell ref="AE14:AE17"/>
    <mergeCell ref="AO14:AO17"/>
    <mergeCell ref="A41:A44"/>
    <mergeCell ref="K41:K44"/>
    <mergeCell ref="U41:U44"/>
    <mergeCell ref="AE41:AE44"/>
    <mergeCell ref="L8:L9"/>
    <mergeCell ref="K8:K9"/>
    <mergeCell ref="AO41:AO44"/>
    <mergeCell ref="A32:A35"/>
    <mergeCell ref="K32:K35"/>
    <mergeCell ref="AF8:AF9"/>
    <mergeCell ref="AG8:AG9"/>
    <mergeCell ref="U8:U9"/>
    <mergeCell ref="V8:V9"/>
    <mergeCell ref="W8:W9"/>
    <mergeCell ref="X8:X9"/>
    <mergeCell ref="Y8:Y9"/>
    <mergeCell ref="Z8:Z9"/>
    <mergeCell ref="M8:M9"/>
    <mergeCell ref="N8:N9"/>
    <mergeCell ref="O8:O9"/>
    <mergeCell ref="Q8:Q9"/>
    <mergeCell ref="R8:R9"/>
    <mergeCell ref="S8:S9"/>
    <mergeCell ref="C8:C9"/>
    <mergeCell ref="A23:A26"/>
    <mergeCell ref="K23:K26"/>
    <mergeCell ref="U23:U26"/>
    <mergeCell ref="AE23:AE26"/>
    <mergeCell ref="AO23:AO26"/>
    <mergeCell ref="A14:A17"/>
    <mergeCell ref="K14:K17"/>
    <mergeCell ref="AO8:AO9"/>
    <mergeCell ref="AP8:AP9"/>
    <mergeCell ref="AH8:AH9"/>
    <mergeCell ref="AI8:AI9"/>
    <mergeCell ref="AJ8:AJ9"/>
    <mergeCell ref="AL8:AL9"/>
    <mergeCell ref="AM8:AM9"/>
    <mergeCell ref="AA8:AA9"/>
    <mergeCell ref="AB8:AB9"/>
    <mergeCell ref="AC8:AC9"/>
    <mergeCell ref="AE8:AE9"/>
    <mergeCell ref="A8:A9"/>
    <mergeCell ref="B8:B9"/>
    <mergeCell ref="D8:D9"/>
    <mergeCell ref="E8:E9"/>
    <mergeCell ref="F8:F9"/>
    <mergeCell ref="G8:G9"/>
    <mergeCell ref="A1:B1"/>
    <mergeCell ref="K1:L1"/>
    <mergeCell ref="U1:V1"/>
    <mergeCell ref="AE1:AF1"/>
    <mergeCell ref="U6:AC6"/>
    <mergeCell ref="AE6:AM6"/>
    <mergeCell ref="A6:I6"/>
    <mergeCell ref="AO6:AW6"/>
    <mergeCell ref="P5:Q5"/>
    <mergeCell ref="Z5:AA5"/>
    <mergeCell ref="AJ5:AK5"/>
    <mergeCell ref="AT5:AU5"/>
    <mergeCell ref="F5:G5"/>
    <mergeCell ref="H8:H9"/>
    <mergeCell ref="I8:I9"/>
    <mergeCell ref="K3:S3"/>
    <mergeCell ref="U3:AC3"/>
    <mergeCell ref="AE3:AM3"/>
    <mergeCell ref="AO3:AW3"/>
    <mergeCell ref="K6:S6"/>
    <mergeCell ref="A3:I3"/>
    <mergeCell ref="P8:P9"/>
    <mergeCell ref="AW8:AW9"/>
    <mergeCell ref="AQ8:AQ9"/>
    <mergeCell ref="AR8:AR9"/>
    <mergeCell ref="AS8:AS9"/>
    <mergeCell ref="AT8:AT9"/>
    <mergeCell ref="AU8:AU9"/>
    <mergeCell ref="AV8:AV9"/>
    <mergeCell ref="AE122:AE125"/>
    <mergeCell ref="AO59:AO62"/>
    <mergeCell ref="AE59:AE62"/>
    <mergeCell ref="AE68:AE71"/>
    <mergeCell ref="AE113:AE116"/>
    <mergeCell ref="AO50:AO53"/>
    <mergeCell ref="AO113:AO116"/>
    <mergeCell ref="AO122:AO125"/>
    <mergeCell ref="AO1:AP1"/>
    <mergeCell ref="AO75:AW75"/>
    <mergeCell ref="AO73:AP73"/>
    <mergeCell ref="AV80:AV81"/>
    <mergeCell ref="AW80:AW81"/>
    <mergeCell ref="AO80:AO81"/>
    <mergeCell ref="AP80:AP81"/>
    <mergeCell ref="AQ80:AQ81"/>
    <mergeCell ref="AR80:AR81"/>
    <mergeCell ref="AS80:AS81"/>
    <mergeCell ref="AT80:AT81"/>
    <mergeCell ref="AY1:AZ1"/>
    <mergeCell ref="AY3:BG3"/>
    <mergeCell ref="BD5:BE5"/>
    <mergeCell ref="AY6:BG6"/>
    <mergeCell ref="AY8:AY9"/>
    <mergeCell ref="AZ8:AZ9"/>
    <mergeCell ref="BA8:BA9"/>
    <mergeCell ref="BB8:BB9"/>
    <mergeCell ref="BC8:BC9"/>
    <mergeCell ref="BD8:BD9"/>
    <mergeCell ref="BE8:BE9"/>
    <mergeCell ref="BF8:BF9"/>
    <mergeCell ref="BG8:BG9"/>
    <mergeCell ref="AY122:AY125"/>
    <mergeCell ref="AY113:AY116"/>
    <mergeCell ref="AY104:AY107"/>
    <mergeCell ref="AY95:AY98"/>
    <mergeCell ref="AY86:AY89"/>
    <mergeCell ref="AY14:AY17"/>
    <mergeCell ref="AY23:AY26"/>
    <mergeCell ref="AY32:AY35"/>
    <mergeCell ref="AY41:AY44"/>
    <mergeCell ref="AY50:AY53"/>
    <mergeCell ref="AY59:AY62"/>
    <mergeCell ref="AY68:AY71"/>
    <mergeCell ref="AY73:AZ73"/>
    <mergeCell ref="AY78:BG78"/>
    <mergeCell ref="AY80:AY81"/>
    <mergeCell ref="AZ80:AZ81"/>
    <mergeCell ref="BA80:BA81"/>
    <mergeCell ref="BB80:BB81"/>
    <mergeCell ref="BC80:BC81"/>
    <mergeCell ref="BD80:BD81"/>
    <mergeCell ref="BE80:BE81"/>
    <mergeCell ref="BF80:BF81"/>
    <mergeCell ref="BG80:BG81"/>
    <mergeCell ref="BD77:BE77"/>
  </mergeCells>
  <dataValidations count="3">
    <dataValidation type="list" allowBlank="1" showInputMessage="1" showErrorMessage="1" sqref="I82:I89 I10:I17 I100:I107 S82:S89 S91:S98 S100:S107 AC82:AC89 DE10:DE17 AM82:AM89 AM91:AM98 AM100:AM107 AW82:AW89 AW91:AW98 AW100:AW107 I91:I98 AC91:AC98 AW118:AW125 AW37:AW44 AW28:AW35 AW19:AW26 AW10:AW17 AM37:AM44 AM28:AM35 AM19:AM26 AM10:AM17 AC46:AC72 AC37:AC44 AC28:AC35 AC19:AC26 AC10:AC17 S46:S72 S37:S44 S28:S35 S19:S26 S10:S17 I28:I35 I19:I26 AW46:AW53 I117:I124 BQ10:BQ17 CA10:CA17 CK10:CK17 CU10:CU17 BQ82:BQ89 DE82:DE89 CU82:CU89 CK82:CK89 CA82:CA89 AC100:AC107 AM64:AM72 AM46:AM53 AM55:AM62 AW109:AW116 AM109:AM116 AM118:AM125 AW55:AW62 BG30">
      <formula1>$DM$5:$DM$7</formula1>
    </dataValidation>
    <dataValidation type="list" allowBlank="1" showInputMessage="1" showErrorMessage="1" sqref="CV10:CV17 DF10:DI17 CV82:CV89 CL82:CL89 CL10:CL17 DF82:DI89">
      <formula1>$EZ$5:$EZ$7</formula1>
    </dataValidation>
    <dataValidation type="list" allowBlank="1" showInputMessage="1" showErrorMessage="1" sqref="BG10:BH17 BG55:BH62 BG46:BH53 BG64:BH73 BG19:BH26 BG37:BH44 BH110:BH117 BG82:BG89 BH83:BH90 BG91:BG98 BH92:BH99 BG100:BG107 BH101:BH108 BG118:BG125 BH119:BH126 BG109:BG116 BH28:BH35 BG28:BG29 BG31:BG35">
      <formula1>$CP$5:$CP$7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7"/>
  <sheetViews>
    <sheetView workbookViewId="0">
      <selection activeCell="A2" sqref="A2"/>
    </sheetView>
  </sheetViews>
  <sheetFormatPr defaultColWidth="8.88671875" defaultRowHeight="13.2" x14ac:dyDescent="0.25"/>
  <cols>
    <col min="1" max="1" width="3.33203125" customWidth="1"/>
    <col min="2" max="2" width="21.109375" customWidth="1"/>
    <col min="3" max="3" width="7.5546875" customWidth="1"/>
    <col min="4" max="4" width="13.88671875" customWidth="1"/>
    <col min="5" max="5" width="7" style="265" customWidth="1"/>
    <col min="6" max="6" width="5.6640625" style="265" customWidth="1"/>
    <col min="7" max="7" width="8.109375" customWidth="1"/>
    <col min="8" max="8" width="10" customWidth="1"/>
    <col min="9" max="9" width="14.88671875" style="265" customWidth="1"/>
    <col min="10" max="10" width="9.109375" style="188" customWidth="1"/>
    <col min="11" max="16" width="8.88671875" style="188"/>
    <col min="17" max="17" width="13.6640625" style="188" bestFit="1" customWidth="1"/>
    <col min="18" max="16384" width="8.88671875" style="188"/>
  </cols>
  <sheetData>
    <row r="1" spans="1:17" ht="40.5" customHeight="1" x14ac:dyDescent="0.25">
      <c r="A1" s="1084" t="s">
        <v>64</v>
      </c>
      <c r="B1" s="1084"/>
    </row>
    <row r="2" spans="1:17" ht="12" customHeight="1" x14ac:dyDescent="0.25"/>
    <row r="3" spans="1:17" ht="17.399999999999999" x14ac:dyDescent="0.25">
      <c r="A3" s="1085" t="s">
        <v>74</v>
      </c>
      <c r="B3" s="1085"/>
      <c r="C3" s="1085"/>
      <c r="D3" s="1085"/>
      <c r="E3" s="1085"/>
      <c r="F3" s="1085"/>
      <c r="G3" s="1085"/>
      <c r="H3" s="1085"/>
      <c r="I3" s="1085"/>
    </row>
    <row r="4" spans="1:17" ht="12" customHeight="1" thickBot="1" x14ac:dyDescent="0.3">
      <c r="B4" s="48"/>
      <c r="C4" s="48"/>
      <c r="D4" s="48"/>
      <c r="E4" s="48"/>
      <c r="F4" s="48"/>
      <c r="G4" s="48"/>
      <c r="H4" s="48"/>
      <c r="I4" s="48"/>
    </row>
    <row r="5" spans="1:17" ht="27.15" customHeight="1" thickTop="1" x14ac:dyDescent="0.25">
      <c r="A5" s="223" t="s">
        <v>344</v>
      </c>
      <c r="B5" s="224"/>
      <c r="C5" s="224"/>
      <c r="D5" s="224"/>
      <c r="E5" s="271" t="s">
        <v>137</v>
      </c>
      <c r="F5" s="1116" t="s">
        <v>158</v>
      </c>
      <c r="G5" s="1116"/>
      <c r="H5" s="222" t="s">
        <v>136</v>
      </c>
      <c r="I5" s="263"/>
      <c r="Q5" s="490" t="s">
        <v>218</v>
      </c>
    </row>
    <row r="6" spans="1:17" ht="27.15" customHeight="1" thickBot="1" x14ac:dyDescent="0.3">
      <c r="A6" s="1087" t="s">
        <v>364</v>
      </c>
      <c r="B6" s="1088"/>
      <c r="C6" s="1088"/>
      <c r="D6" s="1088"/>
      <c r="E6" s="1088"/>
      <c r="F6" s="1088"/>
      <c r="G6" s="1088"/>
      <c r="H6" s="1088"/>
      <c r="I6" s="1089"/>
      <c r="Q6" s="490" t="s">
        <v>219</v>
      </c>
    </row>
    <row r="7" spans="1:17" ht="20.25" customHeight="1" thickBot="1" x14ac:dyDescent="0.3">
      <c r="A7" s="229"/>
      <c r="B7" s="226" t="s">
        <v>145</v>
      </c>
      <c r="C7" s="205"/>
      <c r="D7" s="226"/>
      <c r="E7" s="231" t="s">
        <v>135</v>
      </c>
      <c r="F7" s="231"/>
      <c r="G7" s="226" t="s">
        <v>134</v>
      </c>
      <c r="H7" s="205"/>
      <c r="I7" s="266"/>
      <c r="Q7" s="490" t="s">
        <v>220</v>
      </c>
    </row>
    <row r="8" spans="1:17" ht="20.25" customHeight="1" x14ac:dyDescent="0.25">
      <c r="A8" s="1090" t="s">
        <v>82</v>
      </c>
      <c r="B8" s="1092" t="s">
        <v>81</v>
      </c>
      <c r="C8" s="1094" t="s">
        <v>65</v>
      </c>
      <c r="D8" s="1096" t="s">
        <v>4</v>
      </c>
      <c r="E8" s="1094" t="s">
        <v>66</v>
      </c>
      <c r="F8" s="1094" t="s">
        <v>67</v>
      </c>
      <c r="G8" s="1098" t="s">
        <v>32</v>
      </c>
      <c r="H8" s="1094" t="s">
        <v>68</v>
      </c>
      <c r="I8" s="1100" t="s">
        <v>69</v>
      </c>
    </row>
    <row r="9" spans="1:17" ht="20.25" customHeight="1" thickBot="1" x14ac:dyDescent="0.3">
      <c r="A9" s="1091"/>
      <c r="B9" s="1121"/>
      <c r="C9" s="1123"/>
      <c r="D9" s="1122"/>
      <c r="E9" s="1123"/>
      <c r="F9" s="1123"/>
      <c r="G9" s="1099"/>
      <c r="H9" s="1095"/>
      <c r="I9" s="1101"/>
    </row>
    <row r="10" spans="1:17" ht="20.25" customHeight="1" x14ac:dyDescent="0.25">
      <c r="A10" s="296" t="s">
        <v>70</v>
      </c>
      <c r="B10" s="130"/>
      <c r="C10" s="131"/>
      <c r="D10" s="131"/>
      <c r="E10" s="109"/>
      <c r="F10" s="109"/>
      <c r="G10" s="109"/>
      <c r="H10" s="20"/>
      <c r="I10" s="37"/>
    </row>
    <row r="11" spans="1:17" ht="20.25" customHeight="1" x14ac:dyDescent="0.25">
      <c r="A11" s="67" t="s">
        <v>71</v>
      </c>
      <c r="B11" s="52"/>
      <c r="C11" s="53"/>
      <c r="D11" s="53"/>
      <c r="E11" s="25"/>
      <c r="F11" s="25"/>
      <c r="G11" s="25"/>
      <c r="H11" s="480"/>
      <c r="I11" s="37"/>
    </row>
    <row r="12" spans="1:17" ht="20.25" customHeight="1" x14ac:dyDescent="0.25">
      <c r="A12" s="67" t="s">
        <v>72</v>
      </c>
      <c r="B12" s="52"/>
      <c r="C12" s="53"/>
      <c r="D12" s="53"/>
      <c r="E12" s="25"/>
      <c r="F12" s="25"/>
      <c r="G12" s="25"/>
      <c r="H12" s="480"/>
      <c r="I12" s="37"/>
    </row>
    <row r="13" spans="1:17" ht="20.25" customHeight="1" x14ac:dyDescent="0.25">
      <c r="A13" s="67" t="s">
        <v>72</v>
      </c>
      <c r="B13" s="52"/>
      <c r="C13" s="53"/>
      <c r="D13" s="53"/>
      <c r="E13" s="25"/>
      <c r="F13" s="25"/>
      <c r="G13" s="25"/>
      <c r="H13" s="480"/>
      <c r="I13" s="37"/>
    </row>
    <row r="14" spans="1:17" ht="20.25" customHeight="1" x14ac:dyDescent="0.25">
      <c r="A14" s="1102" t="s">
        <v>73</v>
      </c>
      <c r="B14" s="52"/>
      <c r="C14" s="53"/>
      <c r="D14" s="53"/>
      <c r="E14" s="25"/>
      <c r="F14" s="25"/>
      <c r="G14" s="25"/>
      <c r="H14" s="480"/>
      <c r="I14" s="37"/>
    </row>
    <row r="15" spans="1:17" ht="20.25" customHeight="1" x14ac:dyDescent="0.25">
      <c r="A15" s="1103"/>
      <c r="B15" s="52"/>
      <c r="C15" s="53"/>
      <c r="D15" s="53"/>
      <c r="E15" s="25"/>
      <c r="F15" s="25"/>
      <c r="G15" s="25"/>
      <c r="H15" s="25"/>
      <c r="I15" s="37"/>
    </row>
    <row r="16" spans="1:17" ht="20.25" customHeight="1" x14ac:dyDescent="0.25">
      <c r="A16" s="1103"/>
      <c r="B16" s="52"/>
      <c r="C16" s="53"/>
      <c r="D16" s="53"/>
      <c r="E16" s="25"/>
      <c r="F16" s="25"/>
      <c r="G16" s="25"/>
      <c r="H16" s="25"/>
      <c r="I16" s="37"/>
    </row>
    <row r="17" spans="1:9" ht="20.25" customHeight="1" thickBot="1" x14ac:dyDescent="0.3">
      <c r="A17" s="1103"/>
      <c r="B17" s="55"/>
      <c r="C17" s="56"/>
      <c r="D17" s="56"/>
      <c r="E17" s="69"/>
      <c r="F17" s="69"/>
      <c r="G17" s="69"/>
      <c r="H17" s="69"/>
      <c r="I17" s="37"/>
    </row>
    <row r="18" spans="1:9" ht="20.25" customHeight="1" thickBot="1" x14ac:dyDescent="0.3">
      <c r="A18" s="229"/>
      <c r="B18" s="226" t="s">
        <v>143</v>
      </c>
      <c r="C18" s="205"/>
      <c r="D18" s="226"/>
      <c r="E18" s="231" t="s">
        <v>135</v>
      </c>
      <c r="F18" s="231"/>
      <c r="G18" s="226" t="s">
        <v>134</v>
      </c>
      <c r="H18" s="205"/>
      <c r="I18" s="266"/>
    </row>
    <row r="19" spans="1:9" ht="20.25" customHeight="1" x14ac:dyDescent="0.25">
      <c r="A19" s="66" t="s">
        <v>70</v>
      </c>
      <c r="B19" s="130"/>
      <c r="C19" s="131"/>
      <c r="D19" s="131"/>
      <c r="E19" s="109"/>
      <c r="F19" s="109"/>
      <c r="G19" s="20"/>
      <c r="H19" s="479"/>
      <c r="I19" s="37"/>
    </row>
    <row r="20" spans="1:9" ht="20.25" customHeight="1" x14ac:dyDescent="0.25">
      <c r="A20" s="67" t="s">
        <v>71</v>
      </c>
      <c r="B20" s="52"/>
      <c r="C20" s="53"/>
      <c r="D20" s="53"/>
      <c r="E20" s="25"/>
      <c r="F20" s="25"/>
      <c r="G20" s="25"/>
      <c r="H20" s="480"/>
      <c r="I20" s="37"/>
    </row>
    <row r="21" spans="1:9" ht="20.25" customHeight="1" x14ac:dyDescent="0.25">
      <c r="A21" s="67" t="s">
        <v>72</v>
      </c>
      <c r="B21" s="52"/>
      <c r="C21" s="53"/>
      <c r="D21" s="53"/>
      <c r="E21" s="25"/>
      <c r="F21" s="25"/>
      <c r="G21" s="25"/>
      <c r="H21" s="480"/>
      <c r="I21" s="37"/>
    </row>
    <row r="22" spans="1:9" ht="20.25" customHeight="1" x14ac:dyDescent="0.25">
      <c r="A22" s="68" t="s">
        <v>72</v>
      </c>
      <c r="B22" s="52"/>
      <c r="C22" s="53"/>
      <c r="D22" s="53"/>
      <c r="E22" s="25"/>
      <c r="F22" s="25"/>
      <c r="G22" s="25"/>
      <c r="H22" s="25"/>
      <c r="I22" s="37"/>
    </row>
    <row r="23" spans="1:9" ht="20.25" customHeight="1" x14ac:dyDescent="0.25">
      <c r="A23" s="1102" t="s">
        <v>73</v>
      </c>
      <c r="B23" s="52"/>
      <c r="C23" s="53"/>
      <c r="D23" s="53"/>
      <c r="E23" s="25"/>
      <c r="F23" s="25"/>
      <c r="G23" s="25"/>
      <c r="H23" s="25"/>
      <c r="I23" s="37"/>
    </row>
    <row r="24" spans="1:9" ht="20.25" customHeight="1" x14ac:dyDescent="0.25">
      <c r="A24" s="1103"/>
      <c r="B24" s="52"/>
      <c r="C24" s="53"/>
      <c r="D24" s="53"/>
      <c r="E24" s="25"/>
      <c r="F24" s="25"/>
      <c r="G24" s="25"/>
      <c r="H24" s="25"/>
      <c r="I24" s="37"/>
    </row>
    <row r="25" spans="1:9" ht="20.25" customHeight="1" x14ac:dyDescent="0.25">
      <c r="A25" s="1103"/>
      <c r="B25" s="52"/>
      <c r="C25" s="53"/>
      <c r="D25" s="53"/>
      <c r="E25" s="25"/>
      <c r="F25" s="25"/>
      <c r="G25" s="25"/>
      <c r="H25" s="25"/>
      <c r="I25" s="37"/>
    </row>
    <row r="26" spans="1:9" ht="20.25" customHeight="1" thickBot="1" x14ac:dyDescent="0.3">
      <c r="A26" s="1103"/>
      <c r="B26" s="167"/>
      <c r="C26" s="168"/>
      <c r="D26" s="169"/>
      <c r="E26" s="170"/>
      <c r="F26" s="170"/>
      <c r="G26" s="25"/>
      <c r="H26" s="69"/>
      <c r="I26" s="37"/>
    </row>
    <row r="27" spans="1:9" ht="20.25" customHeight="1" thickBot="1" x14ac:dyDescent="0.3">
      <c r="A27" s="229"/>
      <c r="B27" s="226" t="s">
        <v>144</v>
      </c>
      <c r="C27" s="205"/>
      <c r="D27" s="226"/>
      <c r="E27" s="231" t="s">
        <v>135</v>
      </c>
      <c r="F27" s="231"/>
      <c r="G27" s="226" t="s">
        <v>134</v>
      </c>
      <c r="H27" s="205"/>
      <c r="I27" s="266"/>
    </row>
    <row r="28" spans="1:9" ht="20.25" customHeight="1" x14ac:dyDescent="0.25">
      <c r="A28" s="66" t="s">
        <v>70</v>
      </c>
      <c r="B28" s="130"/>
      <c r="C28" s="131"/>
      <c r="D28" s="131"/>
      <c r="E28" s="109"/>
      <c r="F28" s="109"/>
      <c r="G28" s="20"/>
      <c r="H28" s="20"/>
      <c r="I28" s="37"/>
    </row>
    <row r="29" spans="1:9" ht="20.25" customHeight="1" x14ac:dyDescent="0.25">
      <c r="A29" s="67" t="s">
        <v>71</v>
      </c>
      <c r="B29" s="52"/>
      <c r="C29" s="53"/>
      <c r="D29" s="53"/>
      <c r="E29" s="25"/>
      <c r="F29" s="25"/>
      <c r="G29" s="25"/>
      <c r="H29" s="480"/>
      <c r="I29" s="37"/>
    </row>
    <row r="30" spans="1:9" ht="20.25" customHeight="1" x14ac:dyDescent="0.25">
      <c r="A30" s="67" t="s">
        <v>72</v>
      </c>
      <c r="B30" s="52"/>
      <c r="C30" s="53"/>
      <c r="D30" s="53"/>
      <c r="E30" s="25"/>
      <c r="F30" s="25"/>
      <c r="G30" s="25"/>
      <c r="H30" s="480"/>
      <c r="I30" s="37"/>
    </row>
    <row r="31" spans="1:9" ht="20.25" customHeight="1" x14ac:dyDescent="0.25">
      <c r="A31" s="68" t="s">
        <v>72</v>
      </c>
      <c r="B31" s="52"/>
      <c r="C31" s="53"/>
      <c r="D31" s="53"/>
      <c r="E31" s="25"/>
      <c r="F31" s="25"/>
      <c r="G31" s="25"/>
      <c r="H31" s="25"/>
      <c r="I31" s="37"/>
    </row>
    <row r="32" spans="1:9" ht="20.25" customHeight="1" x14ac:dyDescent="0.25">
      <c r="A32" s="1102" t="s">
        <v>73</v>
      </c>
      <c r="B32" s="52"/>
      <c r="C32" s="53"/>
      <c r="D32" s="53"/>
      <c r="E32" s="25"/>
      <c r="F32" s="25"/>
      <c r="G32" s="25"/>
      <c r="H32" s="25"/>
      <c r="I32" s="37"/>
    </row>
    <row r="33" spans="1:9" ht="20.25" customHeight="1" x14ac:dyDescent="0.25">
      <c r="A33" s="1103"/>
      <c r="B33" s="52"/>
      <c r="C33" s="53"/>
      <c r="D33" s="53"/>
      <c r="E33" s="25"/>
      <c r="F33" s="25"/>
      <c r="G33" s="25"/>
      <c r="H33" s="25"/>
      <c r="I33" s="37"/>
    </row>
    <row r="34" spans="1:9" ht="20.25" customHeight="1" x14ac:dyDescent="0.25">
      <c r="A34" s="1103"/>
      <c r="B34" s="52"/>
      <c r="C34" s="53"/>
      <c r="D34" s="53"/>
      <c r="E34" s="25"/>
      <c r="F34" s="25"/>
      <c r="G34" s="25"/>
      <c r="H34" s="25"/>
      <c r="I34" s="37"/>
    </row>
    <row r="35" spans="1:9" ht="20.25" customHeight="1" thickBot="1" x14ac:dyDescent="0.3">
      <c r="A35" s="1104"/>
      <c r="B35" s="132"/>
      <c r="C35" s="133"/>
      <c r="D35" s="133"/>
      <c r="E35" s="34"/>
      <c r="F35" s="34"/>
      <c r="G35" s="34"/>
      <c r="H35" s="34"/>
      <c r="I35" s="35"/>
    </row>
    <row r="36" spans="1:9" ht="20.25" customHeight="1" thickBot="1" x14ac:dyDescent="0.3">
      <c r="A36" s="483"/>
      <c r="B36" s="484" t="s">
        <v>274</v>
      </c>
      <c r="C36" s="481"/>
      <c r="D36" s="484"/>
      <c r="E36" s="486" t="s">
        <v>135</v>
      </c>
      <c r="F36" s="486"/>
      <c r="G36" s="484" t="s">
        <v>134</v>
      </c>
      <c r="H36" s="481"/>
      <c r="I36" s="519"/>
    </row>
    <row r="37" spans="1:9" ht="20.25" customHeight="1" x14ac:dyDescent="0.25">
      <c r="A37" s="66" t="s">
        <v>70</v>
      </c>
      <c r="B37" s="130"/>
      <c r="C37" s="131"/>
      <c r="D37" s="131"/>
      <c r="E37" s="109"/>
      <c r="F37" s="109"/>
      <c r="G37" s="20"/>
      <c r="H37" s="20"/>
      <c r="I37" s="37"/>
    </row>
    <row r="38" spans="1:9" ht="20.25" customHeight="1" x14ac:dyDescent="0.25">
      <c r="A38" s="67" t="s">
        <v>71</v>
      </c>
      <c r="B38" s="52"/>
      <c r="C38" s="53"/>
      <c r="D38" s="53"/>
      <c r="E38" s="25"/>
      <c r="F38" s="25"/>
      <c r="G38" s="25"/>
      <c r="H38" s="25"/>
      <c r="I38" s="37"/>
    </row>
    <row r="39" spans="1:9" ht="20.25" customHeight="1" x14ac:dyDescent="0.25">
      <c r="A39" s="67" t="s">
        <v>72</v>
      </c>
      <c r="B39" s="52"/>
      <c r="C39" s="53"/>
      <c r="D39" s="53"/>
      <c r="E39" s="25"/>
      <c r="F39" s="25"/>
      <c r="G39" s="25"/>
      <c r="H39" s="25"/>
      <c r="I39" s="37"/>
    </row>
    <row r="40" spans="1:9" ht="20.25" customHeight="1" x14ac:dyDescent="0.25">
      <c r="A40" s="68" t="s">
        <v>72</v>
      </c>
      <c r="B40" s="52"/>
      <c r="C40" s="53"/>
      <c r="D40" s="53"/>
      <c r="E40" s="25"/>
      <c r="F40" s="25"/>
      <c r="G40" s="25"/>
      <c r="H40" s="25"/>
      <c r="I40" s="37"/>
    </row>
    <row r="41" spans="1:9" ht="20.25" customHeight="1" x14ac:dyDescent="0.25">
      <c r="A41" s="1102" t="s">
        <v>73</v>
      </c>
      <c r="B41" s="52"/>
      <c r="C41" s="53"/>
      <c r="D41" s="53"/>
      <c r="E41" s="25"/>
      <c r="F41" s="25"/>
      <c r="G41" s="25"/>
      <c r="H41" s="25"/>
      <c r="I41" s="37"/>
    </row>
    <row r="42" spans="1:9" ht="20.25" customHeight="1" x14ac:dyDescent="0.25">
      <c r="A42" s="1103"/>
      <c r="B42" s="52"/>
      <c r="C42" s="53"/>
      <c r="D42" s="53"/>
      <c r="E42" s="25"/>
      <c r="F42" s="25"/>
      <c r="G42" s="25"/>
      <c r="H42" s="25"/>
      <c r="I42" s="37"/>
    </row>
    <row r="43" spans="1:9" ht="20.25" customHeight="1" x14ac:dyDescent="0.25">
      <c r="A43" s="1103"/>
      <c r="B43" s="52"/>
      <c r="C43" s="53"/>
      <c r="D43" s="53"/>
      <c r="E43" s="25"/>
      <c r="F43" s="25"/>
      <c r="G43" s="25"/>
      <c r="H43" s="25"/>
      <c r="I43" s="37"/>
    </row>
    <row r="44" spans="1:9" ht="20.25" customHeight="1" thickBot="1" x14ac:dyDescent="0.3">
      <c r="A44" s="1105"/>
      <c r="B44" s="58"/>
      <c r="C44" s="59"/>
      <c r="D44" s="59"/>
      <c r="E44" s="30"/>
      <c r="F44" s="30"/>
      <c r="G44" s="30"/>
      <c r="H44" s="30"/>
      <c r="I44" s="110"/>
    </row>
    <row r="45" spans="1:9" ht="20.25" customHeight="1" thickTop="1" thickBot="1" x14ac:dyDescent="0.3">
      <c r="A45" s="483"/>
      <c r="B45" s="484" t="s">
        <v>236</v>
      </c>
      <c r="C45" s="481"/>
      <c r="D45" s="484"/>
      <c r="E45" s="486" t="s">
        <v>135</v>
      </c>
      <c r="F45" s="486"/>
      <c r="G45" s="484" t="s">
        <v>134</v>
      </c>
      <c r="H45" s="481"/>
      <c r="I45" s="519"/>
    </row>
    <row r="46" spans="1:9" ht="20.25" customHeight="1" x14ac:dyDescent="0.25">
      <c r="A46" s="66" t="s">
        <v>70</v>
      </c>
      <c r="B46" s="130"/>
      <c r="C46" s="131"/>
      <c r="D46" s="131"/>
      <c r="E46" s="109"/>
      <c r="F46" s="109"/>
      <c r="G46" s="20"/>
      <c r="H46" s="20"/>
      <c r="I46" s="37"/>
    </row>
    <row r="47" spans="1:9" ht="20.25" customHeight="1" x14ac:dyDescent="0.25">
      <c r="A47" s="67" t="s">
        <v>71</v>
      </c>
      <c r="B47" s="52"/>
      <c r="C47" s="53"/>
      <c r="D47" s="53"/>
      <c r="E47" s="25"/>
      <c r="F47" s="25"/>
      <c r="G47" s="25"/>
      <c r="H47" s="25"/>
      <c r="I47" s="37"/>
    </row>
    <row r="48" spans="1:9" ht="20.25" customHeight="1" x14ac:dyDescent="0.25">
      <c r="A48" s="67" t="s">
        <v>72</v>
      </c>
      <c r="B48" s="52"/>
      <c r="C48" s="53"/>
      <c r="D48" s="53"/>
      <c r="E48" s="25"/>
      <c r="F48" s="25"/>
      <c r="G48" s="25"/>
      <c r="H48" s="25"/>
      <c r="I48" s="37"/>
    </row>
    <row r="49" spans="1:9" ht="20.25" customHeight="1" x14ac:dyDescent="0.25">
      <c r="A49" s="68" t="s">
        <v>72</v>
      </c>
      <c r="B49" s="52"/>
      <c r="C49" s="53"/>
      <c r="D49" s="53"/>
      <c r="E49" s="25"/>
      <c r="F49" s="25"/>
      <c r="G49" s="25"/>
      <c r="H49" s="25"/>
      <c r="I49" s="37"/>
    </row>
    <row r="50" spans="1:9" ht="20.25" customHeight="1" x14ac:dyDescent="0.25">
      <c r="A50" s="1102" t="s">
        <v>73</v>
      </c>
      <c r="B50" s="52"/>
      <c r="C50" s="53"/>
      <c r="D50" s="53"/>
      <c r="E50" s="25"/>
      <c r="F50" s="25"/>
      <c r="G50" s="25"/>
      <c r="H50" s="25"/>
      <c r="I50" s="37"/>
    </row>
    <row r="51" spans="1:9" ht="20.25" customHeight="1" x14ac:dyDescent="0.25">
      <c r="A51" s="1103"/>
      <c r="B51" s="52"/>
      <c r="C51" s="53"/>
      <c r="D51" s="53"/>
      <c r="E51" s="25"/>
      <c r="F51" s="25"/>
      <c r="G51" s="25"/>
      <c r="H51" s="25"/>
      <c r="I51" s="37"/>
    </row>
    <row r="52" spans="1:9" ht="20.25" customHeight="1" x14ac:dyDescent="0.25">
      <c r="A52" s="1103"/>
      <c r="B52" s="52"/>
      <c r="C52" s="53"/>
      <c r="D52" s="53"/>
      <c r="E52" s="25"/>
      <c r="F52" s="25"/>
      <c r="G52" s="25"/>
      <c r="H52" s="25"/>
      <c r="I52" s="37"/>
    </row>
    <row r="53" spans="1:9" ht="20.25" customHeight="1" thickBot="1" x14ac:dyDescent="0.3">
      <c r="A53" s="1105"/>
      <c r="B53" s="58"/>
      <c r="C53" s="59"/>
      <c r="D53" s="59"/>
      <c r="E53" s="30"/>
      <c r="F53" s="30"/>
      <c r="G53" s="30"/>
      <c r="H53" s="30"/>
      <c r="I53" s="110"/>
    </row>
    <row r="54" spans="1:9" ht="20.25" customHeight="1" thickTop="1" x14ac:dyDescent="0.25"/>
    <row r="55" spans="1:9" ht="20.25" customHeight="1" x14ac:dyDescent="0.25"/>
    <row r="56" spans="1:9" ht="20.25" customHeight="1" x14ac:dyDescent="0.25"/>
    <row r="57" spans="1:9" ht="20.25" customHeight="1" x14ac:dyDescent="0.25"/>
    <row r="58" spans="1:9" ht="20.25" customHeight="1" x14ac:dyDescent="0.25"/>
    <row r="59" spans="1:9" ht="20.25" customHeight="1" x14ac:dyDescent="0.25"/>
    <row r="60" spans="1:9" ht="20.25" customHeight="1" x14ac:dyDescent="0.25"/>
    <row r="61" spans="1:9" ht="20.25" customHeight="1" x14ac:dyDescent="0.25"/>
    <row r="62" spans="1:9" ht="20.25" customHeight="1" x14ac:dyDescent="0.25"/>
    <row r="63" spans="1:9" ht="20.25" customHeight="1" x14ac:dyDescent="0.25"/>
    <row r="64" spans="1:9" ht="20.25" customHeight="1" x14ac:dyDescent="0.25"/>
    <row r="65" spans="1:2" ht="20.25" customHeight="1" x14ac:dyDescent="0.25"/>
    <row r="66" spans="1:2" ht="20.25" customHeight="1" x14ac:dyDescent="0.25"/>
    <row r="67" spans="1:2" ht="20.25" customHeight="1" x14ac:dyDescent="0.25"/>
    <row r="68" spans="1:2" ht="20.25" customHeight="1" x14ac:dyDescent="0.25"/>
    <row r="69" spans="1:2" ht="20.25" customHeight="1" x14ac:dyDescent="0.25"/>
    <row r="70" spans="1:2" ht="20.25" customHeight="1" x14ac:dyDescent="0.25"/>
    <row r="71" spans="1:2" ht="20.25" customHeight="1" x14ac:dyDescent="0.25"/>
    <row r="72" spans="1:2" ht="20.25" customHeight="1" x14ac:dyDescent="0.25"/>
    <row r="73" spans="1:2" ht="20.25" customHeight="1" x14ac:dyDescent="0.25"/>
    <row r="74" spans="1:2" ht="20.25" customHeight="1" x14ac:dyDescent="0.25"/>
    <row r="75" spans="1:2" ht="20.25" customHeight="1" x14ac:dyDescent="0.25"/>
    <row r="76" spans="1:2" ht="20.25" customHeight="1" x14ac:dyDescent="0.25"/>
    <row r="77" spans="1:2" ht="20.25" customHeight="1" x14ac:dyDescent="0.25"/>
    <row r="78" spans="1:2" ht="20.25" customHeight="1" x14ac:dyDescent="0.25"/>
    <row r="79" spans="1:2" ht="40.5" customHeight="1" x14ac:dyDescent="0.25">
      <c r="A79" s="1084" t="s">
        <v>64</v>
      </c>
      <c r="B79" s="1084"/>
    </row>
    <row r="80" spans="1:2" ht="12" customHeight="1" x14ac:dyDescent="0.25"/>
    <row r="81" spans="1:9" ht="18.75" customHeight="1" x14ac:dyDescent="0.25">
      <c r="A81" s="1085" t="s">
        <v>74</v>
      </c>
      <c r="B81" s="1085"/>
      <c r="C81" s="1085"/>
      <c r="D81" s="1085"/>
      <c r="E81" s="1085"/>
      <c r="F81" s="1085"/>
      <c r="G81" s="1085"/>
      <c r="H81" s="1085"/>
      <c r="I81" s="1085"/>
    </row>
    <row r="82" spans="1:9" ht="12" customHeight="1" thickBot="1" x14ac:dyDescent="0.3">
      <c r="B82" s="48"/>
      <c r="C82" s="48"/>
      <c r="D82" s="48"/>
      <c r="E82" s="48"/>
      <c r="F82" s="48"/>
      <c r="G82" s="48"/>
      <c r="H82" s="48"/>
      <c r="I82" s="48"/>
    </row>
    <row r="83" spans="1:9" ht="27.15" customHeight="1" thickTop="1" x14ac:dyDescent="0.25">
      <c r="A83" s="223" t="s">
        <v>344</v>
      </c>
      <c r="B83" s="224"/>
      <c r="C83" s="224"/>
      <c r="D83" s="224"/>
      <c r="E83" s="271" t="s">
        <v>137</v>
      </c>
      <c r="F83" s="1116" t="s">
        <v>158</v>
      </c>
      <c r="G83" s="1116"/>
      <c r="H83" s="222" t="s">
        <v>136</v>
      </c>
      <c r="I83" s="263"/>
    </row>
    <row r="84" spans="1:9" ht="27.15" customHeight="1" thickBot="1" x14ac:dyDescent="0.3">
      <c r="A84" s="1087" t="s">
        <v>363</v>
      </c>
      <c r="B84" s="1088"/>
      <c r="C84" s="1088"/>
      <c r="D84" s="1088"/>
      <c r="E84" s="1088"/>
      <c r="F84" s="1088"/>
      <c r="G84" s="1088"/>
      <c r="H84" s="1088"/>
      <c r="I84" s="1089"/>
    </row>
    <row r="85" spans="1:9" ht="20.25" customHeight="1" thickBot="1" x14ac:dyDescent="0.3">
      <c r="A85" s="229"/>
      <c r="B85" s="226" t="s">
        <v>141</v>
      </c>
      <c r="C85" s="205"/>
      <c r="D85" s="226"/>
      <c r="E85" s="231" t="s">
        <v>135</v>
      </c>
      <c r="F85" s="231"/>
      <c r="G85" s="226" t="s">
        <v>134</v>
      </c>
      <c r="H85" s="205"/>
      <c r="I85" s="266"/>
    </row>
    <row r="86" spans="1:9" ht="20.25" customHeight="1" x14ac:dyDescent="0.25">
      <c r="A86" s="1090" t="s">
        <v>82</v>
      </c>
      <c r="B86" s="1092" t="s">
        <v>81</v>
      </c>
      <c r="C86" s="1094" t="s">
        <v>65</v>
      </c>
      <c r="D86" s="1096" t="s">
        <v>4</v>
      </c>
      <c r="E86" s="1094" t="s">
        <v>66</v>
      </c>
      <c r="F86" s="1094" t="s">
        <v>67</v>
      </c>
      <c r="G86" s="1098" t="s">
        <v>32</v>
      </c>
      <c r="H86" s="1094" t="s">
        <v>68</v>
      </c>
      <c r="I86" s="1100" t="s">
        <v>69</v>
      </c>
    </row>
    <row r="87" spans="1:9" ht="20.25" customHeight="1" thickBot="1" x14ac:dyDescent="0.3">
      <c r="A87" s="1091"/>
      <c r="B87" s="1093"/>
      <c r="C87" s="1095"/>
      <c r="D87" s="1097"/>
      <c r="E87" s="1095"/>
      <c r="F87" s="1095"/>
      <c r="G87" s="1099"/>
      <c r="H87" s="1095"/>
      <c r="I87" s="1101"/>
    </row>
    <row r="88" spans="1:9" ht="20.25" customHeight="1" x14ac:dyDescent="0.25">
      <c r="A88" s="66" t="s">
        <v>70</v>
      </c>
      <c r="B88" s="130"/>
      <c r="C88" s="131"/>
      <c r="D88" s="131"/>
      <c r="E88" s="109"/>
      <c r="F88" s="109"/>
      <c r="G88" s="109"/>
      <c r="H88" s="20"/>
      <c r="I88" s="37"/>
    </row>
    <row r="89" spans="1:9" ht="20.25" customHeight="1" x14ac:dyDescent="0.25">
      <c r="A89" s="67" t="s">
        <v>71</v>
      </c>
      <c r="B89" s="52"/>
      <c r="C89" s="53"/>
      <c r="D89" s="53"/>
      <c r="E89" s="25"/>
      <c r="F89" s="25"/>
      <c r="G89" s="25"/>
      <c r="H89" s="25"/>
      <c r="I89" s="37"/>
    </row>
    <row r="90" spans="1:9" ht="20.25" customHeight="1" x14ac:dyDescent="0.25">
      <c r="A90" s="67" t="s">
        <v>72</v>
      </c>
      <c r="B90" s="52"/>
      <c r="C90" s="53"/>
      <c r="D90" s="53"/>
      <c r="E90" s="25"/>
      <c r="F90" s="25"/>
      <c r="G90" s="25"/>
      <c r="H90" s="25"/>
      <c r="I90" s="37"/>
    </row>
    <row r="91" spans="1:9" ht="20.25" customHeight="1" x14ac:dyDescent="0.25">
      <c r="A91" s="68" t="s">
        <v>72</v>
      </c>
      <c r="B91" s="52"/>
      <c r="C91" s="53"/>
      <c r="D91" s="53"/>
      <c r="E91" s="25"/>
      <c r="F91" s="25"/>
      <c r="G91" s="25"/>
      <c r="H91" s="25"/>
      <c r="I91" s="37"/>
    </row>
    <row r="92" spans="1:9" ht="20.25" customHeight="1" x14ac:dyDescent="0.25">
      <c r="A92" s="1102" t="s">
        <v>73</v>
      </c>
      <c r="B92" s="52"/>
      <c r="C92" s="53"/>
      <c r="D92" s="53"/>
      <c r="E92" s="25"/>
      <c r="F92" s="25"/>
      <c r="G92" s="25"/>
      <c r="H92" s="25"/>
      <c r="I92" s="37"/>
    </row>
    <row r="93" spans="1:9" ht="20.25" customHeight="1" x14ac:dyDescent="0.25">
      <c r="A93" s="1103"/>
      <c r="B93" s="52"/>
      <c r="C93" s="53"/>
      <c r="D93" s="53"/>
      <c r="E93" s="25"/>
      <c r="F93" s="25"/>
      <c r="G93" s="25"/>
      <c r="H93" s="25"/>
      <c r="I93" s="37"/>
    </row>
    <row r="94" spans="1:9" ht="20.25" customHeight="1" x14ac:dyDescent="0.25">
      <c r="A94" s="1103"/>
      <c r="B94" s="52"/>
      <c r="C94" s="53"/>
      <c r="D94" s="53"/>
      <c r="E94" s="25"/>
      <c r="F94" s="25"/>
      <c r="G94" s="25"/>
      <c r="H94" s="25"/>
      <c r="I94" s="37"/>
    </row>
    <row r="95" spans="1:9" ht="20.25" customHeight="1" thickBot="1" x14ac:dyDescent="0.3">
      <c r="A95" s="1103"/>
      <c r="B95" s="55"/>
      <c r="C95" s="56"/>
      <c r="D95" s="56"/>
      <c r="E95" s="69"/>
      <c r="F95" s="69"/>
      <c r="G95" s="69"/>
      <c r="H95" s="69"/>
      <c r="I95" s="37"/>
    </row>
    <row r="96" spans="1:9" ht="20.25" customHeight="1" thickBot="1" x14ac:dyDescent="0.3">
      <c r="A96" s="229"/>
      <c r="B96" s="226" t="s">
        <v>142</v>
      </c>
      <c r="C96" s="205"/>
      <c r="D96" s="226"/>
      <c r="E96" s="231" t="s">
        <v>135</v>
      </c>
      <c r="F96" s="231"/>
      <c r="G96" s="226" t="s">
        <v>134</v>
      </c>
      <c r="H96" s="205"/>
      <c r="I96" s="266"/>
    </row>
    <row r="97" spans="1:9" ht="20.25" customHeight="1" x14ac:dyDescent="0.25">
      <c r="A97" s="66" t="s">
        <v>70</v>
      </c>
      <c r="B97" s="130"/>
      <c r="C97" s="131"/>
      <c r="D97" s="131"/>
      <c r="E97" s="109"/>
      <c r="F97" s="109"/>
      <c r="G97" s="109"/>
      <c r="H97" s="479"/>
      <c r="I97" s="37"/>
    </row>
    <row r="98" spans="1:9" ht="20.25" customHeight="1" x14ac:dyDescent="0.25">
      <c r="A98" s="67" t="s">
        <v>71</v>
      </c>
      <c r="B98" s="52"/>
      <c r="C98" s="53"/>
      <c r="D98" s="53"/>
      <c r="E98" s="25"/>
      <c r="F98" s="25"/>
      <c r="G98" s="25"/>
      <c r="H98" s="480"/>
      <c r="I98" s="37"/>
    </row>
    <row r="99" spans="1:9" ht="20.25" customHeight="1" x14ac:dyDescent="0.25">
      <c r="A99" s="67" t="s">
        <v>72</v>
      </c>
      <c r="B99" s="52"/>
      <c r="C99" s="53"/>
      <c r="D99" s="53"/>
      <c r="E99" s="25"/>
      <c r="F99" s="25"/>
      <c r="G99" s="25"/>
      <c r="H99" s="480"/>
      <c r="I99" s="37"/>
    </row>
    <row r="100" spans="1:9" ht="20.25" customHeight="1" x14ac:dyDescent="0.25">
      <c r="A100" s="68" t="s">
        <v>72</v>
      </c>
      <c r="B100" s="52"/>
      <c r="C100" s="53"/>
      <c r="D100" s="53"/>
      <c r="E100" s="25"/>
      <c r="F100" s="25"/>
      <c r="G100" s="25"/>
      <c r="H100" s="25"/>
      <c r="I100" s="37"/>
    </row>
    <row r="101" spans="1:9" ht="20.25" customHeight="1" x14ac:dyDescent="0.25">
      <c r="A101" s="1102" t="s">
        <v>73</v>
      </c>
      <c r="B101" s="52"/>
      <c r="C101" s="53"/>
      <c r="D101" s="53"/>
      <c r="E101" s="25"/>
      <c r="F101" s="25"/>
      <c r="G101" s="25"/>
      <c r="H101" s="25"/>
      <c r="I101" s="37"/>
    </row>
    <row r="102" spans="1:9" ht="20.25" customHeight="1" x14ac:dyDescent="0.25">
      <c r="A102" s="1103"/>
      <c r="B102" s="52"/>
      <c r="C102" s="53"/>
      <c r="D102" s="53"/>
      <c r="E102" s="25"/>
      <c r="F102" s="25"/>
      <c r="G102" s="25"/>
      <c r="H102" s="25"/>
      <c r="I102" s="37"/>
    </row>
    <row r="103" spans="1:9" ht="20.25" customHeight="1" x14ac:dyDescent="0.25">
      <c r="A103" s="1103"/>
      <c r="B103" s="163"/>
      <c r="C103" s="164"/>
      <c r="D103" s="165"/>
      <c r="E103" s="166"/>
      <c r="F103" s="166"/>
      <c r="G103" s="25"/>
      <c r="H103" s="25"/>
      <c r="I103" s="37"/>
    </row>
    <row r="104" spans="1:9" ht="20.25" customHeight="1" thickBot="1" x14ac:dyDescent="0.3">
      <c r="A104" s="1103"/>
      <c r="B104" s="167"/>
      <c r="C104" s="168"/>
      <c r="D104" s="169"/>
      <c r="E104" s="170"/>
      <c r="F104" s="170"/>
      <c r="G104" s="69"/>
      <c r="H104" s="69"/>
      <c r="I104" s="37"/>
    </row>
    <row r="105" spans="1:9" ht="20.25" customHeight="1" thickBot="1" x14ac:dyDescent="0.3">
      <c r="A105" s="229"/>
      <c r="B105" s="226" t="s">
        <v>145</v>
      </c>
      <c r="C105" s="205"/>
      <c r="D105" s="226"/>
      <c r="E105" s="231" t="s">
        <v>135</v>
      </c>
      <c r="F105" s="231"/>
      <c r="G105" s="226" t="s">
        <v>134</v>
      </c>
      <c r="H105" s="205"/>
      <c r="I105" s="266"/>
    </row>
    <row r="106" spans="1:9" ht="20.25" customHeight="1" x14ac:dyDescent="0.25">
      <c r="A106" s="66" t="s">
        <v>70</v>
      </c>
      <c r="B106" s="130"/>
      <c r="C106" s="131"/>
      <c r="D106" s="131"/>
      <c r="E106" s="109"/>
      <c r="F106" s="109"/>
      <c r="G106" s="109"/>
      <c r="H106" s="479"/>
      <c r="I106" s="37"/>
    </row>
    <row r="107" spans="1:9" ht="20.25" customHeight="1" x14ac:dyDescent="0.25">
      <c r="A107" s="67" t="s">
        <v>71</v>
      </c>
      <c r="B107" s="52"/>
      <c r="C107" s="53"/>
      <c r="D107" s="53"/>
      <c r="E107" s="25"/>
      <c r="F107" s="25"/>
      <c r="G107" s="25"/>
      <c r="H107" s="637"/>
      <c r="I107" s="37"/>
    </row>
    <row r="108" spans="1:9" ht="20.25" customHeight="1" x14ac:dyDescent="0.25">
      <c r="A108" s="67" t="s">
        <v>72</v>
      </c>
      <c r="B108" s="52"/>
      <c r="C108" s="53"/>
      <c r="D108" s="53"/>
      <c r="E108" s="25"/>
      <c r="F108" s="25"/>
      <c r="G108" s="25"/>
      <c r="H108" s="480"/>
      <c r="I108" s="37"/>
    </row>
    <row r="109" spans="1:9" ht="20.25" customHeight="1" x14ac:dyDescent="0.25">
      <c r="A109" s="68" t="s">
        <v>72</v>
      </c>
      <c r="B109" s="52"/>
      <c r="C109" s="53"/>
      <c r="D109" s="53"/>
      <c r="E109" s="25"/>
      <c r="F109" s="25"/>
      <c r="G109" s="25"/>
      <c r="H109" s="25"/>
      <c r="I109" s="37"/>
    </row>
    <row r="110" spans="1:9" ht="20.25" customHeight="1" x14ac:dyDescent="0.25">
      <c r="A110" s="1102" t="s">
        <v>73</v>
      </c>
      <c r="B110" s="52"/>
      <c r="C110" s="53"/>
      <c r="D110" s="53"/>
      <c r="E110" s="25"/>
      <c r="F110" s="25"/>
      <c r="G110" s="25"/>
      <c r="H110" s="25"/>
      <c r="I110" s="37"/>
    </row>
    <row r="111" spans="1:9" ht="20.25" customHeight="1" x14ac:dyDescent="0.25">
      <c r="A111" s="1103"/>
      <c r="B111" s="52"/>
      <c r="C111" s="53"/>
      <c r="D111" s="53"/>
      <c r="E111" s="25"/>
      <c r="F111" s="25"/>
      <c r="G111" s="25"/>
      <c r="H111" s="25"/>
      <c r="I111" s="37"/>
    </row>
    <row r="112" spans="1:9" ht="20.25" customHeight="1" x14ac:dyDescent="0.25">
      <c r="A112" s="1103"/>
      <c r="B112" s="52"/>
      <c r="C112" s="53"/>
      <c r="D112" s="53"/>
      <c r="E112" s="25"/>
      <c r="F112" s="25"/>
      <c r="G112" s="25"/>
      <c r="H112" s="25"/>
      <c r="I112" s="37"/>
    </row>
    <row r="113" spans="1:9" ht="20.25" customHeight="1" thickBot="1" x14ac:dyDescent="0.3">
      <c r="A113" s="1105"/>
      <c r="B113" s="171"/>
      <c r="C113" s="172"/>
      <c r="D113" s="173"/>
      <c r="E113" s="319"/>
      <c r="F113" s="174"/>
      <c r="G113" s="30"/>
      <c r="H113" s="30"/>
      <c r="I113" s="110"/>
    </row>
    <row r="114" spans="1:9" ht="20.25" customHeight="1" thickTop="1" x14ac:dyDescent="0.25"/>
    <row r="115" spans="1:9" ht="20.25" customHeight="1" x14ac:dyDescent="0.25">
      <c r="A115" s="61"/>
      <c r="B115" s="61"/>
      <c r="C115" s="61"/>
      <c r="D115" s="61"/>
      <c r="E115" s="75"/>
      <c r="F115" s="75"/>
      <c r="G115" s="61"/>
      <c r="H115" s="61"/>
      <c r="I115" s="75"/>
    </row>
    <row r="116" spans="1:9" ht="20.25" customHeight="1" x14ac:dyDescent="0.25">
      <c r="A116" s="61"/>
      <c r="B116" s="61"/>
      <c r="C116" s="61"/>
      <c r="D116" s="61"/>
      <c r="E116" s="75"/>
      <c r="F116" s="75"/>
      <c r="G116" s="61"/>
      <c r="H116" s="61"/>
      <c r="I116" s="75"/>
    </row>
    <row r="117" spans="1:9" ht="20.25" customHeight="1" x14ac:dyDescent="0.25">
      <c r="A117" s="61"/>
      <c r="B117" s="61"/>
      <c r="C117" s="61"/>
      <c r="D117" s="61"/>
      <c r="E117" s="75"/>
      <c r="F117" s="75"/>
      <c r="G117" s="61"/>
      <c r="H117" s="61"/>
      <c r="I117" s="75"/>
    </row>
    <row r="118" spans="1:9" ht="20.25" customHeight="1" x14ac:dyDescent="0.25">
      <c r="A118" s="61"/>
      <c r="B118" s="61"/>
      <c r="C118" s="61"/>
      <c r="D118" s="61"/>
      <c r="E118" s="75"/>
      <c r="F118" s="75"/>
      <c r="G118" s="61"/>
      <c r="H118" s="61"/>
      <c r="I118" s="75"/>
    </row>
    <row r="119" spans="1:9" ht="20.25" customHeight="1" x14ac:dyDescent="0.25">
      <c r="A119" s="61"/>
      <c r="B119" s="61"/>
      <c r="C119" s="61"/>
      <c r="D119" s="61"/>
      <c r="E119" s="75"/>
      <c r="F119" s="75"/>
      <c r="G119" s="61"/>
      <c r="H119" s="61"/>
      <c r="I119" s="75"/>
    </row>
    <row r="120" spans="1:9" ht="20.25" customHeight="1" x14ac:dyDescent="0.25">
      <c r="A120" s="61"/>
      <c r="B120" s="61"/>
      <c r="C120" s="61"/>
      <c r="D120" s="61"/>
      <c r="E120" s="75"/>
      <c r="F120" s="75"/>
      <c r="G120" s="61"/>
      <c r="H120" s="61"/>
      <c r="I120" s="75"/>
    </row>
    <row r="121" spans="1:9" ht="20.25" customHeight="1" x14ac:dyDescent="0.25">
      <c r="A121" s="61"/>
      <c r="B121" s="61"/>
      <c r="C121" s="61"/>
      <c r="D121" s="61"/>
      <c r="E121" s="75"/>
      <c r="F121" s="75"/>
      <c r="G121" s="61"/>
      <c r="H121" s="61"/>
      <c r="I121" s="75"/>
    </row>
    <row r="122" spans="1:9" ht="20.25" customHeight="1" x14ac:dyDescent="0.25">
      <c r="A122" s="61"/>
      <c r="B122" s="61"/>
      <c r="C122" s="61"/>
      <c r="D122" s="61"/>
      <c r="E122" s="75"/>
      <c r="F122" s="75"/>
      <c r="G122" s="61"/>
      <c r="H122" s="61"/>
      <c r="I122" s="75"/>
    </row>
    <row r="123" spans="1:9" x14ac:dyDescent="0.25">
      <c r="A123" s="61"/>
      <c r="B123" s="61"/>
      <c r="C123" s="61"/>
      <c r="D123" s="61"/>
      <c r="E123" s="75"/>
      <c r="F123" s="75"/>
      <c r="G123" s="61"/>
      <c r="H123" s="61"/>
      <c r="I123" s="75"/>
    </row>
    <row r="124" spans="1:9" ht="19.8" customHeight="1" x14ac:dyDescent="0.25">
      <c r="A124" s="61"/>
      <c r="B124" s="61"/>
      <c r="C124" s="61"/>
      <c r="D124" s="61"/>
      <c r="E124" s="75"/>
      <c r="F124" s="75"/>
      <c r="G124" s="61"/>
      <c r="H124" s="61"/>
      <c r="I124" s="75"/>
    </row>
    <row r="125" spans="1:9" ht="19.8" customHeight="1" x14ac:dyDescent="0.25">
      <c r="A125" s="61"/>
      <c r="B125" s="61"/>
      <c r="C125" s="61"/>
      <c r="D125" s="61"/>
      <c r="E125" s="75"/>
      <c r="F125" s="75"/>
      <c r="G125" s="61"/>
      <c r="H125" s="61"/>
      <c r="I125" s="75"/>
    </row>
    <row r="126" spans="1:9" ht="19.8" customHeight="1" x14ac:dyDescent="0.25">
      <c r="A126" s="61"/>
      <c r="B126" s="61"/>
      <c r="C126" s="61"/>
      <c r="D126" s="61"/>
      <c r="E126" s="75"/>
      <c r="F126" s="75"/>
      <c r="G126" s="61"/>
      <c r="H126" s="61"/>
      <c r="I126" s="75"/>
    </row>
    <row r="127" spans="1:9" ht="19.8" customHeight="1" x14ac:dyDescent="0.25">
      <c r="A127" s="61"/>
      <c r="B127" s="61"/>
      <c r="C127" s="61"/>
      <c r="D127" s="61"/>
      <c r="E127" s="75"/>
      <c r="F127" s="75"/>
      <c r="G127" s="61"/>
      <c r="H127" s="61"/>
      <c r="I127" s="75"/>
    </row>
    <row r="128" spans="1:9" ht="19.8" customHeight="1" x14ac:dyDescent="0.25">
      <c r="A128" s="61"/>
      <c r="B128" s="61"/>
      <c r="C128" s="61"/>
      <c r="D128" s="61"/>
      <c r="E128" s="75"/>
      <c r="F128" s="75"/>
      <c r="G128" s="61"/>
      <c r="H128" s="61"/>
      <c r="I128" s="75"/>
    </row>
    <row r="129" spans="1:9" ht="19.8" customHeight="1" x14ac:dyDescent="0.25">
      <c r="A129" s="61"/>
      <c r="B129" s="61"/>
      <c r="C129" s="61"/>
      <c r="D129" s="61"/>
      <c r="E129" s="75"/>
      <c r="F129" s="75"/>
      <c r="G129" s="61"/>
      <c r="H129" s="61"/>
      <c r="I129" s="75"/>
    </row>
    <row r="130" spans="1:9" ht="19.8" customHeight="1" x14ac:dyDescent="0.25">
      <c r="A130" s="61"/>
      <c r="B130" s="61"/>
      <c r="C130" s="61"/>
      <c r="D130" s="61"/>
      <c r="E130" s="75"/>
      <c r="F130" s="75"/>
      <c r="G130" s="61"/>
      <c r="H130" s="61"/>
      <c r="I130" s="75"/>
    </row>
    <row r="131" spans="1:9" ht="19.8" customHeight="1" x14ac:dyDescent="0.25">
      <c r="A131" s="61"/>
      <c r="B131" s="61"/>
      <c r="C131" s="61"/>
      <c r="D131" s="61"/>
      <c r="E131" s="75"/>
      <c r="F131" s="75"/>
      <c r="G131" s="61"/>
      <c r="H131" s="61"/>
      <c r="I131" s="75"/>
    </row>
    <row r="132" spans="1:9" x14ac:dyDescent="0.25">
      <c r="A132" s="61"/>
      <c r="B132" s="61"/>
      <c r="C132" s="61"/>
      <c r="D132" s="61"/>
      <c r="E132" s="75"/>
      <c r="F132" s="75"/>
      <c r="G132" s="61"/>
      <c r="H132" s="61"/>
      <c r="I132" s="75"/>
    </row>
    <row r="133" spans="1:9" x14ac:dyDescent="0.25">
      <c r="A133" s="61"/>
      <c r="B133" s="61"/>
      <c r="C133" s="61"/>
      <c r="D133" s="61"/>
      <c r="E133" s="75"/>
      <c r="F133" s="75"/>
      <c r="G133" s="61"/>
      <c r="H133" s="61"/>
      <c r="I133" s="75"/>
    </row>
    <row r="134" spans="1:9" x14ac:dyDescent="0.25">
      <c r="A134" s="61"/>
      <c r="B134" s="61"/>
      <c r="C134" s="61"/>
      <c r="D134" s="61"/>
      <c r="E134" s="75"/>
      <c r="F134" s="75"/>
      <c r="G134" s="61"/>
      <c r="H134" s="61"/>
      <c r="I134" s="75"/>
    </row>
    <row r="135" spans="1:9" x14ac:dyDescent="0.25">
      <c r="A135" s="61"/>
      <c r="B135" s="61"/>
      <c r="C135" s="61"/>
      <c r="D135" s="61"/>
      <c r="E135" s="75"/>
      <c r="F135" s="75"/>
      <c r="G135" s="61"/>
      <c r="H135" s="61"/>
      <c r="I135" s="75"/>
    </row>
    <row r="136" spans="1:9" x14ac:dyDescent="0.25">
      <c r="A136" s="61"/>
      <c r="B136" s="61"/>
      <c r="C136" s="61"/>
      <c r="D136" s="61"/>
      <c r="E136" s="75"/>
      <c r="F136" s="75"/>
      <c r="G136" s="61"/>
      <c r="H136" s="61"/>
      <c r="I136" s="75"/>
    </row>
    <row r="137" spans="1:9" x14ac:dyDescent="0.25">
      <c r="A137" s="61"/>
      <c r="B137" s="61"/>
      <c r="C137" s="61"/>
      <c r="D137" s="61"/>
      <c r="E137" s="75"/>
      <c r="F137" s="75"/>
      <c r="G137" s="61"/>
      <c r="H137" s="61"/>
      <c r="I137" s="75"/>
    </row>
    <row r="138" spans="1:9" x14ac:dyDescent="0.25">
      <c r="A138" s="61"/>
      <c r="B138" s="61"/>
      <c r="C138" s="61"/>
      <c r="D138" s="61"/>
      <c r="E138" s="75"/>
      <c r="F138" s="75"/>
      <c r="G138" s="61"/>
      <c r="H138" s="61"/>
      <c r="I138" s="75"/>
    </row>
    <row r="139" spans="1:9" x14ac:dyDescent="0.25">
      <c r="A139" s="61"/>
      <c r="B139" s="61"/>
      <c r="C139" s="61"/>
      <c r="D139" s="61"/>
      <c r="E139" s="75"/>
      <c r="F139" s="75"/>
      <c r="G139" s="61"/>
      <c r="H139" s="61"/>
      <c r="I139" s="75"/>
    </row>
    <row r="140" spans="1:9" x14ac:dyDescent="0.25">
      <c r="A140" s="61"/>
      <c r="B140" s="61"/>
      <c r="C140" s="61"/>
      <c r="D140" s="61"/>
      <c r="E140" s="75"/>
      <c r="F140" s="75"/>
      <c r="G140" s="61"/>
      <c r="H140" s="61"/>
      <c r="I140" s="75"/>
    </row>
    <row r="141" spans="1:9" x14ac:dyDescent="0.25">
      <c r="A141" s="61"/>
      <c r="B141" s="61"/>
      <c r="C141" s="61"/>
      <c r="D141" s="61"/>
      <c r="E141" s="75"/>
      <c r="F141" s="75"/>
      <c r="G141" s="61"/>
      <c r="H141" s="61"/>
      <c r="I141" s="75"/>
    </row>
    <row r="142" spans="1:9" x14ac:dyDescent="0.25">
      <c r="A142" s="61"/>
      <c r="B142" s="61"/>
      <c r="C142" s="61"/>
      <c r="D142" s="61"/>
      <c r="E142" s="75"/>
      <c r="F142" s="75"/>
      <c r="G142" s="61"/>
      <c r="H142" s="61"/>
      <c r="I142" s="75"/>
    </row>
    <row r="143" spans="1:9" x14ac:dyDescent="0.25">
      <c r="A143" s="61"/>
      <c r="B143" s="61"/>
      <c r="C143" s="61"/>
      <c r="D143" s="61"/>
      <c r="E143" s="75"/>
      <c r="F143" s="75"/>
      <c r="G143" s="61"/>
      <c r="H143" s="61"/>
      <c r="I143" s="75"/>
    </row>
    <row r="144" spans="1:9" x14ac:dyDescent="0.25">
      <c r="A144" s="61"/>
      <c r="B144" s="61"/>
      <c r="C144" s="61"/>
      <c r="D144" s="61"/>
      <c r="E144" s="75"/>
      <c r="F144" s="75"/>
      <c r="G144" s="61"/>
      <c r="H144" s="61"/>
      <c r="I144" s="75"/>
    </row>
    <row r="145" spans="1:9" x14ac:dyDescent="0.25">
      <c r="A145" s="61"/>
      <c r="B145" s="61"/>
      <c r="C145" s="61"/>
      <c r="D145" s="61"/>
      <c r="E145" s="75"/>
      <c r="F145" s="75"/>
      <c r="G145" s="61"/>
      <c r="H145" s="61"/>
      <c r="I145" s="75"/>
    </row>
    <row r="146" spans="1:9" x14ac:dyDescent="0.25">
      <c r="A146" s="61"/>
      <c r="B146" s="61"/>
      <c r="C146" s="61"/>
      <c r="D146" s="61"/>
      <c r="E146" s="75"/>
      <c r="F146" s="75"/>
      <c r="G146" s="61"/>
      <c r="H146" s="61"/>
      <c r="I146" s="75"/>
    </row>
    <row r="147" spans="1:9" x14ac:dyDescent="0.25">
      <c r="A147" s="61"/>
      <c r="B147" s="61"/>
      <c r="C147" s="61"/>
      <c r="D147" s="61"/>
      <c r="E147" s="75"/>
      <c r="F147" s="75"/>
      <c r="G147" s="61"/>
      <c r="H147" s="61"/>
      <c r="I147" s="75"/>
    </row>
    <row r="148" spans="1:9" x14ac:dyDescent="0.25">
      <c r="A148" s="61"/>
      <c r="B148" s="61"/>
      <c r="C148" s="61"/>
      <c r="D148" s="61"/>
      <c r="E148" s="75"/>
      <c r="F148" s="75"/>
      <c r="G148" s="61"/>
      <c r="H148" s="61"/>
      <c r="I148" s="75"/>
    </row>
    <row r="149" spans="1:9" x14ac:dyDescent="0.25">
      <c r="A149" s="61"/>
      <c r="B149" s="61"/>
      <c r="C149" s="61"/>
      <c r="D149" s="61"/>
      <c r="E149" s="75"/>
      <c r="F149" s="75"/>
      <c r="G149" s="61"/>
      <c r="H149" s="61"/>
      <c r="I149" s="75"/>
    </row>
    <row r="150" spans="1:9" x14ac:dyDescent="0.25">
      <c r="A150" s="61"/>
      <c r="B150" s="61"/>
      <c r="C150" s="61"/>
      <c r="D150" s="61"/>
      <c r="E150" s="75"/>
      <c r="F150" s="75"/>
      <c r="G150" s="61"/>
      <c r="H150" s="61"/>
      <c r="I150" s="75"/>
    </row>
    <row r="151" spans="1:9" x14ac:dyDescent="0.25">
      <c r="A151" s="61"/>
      <c r="B151" s="61"/>
      <c r="C151" s="61"/>
      <c r="D151" s="61"/>
      <c r="E151" s="75"/>
      <c r="F151" s="75"/>
      <c r="G151" s="61"/>
      <c r="H151" s="61"/>
      <c r="I151" s="75"/>
    </row>
    <row r="152" spans="1:9" x14ac:dyDescent="0.25">
      <c r="A152" s="61"/>
      <c r="B152" s="61"/>
      <c r="C152" s="61"/>
      <c r="D152" s="61"/>
      <c r="E152" s="75"/>
      <c r="F152" s="75"/>
      <c r="G152" s="61"/>
      <c r="H152" s="61"/>
      <c r="I152" s="75"/>
    </row>
    <row r="153" spans="1:9" x14ac:dyDescent="0.25">
      <c r="A153" s="61"/>
      <c r="B153" s="61"/>
      <c r="C153" s="61"/>
      <c r="D153" s="61"/>
      <c r="E153" s="75"/>
      <c r="F153" s="75"/>
      <c r="G153" s="61"/>
      <c r="H153" s="61"/>
      <c r="I153" s="75"/>
    </row>
    <row r="154" spans="1:9" x14ac:dyDescent="0.25">
      <c r="A154" s="61"/>
      <c r="B154" s="61"/>
      <c r="C154" s="61"/>
      <c r="D154" s="61"/>
      <c r="E154" s="75"/>
      <c r="F154" s="75"/>
      <c r="G154" s="61"/>
      <c r="H154" s="61"/>
      <c r="I154" s="75"/>
    </row>
    <row r="155" spans="1:9" x14ac:dyDescent="0.25">
      <c r="A155" s="61"/>
      <c r="B155" s="61"/>
      <c r="C155" s="61"/>
      <c r="D155" s="61"/>
      <c r="E155" s="75"/>
      <c r="F155" s="75"/>
      <c r="G155" s="61"/>
      <c r="H155" s="61"/>
      <c r="I155" s="75"/>
    </row>
    <row r="156" spans="1:9" x14ac:dyDescent="0.25">
      <c r="A156" s="61"/>
      <c r="B156" s="61"/>
      <c r="C156" s="61"/>
      <c r="D156" s="61"/>
      <c r="E156" s="75"/>
      <c r="F156" s="75"/>
      <c r="G156" s="61"/>
      <c r="H156" s="61"/>
      <c r="I156" s="75"/>
    </row>
    <row r="157" spans="1:9" x14ac:dyDescent="0.25">
      <c r="A157" s="61"/>
      <c r="B157" s="61"/>
      <c r="C157" s="61"/>
      <c r="D157" s="61"/>
      <c r="E157" s="75"/>
      <c r="F157" s="75"/>
      <c r="G157" s="61"/>
      <c r="H157" s="61"/>
      <c r="I157" s="75"/>
    </row>
    <row r="158" spans="1:9" x14ac:dyDescent="0.25">
      <c r="A158" s="61"/>
      <c r="B158" s="61"/>
      <c r="C158" s="61"/>
      <c r="D158" s="61"/>
      <c r="E158" s="75"/>
      <c r="F158" s="75"/>
      <c r="G158" s="61"/>
      <c r="H158" s="61"/>
      <c r="I158" s="75"/>
    </row>
    <row r="159" spans="1:9" x14ac:dyDescent="0.25">
      <c r="A159" s="61"/>
      <c r="B159" s="61"/>
      <c r="C159" s="61"/>
      <c r="D159" s="61"/>
      <c r="E159" s="75"/>
      <c r="F159" s="75"/>
      <c r="G159" s="61"/>
      <c r="H159" s="61"/>
      <c r="I159" s="75"/>
    </row>
    <row r="160" spans="1:9" x14ac:dyDescent="0.25">
      <c r="A160" s="61"/>
      <c r="B160" s="61"/>
      <c r="C160" s="61"/>
      <c r="D160" s="61"/>
      <c r="E160" s="75"/>
      <c r="F160" s="75"/>
      <c r="G160" s="61"/>
      <c r="H160" s="61"/>
      <c r="I160" s="75"/>
    </row>
    <row r="161" spans="1:9" x14ac:dyDescent="0.25">
      <c r="A161" s="61"/>
      <c r="B161" s="61"/>
      <c r="C161" s="61"/>
      <c r="D161" s="61"/>
      <c r="E161" s="75"/>
      <c r="F161" s="75"/>
      <c r="G161" s="61"/>
      <c r="H161" s="61"/>
      <c r="I161" s="75"/>
    </row>
    <row r="162" spans="1:9" x14ac:dyDescent="0.25">
      <c r="A162" s="61"/>
      <c r="B162" s="61"/>
      <c r="C162" s="61"/>
      <c r="D162" s="61"/>
      <c r="E162" s="75"/>
      <c r="F162" s="75"/>
      <c r="G162" s="61"/>
      <c r="H162" s="61"/>
      <c r="I162" s="75"/>
    </row>
    <row r="163" spans="1:9" x14ac:dyDescent="0.25">
      <c r="A163" s="61"/>
      <c r="B163" s="61"/>
      <c r="C163" s="61"/>
      <c r="D163" s="61"/>
      <c r="E163" s="75"/>
      <c r="F163" s="75"/>
      <c r="G163" s="61"/>
      <c r="H163" s="61"/>
      <c r="I163" s="75"/>
    </row>
    <row r="164" spans="1:9" x14ac:dyDescent="0.25">
      <c r="A164" s="61"/>
      <c r="B164" s="61"/>
      <c r="C164" s="61"/>
      <c r="D164" s="61"/>
      <c r="E164" s="75"/>
      <c r="F164" s="75"/>
      <c r="G164" s="61"/>
      <c r="H164" s="61"/>
      <c r="I164" s="75"/>
    </row>
    <row r="165" spans="1:9" x14ac:dyDescent="0.25">
      <c r="A165" s="61"/>
      <c r="B165" s="61"/>
      <c r="C165" s="61"/>
      <c r="D165" s="61"/>
      <c r="E165" s="75"/>
      <c r="F165" s="75"/>
      <c r="G165" s="61"/>
      <c r="H165" s="61"/>
      <c r="I165" s="75"/>
    </row>
    <row r="166" spans="1:9" x14ac:dyDescent="0.25">
      <c r="A166" s="61"/>
      <c r="B166" s="61"/>
      <c r="C166" s="61"/>
      <c r="D166" s="61"/>
      <c r="E166" s="75"/>
      <c r="F166" s="75"/>
      <c r="G166" s="61"/>
      <c r="H166" s="61"/>
      <c r="I166" s="75"/>
    </row>
    <row r="167" spans="1:9" x14ac:dyDescent="0.25">
      <c r="A167" s="61"/>
      <c r="B167" s="61"/>
      <c r="C167" s="61"/>
      <c r="D167" s="61"/>
      <c r="E167" s="75"/>
      <c r="F167" s="75"/>
      <c r="G167" s="61"/>
      <c r="H167" s="61"/>
      <c r="I167" s="75"/>
    </row>
    <row r="168" spans="1:9" x14ac:dyDescent="0.25">
      <c r="A168" s="61"/>
      <c r="B168" s="61"/>
      <c r="C168" s="61"/>
      <c r="D168" s="61"/>
      <c r="E168" s="75"/>
      <c r="F168" s="75"/>
      <c r="G168" s="61"/>
      <c r="H168" s="61"/>
      <c r="I168" s="75"/>
    </row>
    <row r="169" spans="1:9" x14ac:dyDescent="0.25">
      <c r="A169" s="61"/>
      <c r="B169" s="61"/>
      <c r="C169" s="61"/>
      <c r="D169" s="61"/>
      <c r="E169" s="75"/>
      <c r="F169" s="75"/>
      <c r="G169" s="61"/>
      <c r="H169" s="61"/>
      <c r="I169" s="75"/>
    </row>
    <row r="170" spans="1:9" x14ac:dyDescent="0.25">
      <c r="A170" s="61"/>
      <c r="B170" s="61"/>
      <c r="C170" s="61"/>
      <c r="D170" s="61"/>
      <c r="E170" s="75"/>
      <c r="F170" s="75"/>
      <c r="G170" s="61"/>
      <c r="H170" s="61"/>
      <c r="I170" s="75"/>
    </row>
    <row r="171" spans="1:9" x14ac:dyDescent="0.25">
      <c r="A171" s="61"/>
      <c r="B171" s="61"/>
      <c r="C171" s="61"/>
      <c r="D171" s="61"/>
      <c r="E171" s="75"/>
      <c r="F171" s="75"/>
      <c r="G171" s="61"/>
      <c r="H171" s="61"/>
      <c r="I171" s="75"/>
    </row>
    <row r="172" spans="1:9" x14ac:dyDescent="0.25">
      <c r="A172" s="61"/>
      <c r="B172" s="61"/>
      <c r="C172" s="61"/>
      <c r="D172" s="61"/>
      <c r="E172" s="75"/>
      <c r="F172" s="75"/>
      <c r="G172" s="61"/>
      <c r="H172" s="61"/>
      <c r="I172" s="75"/>
    </row>
    <row r="173" spans="1:9" x14ac:dyDescent="0.25">
      <c r="A173" s="61"/>
      <c r="B173" s="61"/>
      <c r="C173" s="61"/>
      <c r="D173" s="61"/>
      <c r="E173" s="75"/>
      <c r="F173" s="75"/>
      <c r="G173" s="61"/>
      <c r="H173" s="61"/>
      <c r="I173" s="75"/>
    </row>
    <row r="174" spans="1:9" x14ac:dyDescent="0.25">
      <c r="A174" s="61"/>
      <c r="B174" s="61"/>
      <c r="C174" s="61"/>
      <c r="D174" s="61"/>
      <c r="E174" s="75"/>
      <c r="F174" s="75"/>
      <c r="G174" s="61"/>
      <c r="H174" s="61"/>
      <c r="I174" s="75"/>
    </row>
    <row r="175" spans="1:9" x14ac:dyDescent="0.25">
      <c r="A175" s="61"/>
      <c r="B175" s="61"/>
      <c r="C175" s="61"/>
      <c r="D175" s="61"/>
      <c r="E175" s="75"/>
      <c r="F175" s="75"/>
      <c r="G175" s="61"/>
      <c r="H175" s="61"/>
      <c r="I175" s="75"/>
    </row>
    <row r="176" spans="1:9" x14ac:dyDescent="0.25">
      <c r="A176" s="61"/>
      <c r="B176" s="61"/>
      <c r="C176" s="61"/>
      <c r="D176" s="61"/>
      <c r="E176" s="75"/>
      <c r="F176" s="75"/>
      <c r="G176" s="61"/>
      <c r="H176" s="61"/>
      <c r="I176" s="75"/>
    </row>
    <row r="177" spans="1:9" x14ac:dyDescent="0.25">
      <c r="A177" s="61"/>
      <c r="B177" s="61"/>
      <c r="C177" s="61"/>
      <c r="D177" s="61"/>
      <c r="E177" s="75"/>
      <c r="F177" s="75"/>
      <c r="G177" s="61"/>
      <c r="H177" s="61"/>
      <c r="I177" s="75"/>
    </row>
    <row r="178" spans="1:9" x14ac:dyDescent="0.25">
      <c r="A178" s="61"/>
      <c r="B178" s="61"/>
      <c r="C178" s="61"/>
      <c r="D178" s="61"/>
      <c r="E178" s="75"/>
      <c r="F178" s="75"/>
      <c r="G178" s="61"/>
      <c r="H178" s="61"/>
      <c r="I178" s="75"/>
    </row>
    <row r="179" spans="1:9" x14ac:dyDescent="0.25">
      <c r="A179" s="61"/>
      <c r="B179" s="61"/>
      <c r="C179" s="61"/>
      <c r="D179" s="61"/>
      <c r="E179" s="75"/>
      <c r="F179" s="75"/>
      <c r="G179" s="61"/>
      <c r="H179" s="61"/>
      <c r="I179" s="75"/>
    </row>
    <row r="180" spans="1:9" x14ac:dyDescent="0.25">
      <c r="A180" s="61"/>
      <c r="B180" s="61"/>
      <c r="C180" s="61"/>
      <c r="D180" s="61"/>
      <c r="E180" s="75"/>
      <c r="F180" s="75"/>
      <c r="G180" s="61"/>
      <c r="H180" s="61"/>
      <c r="I180" s="75"/>
    </row>
    <row r="181" spans="1:9" x14ac:dyDescent="0.25">
      <c r="A181" s="61"/>
      <c r="B181" s="61"/>
      <c r="C181" s="61"/>
      <c r="D181" s="61"/>
      <c r="E181" s="75"/>
      <c r="F181" s="75"/>
      <c r="G181" s="61"/>
      <c r="H181" s="61"/>
      <c r="I181" s="75"/>
    </row>
    <row r="182" spans="1:9" x14ac:dyDescent="0.25">
      <c r="A182" s="61"/>
      <c r="B182" s="61"/>
      <c r="C182" s="61"/>
      <c r="D182" s="61"/>
      <c r="E182" s="75"/>
      <c r="F182" s="75"/>
      <c r="G182" s="61"/>
      <c r="H182" s="61"/>
      <c r="I182" s="75"/>
    </row>
    <row r="183" spans="1:9" x14ac:dyDescent="0.25">
      <c r="A183" s="61"/>
      <c r="B183" s="61"/>
      <c r="C183" s="61"/>
      <c r="D183" s="61"/>
      <c r="E183" s="75"/>
      <c r="F183" s="75"/>
      <c r="G183" s="61"/>
      <c r="H183" s="61"/>
      <c r="I183" s="75"/>
    </row>
    <row r="184" spans="1:9" x14ac:dyDescent="0.25">
      <c r="A184" s="61"/>
      <c r="B184" s="61"/>
      <c r="C184" s="61"/>
      <c r="D184" s="61"/>
      <c r="E184" s="75"/>
      <c r="F184" s="75"/>
      <c r="G184" s="61"/>
      <c r="H184" s="61"/>
      <c r="I184" s="75"/>
    </row>
    <row r="185" spans="1:9" x14ac:dyDescent="0.25">
      <c r="A185" s="61"/>
      <c r="B185" s="61"/>
      <c r="C185" s="61"/>
      <c r="D185" s="61"/>
      <c r="E185" s="75"/>
      <c r="F185" s="75"/>
      <c r="G185" s="61"/>
      <c r="H185" s="61"/>
      <c r="I185" s="75"/>
    </row>
    <row r="186" spans="1:9" x14ac:dyDescent="0.25">
      <c r="A186" s="61"/>
      <c r="B186" s="61"/>
      <c r="C186" s="61"/>
      <c r="D186" s="61"/>
      <c r="E186" s="75"/>
      <c r="F186" s="75"/>
      <c r="G186" s="61"/>
      <c r="H186" s="61"/>
      <c r="I186" s="75"/>
    </row>
    <row r="187" spans="1:9" x14ac:dyDescent="0.25">
      <c r="A187" s="61"/>
      <c r="B187" s="61"/>
      <c r="C187" s="61"/>
      <c r="D187" s="61"/>
      <c r="E187" s="75"/>
      <c r="F187" s="75"/>
      <c r="G187" s="61"/>
      <c r="H187" s="61"/>
      <c r="I187" s="75"/>
    </row>
    <row r="188" spans="1:9" x14ac:dyDescent="0.25">
      <c r="A188" s="61"/>
      <c r="B188" s="61"/>
      <c r="C188" s="61"/>
      <c r="D188" s="61"/>
      <c r="E188" s="75"/>
      <c r="F188" s="75"/>
      <c r="G188" s="61"/>
      <c r="H188" s="61"/>
      <c r="I188" s="75"/>
    </row>
    <row r="189" spans="1:9" x14ac:dyDescent="0.25">
      <c r="A189" s="61"/>
      <c r="B189" s="61"/>
      <c r="C189" s="61"/>
      <c r="D189" s="61"/>
      <c r="E189" s="75"/>
      <c r="F189" s="75"/>
      <c r="G189" s="61"/>
      <c r="H189" s="61"/>
      <c r="I189" s="75"/>
    </row>
    <row r="190" spans="1:9" x14ac:dyDescent="0.25">
      <c r="A190" s="61"/>
      <c r="B190" s="61"/>
      <c r="C190" s="61"/>
      <c r="D190" s="61"/>
      <c r="E190" s="75"/>
      <c r="F190" s="75"/>
      <c r="G190" s="61"/>
      <c r="H190" s="61"/>
      <c r="I190" s="75"/>
    </row>
    <row r="191" spans="1:9" x14ac:dyDescent="0.25">
      <c r="A191" s="61"/>
      <c r="B191" s="61"/>
      <c r="C191" s="61"/>
      <c r="D191" s="61"/>
      <c r="E191" s="75"/>
      <c r="F191" s="75"/>
      <c r="G191" s="61"/>
      <c r="H191" s="61"/>
      <c r="I191" s="75"/>
    </row>
    <row r="192" spans="1:9" x14ac:dyDescent="0.25">
      <c r="A192" s="61"/>
      <c r="B192" s="61"/>
      <c r="C192" s="61"/>
      <c r="D192" s="61"/>
      <c r="E192" s="75"/>
      <c r="F192" s="75"/>
      <c r="G192" s="61"/>
      <c r="H192" s="61"/>
      <c r="I192" s="75"/>
    </row>
    <row r="193" spans="1:9" x14ac:dyDescent="0.25">
      <c r="A193" s="61"/>
      <c r="B193" s="61"/>
      <c r="C193" s="61"/>
      <c r="D193" s="61"/>
      <c r="E193" s="75"/>
      <c r="F193" s="75"/>
      <c r="G193" s="61"/>
      <c r="H193" s="61"/>
      <c r="I193" s="75"/>
    </row>
    <row r="194" spans="1:9" x14ac:dyDescent="0.25">
      <c r="A194" s="61"/>
      <c r="B194" s="61"/>
      <c r="C194" s="61"/>
      <c r="D194" s="61"/>
      <c r="E194" s="75"/>
      <c r="F194" s="75"/>
      <c r="G194" s="61"/>
      <c r="H194" s="61"/>
      <c r="I194" s="75"/>
    </row>
    <row r="195" spans="1:9" x14ac:dyDescent="0.25">
      <c r="A195" s="61"/>
      <c r="B195" s="61"/>
      <c r="C195" s="61"/>
      <c r="D195" s="61"/>
      <c r="E195" s="75"/>
      <c r="F195" s="75"/>
      <c r="G195" s="61"/>
      <c r="H195" s="61"/>
      <c r="I195" s="75"/>
    </row>
    <row r="196" spans="1:9" x14ac:dyDescent="0.25">
      <c r="A196" s="61"/>
      <c r="B196" s="61"/>
      <c r="C196" s="61"/>
      <c r="D196" s="61"/>
      <c r="E196" s="75"/>
      <c r="F196" s="75"/>
      <c r="G196" s="61"/>
      <c r="H196" s="61"/>
      <c r="I196" s="75"/>
    </row>
    <row r="197" spans="1:9" x14ac:dyDescent="0.25">
      <c r="A197" s="61"/>
      <c r="B197" s="61"/>
      <c r="C197" s="61"/>
      <c r="D197" s="61"/>
      <c r="E197" s="75"/>
      <c r="F197" s="75"/>
      <c r="G197" s="61"/>
      <c r="H197" s="61"/>
      <c r="I197" s="75"/>
    </row>
    <row r="198" spans="1:9" x14ac:dyDescent="0.25">
      <c r="A198" s="61"/>
      <c r="B198" s="61"/>
      <c r="C198" s="61"/>
      <c r="D198" s="61"/>
      <c r="E198" s="75"/>
      <c r="F198" s="75"/>
      <c r="G198" s="61"/>
      <c r="H198" s="61"/>
      <c r="I198" s="75"/>
    </row>
    <row r="199" spans="1:9" x14ac:dyDescent="0.25">
      <c r="A199" s="61"/>
      <c r="B199" s="61"/>
      <c r="C199" s="61"/>
      <c r="D199" s="61"/>
      <c r="E199" s="75"/>
      <c r="F199" s="75"/>
      <c r="G199" s="61"/>
      <c r="H199" s="61"/>
      <c r="I199" s="75"/>
    </row>
    <row r="200" spans="1:9" x14ac:dyDescent="0.25">
      <c r="A200" s="61"/>
      <c r="B200" s="61"/>
      <c r="C200" s="61"/>
      <c r="D200" s="61"/>
      <c r="E200" s="75"/>
      <c r="F200" s="75"/>
      <c r="G200" s="61"/>
      <c r="H200" s="61"/>
      <c r="I200" s="75"/>
    </row>
    <row r="201" spans="1:9" x14ac:dyDescent="0.25">
      <c r="A201" s="61"/>
      <c r="B201" s="61"/>
      <c r="C201" s="61"/>
      <c r="D201" s="61"/>
      <c r="E201" s="75"/>
      <c r="F201" s="75"/>
      <c r="G201" s="61"/>
      <c r="H201" s="61"/>
      <c r="I201" s="75"/>
    </row>
    <row r="202" spans="1:9" x14ac:dyDescent="0.25">
      <c r="A202" s="61"/>
      <c r="B202" s="61"/>
      <c r="C202" s="61"/>
      <c r="D202" s="61"/>
      <c r="E202" s="75"/>
      <c r="F202" s="75"/>
      <c r="G202" s="61"/>
      <c r="H202" s="61"/>
      <c r="I202" s="75"/>
    </row>
    <row r="203" spans="1:9" x14ac:dyDescent="0.25">
      <c r="A203" s="61"/>
      <c r="B203" s="61"/>
      <c r="C203" s="61"/>
      <c r="D203" s="61"/>
      <c r="E203" s="75"/>
      <c r="F203" s="75"/>
      <c r="G203" s="61"/>
      <c r="H203" s="61"/>
      <c r="I203" s="75"/>
    </row>
    <row r="204" spans="1:9" x14ac:dyDescent="0.25">
      <c r="A204" s="61"/>
      <c r="B204" s="61"/>
      <c r="C204" s="61"/>
      <c r="D204" s="61"/>
      <c r="E204" s="75"/>
      <c r="F204" s="75"/>
      <c r="G204" s="61"/>
      <c r="H204" s="61"/>
      <c r="I204" s="75"/>
    </row>
    <row r="205" spans="1:9" x14ac:dyDescent="0.25">
      <c r="A205" s="61"/>
      <c r="B205" s="61"/>
      <c r="C205" s="61"/>
      <c r="D205" s="61"/>
      <c r="E205" s="75"/>
      <c r="F205" s="75"/>
      <c r="G205" s="61"/>
      <c r="H205" s="61"/>
      <c r="I205" s="75"/>
    </row>
    <row r="206" spans="1:9" x14ac:dyDescent="0.25">
      <c r="A206" s="61"/>
      <c r="B206" s="61"/>
      <c r="C206" s="61"/>
      <c r="D206" s="61"/>
      <c r="E206" s="75"/>
      <c r="F206" s="75"/>
      <c r="G206" s="61"/>
      <c r="H206" s="61"/>
      <c r="I206" s="75"/>
    </row>
    <row r="207" spans="1:9" x14ac:dyDescent="0.25">
      <c r="A207" s="61"/>
      <c r="B207" s="61"/>
      <c r="C207" s="61"/>
      <c r="D207" s="61"/>
      <c r="E207" s="75"/>
      <c r="F207" s="75"/>
      <c r="G207" s="61"/>
      <c r="H207" s="61"/>
      <c r="I207" s="75"/>
    </row>
    <row r="208" spans="1:9" x14ac:dyDescent="0.25">
      <c r="A208" s="61"/>
      <c r="B208" s="61"/>
      <c r="C208" s="61"/>
      <c r="D208" s="61"/>
      <c r="E208" s="75"/>
      <c r="F208" s="75"/>
      <c r="G208" s="61"/>
      <c r="H208" s="61"/>
      <c r="I208" s="75"/>
    </row>
    <row r="209" spans="1:9" x14ac:dyDescent="0.25">
      <c r="A209" s="61"/>
      <c r="B209" s="61"/>
      <c r="C209" s="61"/>
      <c r="D209" s="61"/>
      <c r="E209" s="75"/>
      <c r="F209" s="75"/>
      <c r="G209" s="61"/>
      <c r="H209" s="61"/>
      <c r="I209" s="75"/>
    </row>
    <row r="210" spans="1:9" x14ac:dyDescent="0.25">
      <c r="A210" s="61"/>
      <c r="B210" s="61"/>
      <c r="C210" s="61"/>
      <c r="D210" s="61"/>
      <c r="E210" s="75"/>
      <c r="F210" s="75"/>
      <c r="G210" s="61"/>
      <c r="H210" s="61"/>
      <c r="I210" s="75"/>
    </row>
    <row r="211" spans="1:9" x14ac:dyDescent="0.25">
      <c r="A211" s="61"/>
      <c r="B211" s="61"/>
      <c r="C211" s="61"/>
      <c r="D211" s="61"/>
      <c r="E211" s="75"/>
      <c r="F211" s="75"/>
      <c r="G211" s="61"/>
      <c r="H211" s="61"/>
      <c r="I211" s="75"/>
    </row>
    <row r="212" spans="1:9" x14ac:dyDescent="0.25">
      <c r="A212" s="61"/>
      <c r="B212" s="61"/>
      <c r="C212" s="61"/>
      <c r="D212" s="61"/>
      <c r="E212" s="75"/>
      <c r="F212" s="75"/>
      <c r="G212" s="61"/>
      <c r="H212" s="61"/>
      <c r="I212" s="75"/>
    </row>
    <row r="213" spans="1:9" x14ac:dyDescent="0.25">
      <c r="A213" s="61"/>
      <c r="B213" s="61"/>
      <c r="C213" s="61"/>
      <c r="D213" s="61"/>
      <c r="E213" s="75"/>
      <c r="F213" s="75"/>
      <c r="G213" s="61"/>
      <c r="H213" s="61"/>
      <c r="I213" s="75"/>
    </row>
    <row r="214" spans="1:9" x14ac:dyDescent="0.25">
      <c r="A214" s="61"/>
      <c r="B214" s="61"/>
      <c r="C214" s="61"/>
      <c r="D214" s="61"/>
      <c r="E214" s="75"/>
      <c r="F214" s="75"/>
      <c r="G214" s="61"/>
      <c r="H214" s="61"/>
      <c r="I214" s="75"/>
    </row>
    <row r="215" spans="1:9" x14ac:dyDescent="0.25">
      <c r="A215" s="61"/>
      <c r="B215" s="61"/>
      <c r="C215" s="61"/>
      <c r="D215" s="61"/>
      <c r="E215" s="75"/>
      <c r="F215" s="75"/>
      <c r="G215" s="61"/>
      <c r="H215" s="61"/>
      <c r="I215" s="75"/>
    </row>
    <row r="216" spans="1:9" x14ac:dyDescent="0.25">
      <c r="A216" s="61"/>
      <c r="B216" s="61"/>
      <c r="C216" s="61"/>
      <c r="D216" s="61"/>
      <c r="E216" s="75"/>
      <c r="F216" s="75"/>
      <c r="G216" s="61"/>
      <c r="H216" s="61"/>
      <c r="I216" s="75"/>
    </row>
    <row r="217" spans="1:9" x14ac:dyDescent="0.25">
      <c r="A217" s="61"/>
      <c r="B217" s="61"/>
      <c r="C217" s="61"/>
      <c r="D217" s="61"/>
      <c r="E217" s="75"/>
      <c r="F217" s="75"/>
      <c r="G217" s="61"/>
      <c r="H217" s="61"/>
      <c r="I217" s="75"/>
    </row>
    <row r="218" spans="1:9" x14ac:dyDescent="0.25">
      <c r="A218" s="61"/>
      <c r="B218" s="61"/>
      <c r="C218" s="61"/>
      <c r="D218" s="61"/>
      <c r="E218" s="75"/>
      <c r="F218" s="75"/>
      <c r="G218" s="61"/>
      <c r="H218" s="61"/>
      <c r="I218" s="75"/>
    </row>
    <row r="219" spans="1:9" x14ac:dyDescent="0.25">
      <c r="A219" s="61"/>
      <c r="B219" s="61"/>
      <c r="C219" s="61"/>
      <c r="D219" s="61"/>
      <c r="E219" s="75"/>
      <c r="F219" s="75"/>
      <c r="G219" s="61"/>
      <c r="H219" s="61"/>
      <c r="I219" s="75"/>
    </row>
    <row r="220" spans="1:9" x14ac:dyDescent="0.25">
      <c r="A220" s="61"/>
      <c r="B220" s="61"/>
      <c r="C220" s="61"/>
      <c r="D220" s="61"/>
      <c r="E220" s="75"/>
      <c r="F220" s="75"/>
      <c r="G220" s="61"/>
      <c r="H220" s="61"/>
      <c r="I220" s="75"/>
    </row>
    <row r="221" spans="1:9" x14ac:dyDescent="0.25">
      <c r="A221" s="61"/>
      <c r="B221" s="61"/>
      <c r="C221" s="61"/>
      <c r="D221" s="61"/>
      <c r="E221" s="75"/>
      <c r="F221" s="75"/>
      <c r="G221" s="61"/>
      <c r="H221" s="61"/>
      <c r="I221" s="75"/>
    </row>
    <row r="222" spans="1:9" x14ac:dyDescent="0.25">
      <c r="A222" s="61"/>
      <c r="B222" s="61"/>
      <c r="C222" s="61"/>
      <c r="D222" s="61"/>
      <c r="E222" s="75"/>
      <c r="F222" s="75"/>
      <c r="G222" s="61"/>
      <c r="H222" s="61"/>
      <c r="I222" s="75"/>
    </row>
    <row r="223" spans="1:9" x14ac:dyDescent="0.25">
      <c r="A223" s="61"/>
      <c r="B223" s="61"/>
      <c r="C223" s="61"/>
      <c r="D223" s="61"/>
      <c r="E223" s="75"/>
      <c r="F223" s="75"/>
      <c r="G223" s="61"/>
      <c r="H223" s="61"/>
      <c r="I223" s="75"/>
    </row>
    <row r="224" spans="1:9" x14ac:dyDescent="0.25">
      <c r="A224" s="61"/>
      <c r="B224" s="61"/>
      <c r="C224" s="61"/>
      <c r="D224" s="61"/>
      <c r="E224" s="75"/>
      <c r="F224" s="75"/>
      <c r="G224" s="61"/>
      <c r="H224" s="61"/>
      <c r="I224" s="75"/>
    </row>
    <row r="225" spans="1:9" x14ac:dyDescent="0.25">
      <c r="A225" s="61"/>
      <c r="B225" s="61"/>
      <c r="C225" s="61"/>
      <c r="D225" s="61"/>
      <c r="E225" s="75"/>
      <c r="F225" s="75"/>
      <c r="G225" s="61"/>
      <c r="H225" s="61"/>
      <c r="I225" s="75"/>
    </row>
    <row r="226" spans="1:9" x14ac:dyDescent="0.25">
      <c r="A226" s="61"/>
      <c r="B226" s="61"/>
      <c r="C226" s="61"/>
      <c r="D226" s="61"/>
      <c r="E226" s="75"/>
      <c r="F226" s="75"/>
      <c r="G226" s="61"/>
      <c r="H226" s="61"/>
      <c r="I226" s="75"/>
    </row>
    <row r="227" spans="1:9" x14ac:dyDescent="0.25">
      <c r="A227" s="61"/>
      <c r="B227" s="61"/>
      <c r="C227" s="61"/>
      <c r="D227" s="61"/>
      <c r="E227" s="75"/>
      <c r="F227" s="75"/>
      <c r="G227" s="61"/>
      <c r="H227" s="61"/>
      <c r="I227" s="75"/>
    </row>
    <row r="228" spans="1:9" x14ac:dyDescent="0.25">
      <c r="A228" s="61"/>
      <c r="B228" s="61"/>
      <c r="C228" s="61"/>
      <c r="D228" s="61"/>
      <c r="E228" s="75"/>
      <c r="F228" s="75"/>
      <c r="G228" s="61"/>
      <c r="H228" s="61"/>
      <c r="I228" s="75"/>
    </row>
    <row r="229" spans="1:9" x14ac:dyDescent="0.25">
      <c r="A229" s="61"/>
      <c r="B229" s="61"/>
      <c r="C229" s="61"/>
      <c r="D229" s="61"/>
      <c r="E229" s="75"/>
      <c r="F229" s="75"/>
      <c r="G229" s="61"/>
      <c r="H229" s="61"/>
      <c r="I229" s="75"/>
    </row>
    <row r="230" spans="1:9" x14ac:dyDescent="0.25">
      <c r="A230" s="61"/>
      <c r="B230" s="61"/>
      <c r="C230" s="61"/>
      <c r="D230" s="61"/>
      <c r="E230" s="75"/>
      <c r="F230" s="75"/>
      <c r="G230" s="61"/>
      <c r="H230" s="61"/>
      <c r="I230" s="75"/>
    </row>
    <row r="231" spans="1:9" x14ac:dyDescent="0.25">
      <c r="A231" s="61"/>
      <c r="B231" s="61"/>
      <c r="C231" s="61"/>
      <c r="D231" s="61"/>
      <c r="E231" s="75"/>
      <c r="F231" s="75"/>
      <c r="G231" s="61"/>
      <c r="H231" s="61"/>
      <c r="I231" s="75"/>
    </row>
    <row r="232" spans="1:9" x14ac:dyDescent="0.25">
      <c r="A232" s="61"/>
      <c r="B232" s="61"/>
      <c r="C232" s="61"/>
      <c r="D232" s="61"/>
      <c r="E232" s="75"/>
      <c r="F232" s="75"/>
      <c r="G232" s="61"/>
      <c r="H232" s="61"/>
      <c r="I232" s="75"/>
    </row>
    <row r="233" spans="1:9" x14ac:dyDescent="0.25">
      <c r="A233" s="61"/>
      <c r="B233" s="61"/>
      <c r="C233" s="61"/>
      <c r="D233" s="61"/>
      <c r="E233" s="75"/>
      <c r="F233" s="75"/>
      <c r="G233" s="61"/>
      <c r="H233" s="61"/>
      <c r="I233" s="75"/>
    </row>
    <row r="234" spans="1:9" x14ac:dyDescent="0.25">
      <c r="A234" s="61"/>
      <c r="B234" s="61"/>
      <c r="C234" s="61"/>
      <c r="D234" s="61"/>
      <c r="E234" s="75"/>
      <c r="F234" s="75"/>
      <c r="G234" s="61"/>
      <c r="H234" s="61"/>
      <c r="I234" s="75"/>
    </row>
    <row r="235" spans="1:9" x14ac:dyDescent="0.25">
      <c r="A235" s="61"/>
      <c r="B235" s="61"/>
      <c r="C235" s="61"/>
      <c r="D235" s="61"/>
      <c r="E235" s="75"/>
      <c r="F235" s="75"/>
      <c r="G235" s="61"/>
      <c r="H235" s="61"/>
      <c r="I235" s="75"/>
    </row>
    <row r="236" spans="1:9" x14ac:dyDescent="0.25">
      <c r="A236" s="61"/>
      <c r="B236" s="61"/>
      <c r="C236" s="61"/>
      <c r="D236" s="61"/>
      <c r="E236" s="75"/>
      <c r="F236" s="75"/>
      <c r="G236" s="61"/>
      <c r="H236" s="61"/>
      <c r="I236" s="75"/>
    </row>
    <row r="237" spans="1:9" x14ac:dyDescent="0.25">
      <c r="A237" s="61"/>
      <c r="B237" s="61"/>
      <c r="C237" s="61"/>
      <c r="D237" s="61"/>
      <c r="E237" s="75"/>
      <c r="F237" s="75"/>
      <c r="G237" s="61"/>
      <c r="H237" s="61"/>
      <c r="I237" s="75"/>
    </row>
    <row r="238" spans="1:9" x14ac:dyDescent="0.25">
      <c r="A238" s="61"/>
      <c r="B238" s="61"/>
      <c r="C238" s="61"/>
      <c r="D238" s="61"/>
      <c r="E238" s="75"/>
      <c r="F238" s="75"/>
      <c r="G238" s="61"/>
      <c r="H238" s="61"/>
      <c r="I238" s="75"/>
    </row>
    <row r="239" spans="1:9" x14ac:dyDescent="0.25">
      <c r="A239" s="61"/>
      <c r="B239" s="61"/>
      <c r="C239" s="61"/>
      <c r="D239" s="61"/>
      <c r="E239" s="75"/>
      <c r="F239" s="75"/>
      <c r="G239" s="61"/>
      <c r="H239" s="61"/>
      <c r="I239" s="75"/>
    </row>
    <row r="240" spans="1:9" x14ac:dyDescent="0.25">
      <c r="A240" s="61"/>
      <c r="B240" s="61"/>
      <c r="C240" s="61"/>
      <c r="D240" s="61"/>
      <c r="E240" s="75"/>
      <c r="F240" s="75"/>
      <c r="G240" s="61"/>
      <c r="H240" s="61"/>
      <c r="I240" s="75"/>
    </row>
    <row r="241" spans="1:9" x14ac:dyDescent="0.25">
      <c r="A241" s="61"/>
      <c r="B241" s="61"/>
      <c r="C241" s="61"/>
      <c r="D241" s="61"/>
      <c r="E241" s="75"/>
      <c r="F241" s="75"/>
      <c r="G241" s="61"/>
      <c r="H241" s="61"/>
      <c r="I241" s="75"/>
    </row>
    <row r="242" spans="1:9" x14ac:dyDescent="0.25">
      <c r="A242" s="61"/>
      <c r="B242" s="61"/>
      <c r="C242" s="61"/>
      <c r="D242" s="61"/>
      <c r="E242" s="75"/>
      <c r="F242" s="75"/>
      <c r="G242" s="61"/>
      <c r="H242" s="61"/>
      <c r="I242" s="75"/>
    </row>
    <row r="243" spans="1:9" x14ac:dyDescent="0.25">
      <c r="A243" s="61"/>
      <c r="B243" s="61"/>
      <c r="C243" s="61"/>
      <c r="D243" s="61"/>
      <c r="E243" s="75"/>
      <c r="F243" s="75"/>
      <c r="G243" s="61"/>
      <c r="H243" s="61"/>
      <c r="I243" s="75"/>
    </row>
    <row r="244" spans="1:9" x14ac:dyDescent="0.25">
      <c r="A244" s="61"/>
      <c r="B244" s="61"/>
      <c r="C244" s="61"/>
      <c r="D244" s="61"/>
      <c r="E244" s="75"/>
      <c r="F244" s="75"/>
      <c r="G244" s="61"/>
      <c r="H244" s="61"/>
      <c r="I244" s="75"/>
    </row>
    <row r="245" spans="1:9" x14ac:dyDescent="0.25">
      <c r="A245" s="61"/>
      <c r="B245" s="61"/>
      <c r="C245" s="61"/>
      <c r="D245" s="61"/>
      <c r="E245" s="75"/>
      <c r="F245" s="75"/>
      <c r="G245" s="61"/>
      <c r="H245" s="61"/>
      <c r="I245" s="75"/>
    </row>
    <row r="246" spans="1:9" x14ac:dyDescent="0.25">
      <c r="A246" s="61"/>
      <c r="B246" s="61"/>
      <c r="C246" s="61"/>
      <c r="D246" s="61"/>
      <c r="E246" s="75"/>
      <c r="F246" s="75"/>
      <c r="G246" s="61"/>
      <c r="H246" s="61"/>
      <c r="I246" s="75"/>
    </row>
    <row r="247" spans="1:9" x14ac:dyDescent="0.25">
      <c r="A247" s="61"/>
      <c r="B247" s="61"/>
      <c r="C247" s="61"/>
      <c r="D247" s="61"/>
      <c r="E247" s="75"/>
      <c r="F247" s="75"/>
      <c r="G247" s="61"/>
      <c r="H247" s="61"/>
      <c r="I247" s="75"/>
    </row>
    <row r="248" spans="1:9" x14ac:dyDescent="0.25">
      <c r="A248" s="61"/>
      <c r="B248" s="61"/>
      <c r="C248" s="61"/>
      <c r="D248" s="61"/>
      <c r="E248" s="75"/>
      <c r="F248" s="75"/>
      <c r="G248" s="61"/>
      <c r="H248" s="61"/>
      <c r="I248" s="75"/>
    </row>
    <row r="249" spans="1:9" x14ac:dyDescent="0.25">
      <c r="A249" s="61"/>
      <c r="B249" s="61"/>
      <c r="C249" s="61"/>
      <c r="D249" s="61"/>
      <c r="E249" s="75"/>
      <c r="F249" s="75"/>
      <c r="G249" s="61"/>
      <c r="H249" s="61"/>
      <c r="I249" s="75"/>
    </row>
    <row r="250" spans="1:9" x14ac:dyDescent="0.25">
      <c r="A250" s="61"/>
      <c r="B250" s="61"/>
      <c r="C250" s="61"/>
      <c r="D250" s="61"/>
      <c r="E250" s="75"/>
      <c r="F250" s="75"/>
      <c r="G250" s="61"/>
      <c r="H250" s="61"/>
      <c r="I250" s="75"/>
    </row>
    <row r="251" spans="1:9" x14ac:dyDescent="0.25">
      <c r="A251" s="61"/>
      <c r="B251" s="61"/>
      <c r="C251" s="61"/>
      <c r="D251" s="61"/>
      <c r="E251" s="75"/>
      <c r="F251" s="75"/>
      <c r="G251" s="61"/>
      <c r="H251" s="61"/>
      <c r="I251" s="75"/>
    </row>
    <row r="252" spans="1:9" x14ac:dyDescent="0.25">
      <c r="A252" s="61"/>
      <c r="B252" s="61"/>
      <c r="C252" s="61"/>
      <c r="D252" s="61"/>
      <c r="E252" s="75"/>
      <c r="F252" s="75"/>
      <c r="G252" s="61"/>
      <c r="H252" s="61"/>
      <c r="I252" s="75"/>
    </row>
    <row r="253" spans="1:9" x14ac:dyDescent="0.25">
      <c r="A253" s="61"/>
      <c r="B253" s="61"/>
      <c r="C253" s="61"/>
      <c r="D253" s="61"/>
      <c r="E253" s="75"/>
      <c r="F253" s="75"/>
      <c r="G253" s="61"/>
      <c r="H253" s="61"/>
      <c r="I253" s="75"/>
    </row>
    <row r="254" spans="1:9" x14ac:dyDescent="0.25">
      <c r="A254" s="61"/>
      <c r="B254" s="61"/>
      <c r="C254" s="61"/>
      <c r="D254" s="61"/>
      <c r="E254" s="75"/>
      <c r="F254" s="75"/>
      <c r="G254" s="61"/>
      <c r="H254" s="61"/>
      <c r="I254" s="75"/>
    </row>
    <row r="255" spans="1:9" x14ac:dyDescent="0.25">
      <c r="A255" s="61"/>
      <c r="B255" s="61"/>
      <c r="C255" s="61"/>
      <c r="D255" s="61"/>
      <c r="E255" s="75"/>
      <c r="F255" s="75"/>
      <c r="G255" s="61"/>
      <c r="H255" s="61"/>
      <c r="I255" s="75"/>
    </row>
    <row r="256" spans="1:9" x14ac:dyDescent="0.25">
      <c r="A256" s="61"/>
      <c r="B256" s="61"/>
      <c r="C256" s="61"/>
      <c r="D256" s="61"/>
      <c r="E256" s="75"/>
      <c r="F256" s="75"/>
      <c r="G256" s="61"/>
      <c r="H256" s="61"/>
      <c r="I256" s="75"/>
    </row>
    <row r="257" spans="1:9" x14ac:dyDescent="0.25">
      <c r="A257" s="61"/>
      <c r="B257" s="61"/>
      <c r="C257" s="61"/>
      <c r="D257" s="61"/>
      <c r="E257" s="75"/>
      <c r="F257" s="75"/>
      <c r="G257" s="61"/>
      <c r="H257" s="61"/>
      <c r="I257" s="75"/>
    </row>
    <row r="258" spans="1:9" x14ac:dyDescent="0.25">
      <c r="A258" s="61"/>
      <c r="B258" s="61"/>
      <c r="C258" s="61"/>
      <c r="D258" s="61"/>
      <c r="E258" s="75"/>
      <c r="F258" s="75"/>
      <c r="G258" s="61"/>
      <c r="H258" s="61"/>
      <c r="I258" s="75"/>
    </row>
    <row r="259" spans="1:9" x14ac:dyDescent="0.25">
      <c r="A259" s="61"/>
      <c r="B259" s="61"/>
      <c r="C259" s="61"/>
      <c r="D259" s="61"/>
      <c r="E259" s="75"/>
      <c r="F259" s="75"/>
      <c r="G259" s="61"/>
      <c r="H259" s="61"/>
      <c r="I259" s="75"/>
    </row>
    <row r="260" spans="1:9" x14ac:dyDescent="0.25">
      <c r="A260" s="61"/>
      <c r="B260" s="61"/>
      <c r="C260" s="61"/>
      <c r="D260" s="61"/>
      <c r="E260" s="75"/>
      <c r="F260" s="75"/>
      <c r="G260" s="61"/>
      <c r="H260" s="61"/>
      <c r="I260" s="75"/>
    </row>
    <row r="261" spans="1:9" x14ac:dyDescent="0.25">
      <c r="A261" s="61"/>
      <c r="B261" s="61"/>
      <c r="C261" s="61"/>
      <c r="D261" s="61"/>
      <c r="E261" s="75"/>
      <c r="F261" s="75"/>
      <c r="G261" s="61"/>
      <c r="H261" s="61"/>
      <c r="I261" s="75"/>
    </row>
    <row r="262" spans="1:9" x14ac:dyDescent="0.25">
      <c r="A262" s="61"/>
      <c r="B262" s="61"/>
      <c r="C262" s="61"/>
      <c r="D262" s="61"/>
      <c r="E262" s="75"/>
      <c r="F262" s="75"/>
      <c r="G262" s="61"/>
      <c r="H262" s="61"/>
      <c r="I262" s="75"/>
    </row>
    <row r="263" spans="1:9" x14ac:dyDescent="0.25">
      <c r="A263" s="61"/>
      <c r="B263" s="61"/>
      <c r="C263" s="61"/>
      <c r="D263" s="61"/>
      <c r="E263" s="75"/>
      <c r="F263" s="75"/>
      <c r="G263" s="61"/>
      <c r="H263" s="61"/>
      <c r="I263" s="75"/>
    </row>
    <row r="264" spans="1:9" x14ac:dyDescent="0.25">
      <c r="A264" s="61"/>
      <c r="B264" s="61"/>
      <c r="C264" s="61"/>
      <c r="D264" s="61"/>
      <c r="E264" s="75"/>
      <c r="F264" s="75"/>
      <c r="G264" s="61"/>
      <c r="H264" s="61"/>
      <c r="I264" s="75"/>
    </row>
    <row r="265" spans="1:9" x14ac:dyDescent="0.25">
      <c r="A265" s="61"/>
      <c r="B265" s="61"/>
      <c r="C265" s="61"/>
      <c r="D265" s="61"/>
      <c r="E265" s="75"/>
      <c r="F265" s="75"/>
      <c r="G265" s="61"/>
      <c r="H265" s="61"/>
      <c r="I265" s="75"/>
    </row>
    <row r="266" spans="1:9" x14ac:dyDescent="0.25">
      <c r="A266" s="61"/>
      <c r="B266" s="61"/>
      <c r="C266" s="61"/>
      <c r="D266" s="61"/>
      <c r="E266" s="75"/>
      <c r="F266" s="75"/>
      <c r="G266" s="61"/>
      <c r="H266" s="61"/>
      <c r="I266" s="75"/>
    </row>
    <row r="267" spans="1:9" x14ac:dyDescent="0.25">
      <c r="A267" s="61"/>
      <c r="B267" s="61"/>
      <c r="C267" s="61"/>
      <c r="D267" s="61"/>
      <c r="E267" s="75"/>
      <c r="F267" s="75"/>
      <c r="G267" s="61"/>
      <c r="H267" s="61"/>
      <c r="I267" s="75"/>
    </row>
    <row r="268" spans="1:9" x14ac:dyDescent="0.25">
      <c r="A268" s="61"/>
      <c r="B268" s="61"/>
      <c r="C268" s="61"/>
      <c r="D268" s="61"/>
      <c r="E268" s="75"/>
      <c r="F268" s="75"/>
      <c r="G268" s="61"/>
      <c r="H268" s="61"/>
      <c r="I268" s="75"/>
    </row>
    <row r="269" spans="1:9" x14ac:dyDescent="0.25">
      <c r="A269" s="61"/>
      <c r="B269" s="61"/>
      <c r="C269" s="61"/>
      <c r="D269" s="61"/>
      <c r="E269" s="75"/>
      <c r="F269" s="75"/>
      <c r="G269" s="61"/>
      <c r="H269" s="61"/>
      <c r="I269" s="75"/>
    </row>
    <row r="270" spans="1:9" x14ac:dyDescent="0.25">
      <c r="A270" s="61"/>
      <c r="B270" s="61"/>
      <c r="C270" s="61"/>
      <c r="D270" s="61"/>
      <c r="E270" s="75"/>
      <c r="F270" s="75"/>
      <c r="G270" s="61"/>
      <c r="H270" s="61"/>
      <c r="I270" s="75"/>
    </row>
    <row r="271" spans="1:9" x14ac:dyDescent="0.25">
      <c r="A271" s="61"/>
      <c r="B271" s="61"/>
      <c r="C271" s="61"/>
      <c r="D271" s="61"/>
      <c r="E271" s="75"/>
      <c r="F271" s="75"/>
      <c r="G271" s="61"/>
      <c r="H271" s="61"/>
      <c r="I271" s="75"/>
    </row>
    <row r="272" spans="1:9" x14ac:dyDescent="0.25">
      <c r="A272" s="61"/>
      <c r="B272" s="61"/>
      <c r="C272" s="61"/>
      <c r="D272" s="61"/>
      <c r="E272" s="75"/>
      <c r="F272" s="75"/>
      <c r="G272" s="61"/>
      <c r="H272" s="61"/>
      <c r="I272" s="75"/>
    </row>
    <row r="273" spans="1:9" x14ac:dyDescent="0.25">
      <c r="A273" s="61"/>
      <c r="B273" s="61"/>
      <c r="C273" s="61"/>
      <c r="D273" s="61"/>
      <c r="E273" s="75"/>
      <c r="F273" s="75"/>
      <c r="G273" s="61"/>
      <c r="H273" s="61"/>
      <c r="I273" s="75"/>
    </row>
    <row r="274" spans="1:9" x14ac:dyDescent="0.25">
      <c r="A274" s="61"/>
      <c r="B274" s="61"/>
      <c r="C274" s="61"/>
      <c r="D274" s="61"/>
      <c r="E274" s="75"/>
      <c r="F274" s="75"/>
      <c r="G274" s="61"/>
      <c r="H274" s="61"/>
      <c r="I274" s="75"/>
    </row>
    <row r="275" spans="1:9" x14ac:dyDescent="0.25">
      <c r="A275" s="61"/>
      <c r="B275" s="61"/>
      <c r="C275" s="61"/>
      <c r="D275" s="61"/>
      <c r="E275" s="75"/>
      <c r="F275" s="75"/>
      <c r="G275" s="61"/>
      <c r="H275" s="61"/>
      <c r="I275" s="75"/>
    </row>
    <row r="276" spans="1:9" x14ac:dyDescent="0.25">
      <c r="A276" s="61"/>
      <c r="B276" s="61"/>
      <c r="C276" s="61"/>
      <c r="D276" s="61"/>
      <c r="E276" s="75"/>
      <c r="F276" s="75"/>
      <c r="G276" s="61"/>
      <c r="H276" s="61"/>
      <c r="I276" s="75"/>
    </row>
    <row r="277" spans="1:9" x14ac:dyDescent="0.25">
      <c r="A277" s="61"/>
      <c r="B277" s="61"/>
      <c r="C277" s="61"/>
      <c r="D277" s="61"/>
      <c r="E277" s="75"/>
      <c r="F277" s="75"/>
      <c r="G277" s="61"/>
      <c r="H277" s="61"/>
      <c r="I277" s="75"/>
    </row>
    <row r="278" spans="1:9" x14ac:dyDescent="0.25">
      <c r="A278" s="61"/>
      <c r="B278" s="61"/>
      <c r="C278" s="61"/>
      <c r="D278" s="61"/>
      <c r="E278" s="75"/>
      <c r="F278" s="75"/>
      <c r="G278" s="61"/>
      <c r="H278" s="61"/>
      <c r="I278" s="75"/>
    </row>
    <row r="279" spans="1:9" x14ac:dyDescent="0.25">
      <c r="A279" s="61"/>
      <c r="B279" s="61"/>
      <c r="C279" s="61"/>
      <c r="D279" s="61"/>
      <c r="E279" s="75"/>
      <c r="F279" s="75"/>
      <c r="G279" s="61"/>
      <c r="H279" s="61"/>
      <c r="I279" s="75"/>
    </row>
    <row r="280" spans="1:9" x14ac:dyDescent="0.25">
      <c r="A280" s="61"/>
      <c r="B280" s="61"/>
      <c r="C280" s="61"/>
      <c r="D280" s="61"/>
      <c r="E280" s="75"/>
      <c r="F280" s="75"/>
      <c r="G280" s="61"/>
      <c r="H280" s="61"/>
      <c r="I280" s="75"/>
    </row>
    <row r="281" spans="1:9" x14ac:dyDescent="0.25">
      <c r="A281" s="61"/>
      <c r="B281" s="61"/>
      <c r="C281" s="61"/>
      <c r="D281" s="61"/>
      <c r="E281" s="75"/>
      <c r="F281" s="75"/>
      <c r="G281" s="61"/>
      <c r="H281" s="61"/>
      <c r="I281" s="75"/>
    </row>
    <row r="282" spans="1:9" x14ac:dyDescent="0.25">
      <c r="A282" s="61"/>
      <c r="B282" s="61"/>
      <c r="C282" s="61"/>
      <c r="D282" s="61"/>
      <c r="E282" s="75"/>
      <c r="F282" s="75"/>
      <c r="G282" s="61"/>
      <c r="H282" s="61"/>
      <c r="I282" s="75"/>
    </row>
    <row r="283" spans="1:9" x14ac:dyDescent="0.25">
      <c r="A283" s="61"/>
      <c r="B283" s="61"/>
      <c r="C283" s="61"/>
      <c r="D283" s="61"/>
      <c r="E283" s="75"/>
      <c r="F283" s="75"/>
      <c r="G283" s="61"/>
      <c r="H283" s="61"/>
      <c r="I283" s="75"/>
    </row>
    <row r="284" spans="1:9" x14ac:dyDescent="0.25">
      <c r="A284" s="61"/>
      <c r="B284" s="61"/>
      <c r="C284" s="61"/>
      <c r="D284" s="61"/>
      <c r="E284" s="75"/>
      <c r="F284" s="75"/>
      <c r="G284" s="61"/>
      <c r="H284" s="61"/>
      <c r="I284" s="75"/>
    </row>
    <row r="285" spans="1:9" x14ac:dyDescent="0.25">
      <c r="A285" s="61"/>
      <c r="B285" s="61"/>
      <c r="C285" s="61"/>
      <c r="D285" s="61"/>
      <c r="E285" s="75"/>
      <c r="F285" s="75"/>
      <c r="G285" s="61"/>
      <c r="H285" s="61"/>
      <c r="I285" s="75"/>
    </row>
    <row r="286" spans="1:9" x14ac:dyDescent="0.25">
      <c r="A286" s="61"/>
      <c r="B286" s="61"/>
      <c r="C286" s="61"/>
      <c r="D286" s="61"/>
      <c r="E286" s="75"/>
      <c r="F286" s="75"/>
      <c r="G286" s="61"/>
      <c r="H286" s="61"/>
      <c r="I286" s="75"/>
    </row>
    <row r="287" spans="1:9" x14ac:dyDescent="0.25">
      <c r="A287" s="61"/>
      <c r="B287" s="61"/>
      <c r="C287" s="61"/>
      <c r="D287" s="61"/>
      <c r="E287" s="75"/>
      <c r="F287" s="75"/>
      <c r="G287" s="61"/>
      <c r="H287" s="61"/>
      <c r="I287" s="75"/>
    </row>
    <row r="288" spans="1:9" x14ac:dyDescent="0.25">
      <c r="A288" s="61"/>
      <c r="B288" s="61"/>
      <c r="C288" s="61"/>
      <c r="D288" s="61"/>
      <c r="E288" s="75"/>
      <c r="F288" s="75"/>
      <c r="G288" s="61"/>
      <c r="H288" s="61"/>
      <c r="I288" s="75"/>
    </row>
    <row r="289" spans="1:9" x14ac:dyDescent="0.25">
      <c r="A289" s="61"/>
      <c r="B289" s="61"/>
      <c r="C289" s="61"/>
      <c r="D289" s="61"/>
      <c r="E289" s="75"/>
      <c r="F289" s="75"/>
      <c r="G289" s="61"/>
      <c r="H289" s="61"/>
      <c r="I289" s="75"/>
    </row>
    <row r="290" spans="1:9" x14ac:dyDescent="0.25">
      <c r="A290" s="61"/>
      <c r="B290" s="61"/>
      <c r="C290" s="61"/>
      <c r="D290" s="61"/>
      <c r="E290" s="75"/>
      <c r="F290" s="75"/>
      <c r="G290" s="61"/>
      <c r="H290" s="61"/>
      <c r="I290" s="75"/>
    </row>
    <row r="291" spans="1:9" x14ac:dyDescent="0.25">
      <c r="A291" s="61"/>
      <c r="B291" s="61"/>
      <c r="C291" s="61"/>
      <c r="D291" s="61"/>
      <c r="E291" s="75"/>
      <c r="F291" s="75"/>
      <c r="G291" s="61"/>
      <c r="H291" s="61"/>
      <c r="I291" s="75"/>
    </row>
    <row r="292" spans="1:9" x14ac:dyDescent="0.25">
      <c r="A292" s="61"/>
      <c r="B292" s="61"/>
      <c r="C292" s="61"/>
      <c r="D292" s="61"/>
      <c r="E292" s="75"/>
      <c r="F292" s="75"/>
      <c r="G292" s="61"/>
      <c r="H292" s="61"/>
      <c r="I292" s="75"/>
    </row>
    <row r="293" spans="1:9" x14ac:dyDescent="0.25">
      <c r="A293" s="61"/>
      <c r="B293" s="61"/>
      <c r="C293" s="61"/>
      <c r="D293" s="61"/>
      <c r="E293" s="75"/>
      <c r="F293" s="75"/>
      <c r="G293" s="61"/>
      <c r="H293" s="61"/>
      <c r="I293" s="75"/>
    </row>
    <row r="294" spans="1:9" x14ac:dyDescent="0.25">
      <c r="A294" s="61"/>
      <c r="B294" s="61"/>
      <c r="C294" s="61"/>
      <c r="D294" s="61"/>
      <c r="E294" s="75"/>
      <c r="F294" s="75"/>
      <c r="G294" s="61"/>
      <c r="H294" s="61"/>
      <c r="I294" s="75"/>
    </row>
    <row r="295" spans="1:9" x14ac:dyDescent="0.25">
      <c r="A295" s="61"/>
      <c r="B295" s="61"/>
      <c r="C295" s="61"/>
      <c r="D295" s="61"/>
      <c r="E295" s="75"/>
      <c r="F295" s="75"/>
      <c r="G295" s="61"/>
      <c r="H295" s="61"/>
      <c r="I295" s="75"/>
    </row>
    <row r="296" spans="1:9" x14ac:dyDescent="0.25">
      <c r="A296" s="61"/>
      <c r="B296" s="61"/>
      <c r="C296" s="61"/>
      <c r="D296" s="61"/>
      <c r="E296" s="75"/>
      <c r="F296" s="75"/>
      <c r="G296" s="61"/>
      <c r="H296" s="61"/>
      <c r="I296" s="75"/>
    </row>
    <row r="297" spans="1:9" x14ac:dyDescent="0.25">
      <c r="A297" s="61"/>
      <c r="B297" s="61"/>
      <c r="C297" s="61"/>
      <c r="D297" s="61"/>
      <c r="E297" s="75"/>
      <c r="F297" s="75"/>
      <c r="G297" s="61"/>
      <c r="H297" s="61"/>
      <c r="I297" s="75"/>
    </row>
    <row r="298" spans="1:9" x14ac:dyDescent="0.25">
      <c r="A298" s="61"/>
      <c r="B298" s="61"/>
      <c r="C298" s="61"/>
      <c r="D298" s="61"/>
      <c r="E298" s="75"/>
      <c r="F298" s="75"/>
      <c r="G298" s="61"/>
      <c r="H298" s="61"/>
      <c r="I298" s="75"/>
    </row>
    <row r="299" spans="1:9" x14ac:dyDescent="0.25">
      <c r="A299" s="61"/>
      <c r="B299" s="61"/>
      <c r="C299" s="61"/>
      <c r="D299" s="61"/>
      <c r="E299" s="75"/>
      <c r="F299" s="75"/>
      <c r="G299" s="61"/>
      <c r="H299" s="61"/>
      <c r="I299" s="75"/>
    </row>
    <row r="300" spans="1:9" x14ac:dyDescent="0.25">
      <c r="A300" s="61"/>
      <c r="B300" s="61"/>
      <c r="C300" s="61"/>
      <c r="D300" s="61"/>
      <c r="E300" s="75"/>
      <c r="F300" s="75"/>
      <c r="G300" s="61"/>
      <c r="H300" s="61"/>
      <c r="I300" s="75"/>
    </row>
    <row r="301" spans="1:9" x14ac:dyDescent="0.25">
      <c r="A301" s="61"/>
      <c r="B301" s="61"/>
      <c r="C301" s="61"/>
      <c r="D301" s="61"/>
      <c r="E301" s="75"/>
      <c r="F301" s="75"/>
      <c r="G301" s="61"/>
      <c r="H301" s="61"/>
      <c r="I301" s="75"/>
    </row>
    <row r="302" spans="1:9" x14ac:dyDescent="0.25">
      <c r="A302" s="61"/>
      <c r="B302" s="61"/>
      <c r="C302" s="61"/>
      <c r="D302" s="61"/>
      <c r="E302" s="75"/>
      <c r="F302" s="75"/>
      <c r="G302" s="61"/>
      <c r="H302" s="61"/>
      <c r="I302" s="75"/>
    </row>
    <row r="303" spans="1:9" x14ac:dyDescent="0.25">
      <c r="A303" s="61"/>
      <c r="B303" s="61"/>
      <c r="C303" s="61"/>
      <c r="D303" s="61"/>
      <c r="E303" s="75"/>
      <c r="F303" s="75"/>
      <c r="G303" s="61"/>
      <c r="H303" s="61"/>
      <c r="I303" s="75"/>
    </row>
    <row r="304" spans="1:9" x14ac:dyDescent="0.25">
      <c r="A304" s="61"/>
      <c r="B304" s="61"/>
      <c r="C304" s="61"/>
      <c r="D304" s="61"/>
      <c r="E304" s="75"/>
      <c r="F304" s="75"/>
      <c r="G304" s="61"/>
      <c r="H304" s="61"/>
      <c r="I304" s="75"/>
    </row>
    <row r="305" spans="1:9" x14ac:dyDescent="0.25">
      <c r="A305" s="61"/>
      <c r="B305" s="61"/>
      <c r="C305" s="61"/>
      <c r="D305" s="61"/>
      <c r="E305" s="75"/>
      <c r="F305" s="75"/>
      <c r="G305" s="61"/>
      <c r="H305" s="61"/>
      <c r="I305" s="75"/>
    </row>
    <row r="306" spans="1:9" x14ac:dyDescent="0.25">
      <c r="A306" s="61"/>
      <c r="B306" s="61"/>
      <c r="C306" s="61"/>
      <c r="D306" s="61"/>
      <c r="E306" s="75"/>
      <c r="F306" s="75"/>
      <c r="G306" s="61"/>
      <c r="H306" s="61"/>
      <c r="I306" s="75"/>
    </row>
    <row r="307" spans="1:9" x14ac:dyDescent="0.25">
      <c r="A307" s="61"/>
      <c r="B307" s="61"/>
      <c r="C307" s="61"/>
      <c r="D307" s="61"/>
      <c r="E307" s="75"/>
      <c r="F307" s="75"/>
      <c r="G307" s="61"/>
      <c r="H307" s="61"/>
      <c r="I307" s="75"/>
    </row>
    <row r="308" spans="1:9" x14ac:dyDescent="0.25">
      <c r="A308" s="61"/>
      <c r="B308" s="61"/>
      <c r="C308" s="61"/>
      <c r="D308" s="61"/>
      <c r="E308" s="75"/>
      <c r="F308" s="75"/>
      <c r="G308" s="61"/>
      <c r="H308" s="61"/>
      <c r="I308" s="75"/>
    </row>
    <row r="309" spans="1:9" x14ac:dyDescent="0.25">
      <c r="A309" s="61"/>
      <c r="B309" s="61"/>
      <c r="C309" s="61"/>
      <c r="D309" s="61"/>
      <c r="E309" s="75"/>
      <c r="F309" s="75"/>
      <c r="G309" s="61"/>
      <c r="H309" s="61"/>
      <c r="I309" s="75"/>
    </row>
    <row r="310" spans="1:9" x14ac:dyDescent="0.25">
      <c r="A310" s="61"/>
      <c r="B310" s="61"/>
      <c r="C310" s="61"/>
      <c r="D310" s="61"/>
      <c r="E310" s="75"/>
      <c r="F310" s="75"/>
      <c r="G310" s="61"/>
      <c r="H310" s="61"/>
      <c r="I310" s="75"/>
    </row>
    <row r="311" spans="1:9" x14ac:dyDescent="0.25">
      <c r="A311" s="61"/>
      <c r="B311" s="61"/>
      <c r="C311" s="61"/>
      <c r="D311" s="61"/>
      <c r="E311" s="75"/>
      <c r="F311" s="75"/>
      <c r="G311" s="61"/>
      <c r="H311" s="61"/>
      <c r="I311" s="75"/>
    </row>
    <row r="312" spans="1:9" x14ac:dyDescent="0.25">
      <c r="A312" s="61"/>
      <c r="B312" s="61"/>
      <c r="C312" s="61"/>
      <c r="D312" s="61"/>
      <c r="E312" s="75"/>
      <c r="F312" s="75"/>
      <c r="G312" s="61"/>
      <c r="H312" s="61"/>
      <c r="I312" s="75"/>
    </row>
    <row r="313" spans="1:9" x14ac:dyDescent="0.25">
      <c r="A313" s="61"/>
      <c r="B313" s="61"/>
      <c r="C313" s="61"/>
      <c r="D313" s="61"/>
      <c r="E313" s="75"/>
      <c r="F313" s="75"/>
      <c r="G313" s="61"/>
      <c r="H313" s="61"/>
      <c r="I313" s="75"/>
    </row>
    <row r="314" spans="1:9" x14ac:dyDescent="0.25">
      <c r="A314" s="61"/>
      <c r="B314" s="61"/>
      <c r="C314" s="61"/>
      <c r="D314" s="61"/>
      <c r="E314" s="75"/>
      <c r="F314" s="75"/>
      <c r="G314" s="61"/>
      <c r="H314" s="61"/>
      <c r="I314" s="75"/>
    </row>
    <row r="315" spans="1:9" x14ac:dyDescent="0.25">
      <c r="A315" s="61"/>
      <c r="B315" s="61"/>
      <c r="C315" s="61"/>
      <c r="D315" s="61"/>
      <c r="E315" s="75"/>
      <c r="F315" s="75"/>
      <c r="G315" s="61"/>
      <c r="H315" s="61"/>
      <c r="I315" s="75"/>
    </row>
    <row r="316" spans="1:9" x14ac:dyDescent="0.25">
      <c r="A316" s="61"/>
      <c r="B316" s="61"/>
      <c r="C316" s="61"/>
      <c r="D316" s="61"/>
      <c r="E316" s="75"/>
      <c r="F316" s="75"/>
      <c r="G316" s="61"/>
      <c r="H316" s="61"/>
      <c r="I316" s="75"/>
    </row>
    <row r="317" spans="1:9" x14ac:dyDescent="0.25">
      <c r="A317" s="61"/>
      <c r="B317" s="61"/>
      <c r="C317" s="61"/>
      <c r="D317" s="61"/>
      <c r="E317" s="75"/>
      <c r="F317" s="75"/>
      <c r="G317" s="61"/>
      <c r="H317" s="61"/>
      <c r="I317" s="75"/>
    </row>
    <row r="318" spans="1:9" x14ac:dyDescent="0.25">
      <c r="A318" s="61"/>
      <c r="B318" s="61"/>
      <c r="C318" s="61"/>
      <c r="D318" s="61"/>
      <c r="E318" s="75"/>
      <c r="F318" s="75"/>
      <c r="G318" s="61"/>
      <c r="H318" s="61"/>
      <c r="I318" s="75"/>
    </row>
    <row r="319" spans="1:9" x14ac:dyDescent="0.25">
      <c r="A319" s="61"/>
      <c r="B319" s="61"/>
      <c r="C319" s="61"/>
      <c r="D319" s="61"/>
      <c r="E319" s="75"/>
      <c r="F319" s="75"/>
      <c r="G319" s="61"/>
      <c r="H319" s="61"/>
      <c r="I319" s="75"/>
    </row>
    <row r="320" spans="1:9" x14ac:dyDescent="0.25">
      <c r="A320" s="61"/>
      <c r="B320" s="61"/>
      <c r="C320" s="61"/>
      <c r="D320" s="61"/>
      <c r="E320" s="75"/>
      <c r="F320" s="75"/>
      <c r="G320" s="61"/>
      <c r="H320" s="61"/>
      <c r="I320" s="75"/>
    </row>
    <row r="321" spans="1:9" x14ac:dyDescent="0.25">
      <c r="A321" s="61"/>
      <c r="B321" s="61"/>
      <c r="C321" s="61"/>
      <c r="D321" s="61"/>
      <c r="E321" s="75"/>
      <c r="F321" s="75"/>
      <c r="G321" s="61"/>
      <c r="H321" s="61"/>
      <c r="I321" s="75"/>
    </row>
    <row r="322" spans="1:9" x14ac:dyDescent="0.25">
      <c r="A322" s="61"/>
      <c r="B322" s="61"/>
      <c r="C322" s="61"/>
      <c r="D322" s="61"/>
      <c r="E322" s="75"/>
      <c r="F322" s="75"/>
      <c r="G322" s="61"/>
      <c r="H322" s="61"/>
      <c r="I322" s="75"/>
    </row>
    <row r="323" spans="1:9" x14ac:dyDescent="0.25">
      <c r="A323" s="61"/>
      <c r="B323" s="61"/>
      <c r="C323" s="61"/>
      <c r="D323" s="61"/>
      <c r="E323" s="75"/>
      <c r="F323" s="75"/>
      <c r="G323" s="61"/>
      <c r="H323" s="61"/>
      <c r="I323" s="75"/>
    </row>
    <row r="324" spans="1:9" x14ac:dyDescent="0.25">
      <c r="A324" s="61"/>
      <c r="B324" s="61"/>
      <c r="C324" s="61"/>
      <c r="D324" s="61"/>
      <c r="E324" s="75"/>
      <c r="F324" s="75"/>
      <c r="G324" s="61"/>
      <c r="H324" s="61"/>
      <c r="I324" s="75"/>
    </row>
    <row r="325" spans="1:9" x14ac:dyDescent="0.25">
      <c r="A325" s="61"/>
      <c r="B325" s="61"/>
      <c r="C325" s="61"/>
      <c r="D325" s="61"/>
      <c r="E325" s="75"/>
      <c r="F325" s="75"/>
      <c r="G325" s="61"/>
      <c r="H325" s="61"/>
      <c r="I325" s="75"/>
    </row>
    <row r="326" spans="1:9" x14ac:dyDescent="0.25">
      <c r="A326" s="61"/>
      <c r="B326" s="61"/>
      <c r="C326" s="61"/>
      <c r="D326" s="61"/>
      <c r="E326" s="75"/>
      <c r="F326" s="75"/>
      <c r="G326" s="61"/>
      <c r="H326" s="61"/>
      <c r="I326" s="75"/>
    </row>
    <row r="327" spans="1:9" x14ac:dyDescent="0.25">
      <c r="A327" s="61"/>
      <c r="B327" s="61"/>
      <c r="C327" s="61"/>
      <c r="D327" s="61"/>
      <c r="E327" s="75"/>
      <c r="F327" s="75"/>
      <c r="G327" s="61"/>
      <c r="H327" s="61"/>
      <c r="I327" s="75"/>
    </row>
  </sheetData>
  <mergeCells count="34">
    <mergeCell ref="A92:A95"/>
    <mergeCell ref="A101:A104"/>
    <mergeCell ref="A110:A113"/>
    <mergeCell ref="F8:F9"/>
    <mergeCell ref="A79:B79"/>
    <mergeCell ref="A81:I81"/>
    <mergeCell ref="F83:G83"/>
    <mergeCell ref="A84:I84"/>
    <mergeCell ref="A86:A87"/>
    <mergeCell ref="E86:E87"/>
    <mergeCell ref="F86:F87"/>
    <mergeCell ref="C86:C87"/>
    <mergeCell ref="D86:D87"/>
    <mergeCell ref="A41:A44"/>
    <mergeCell ref="A50:A53"/>
    <mergeCell ref="G86:G87"/>
    <mergeCell ref="A1:B1"/>
    <mergeCell ref="A3:I3"/>
    <mergeCell ref="F5:G5"/>
    <mergeCell ref="A6:I6"/>
    <mergeCell ref="A8:A9"/>
    <mergeCell ref="B8:B9"/>
    <mergeCell ref="G8:G9"/>
    <mergeCell ref="H8:H9"/>
    <mergeCell ref="I8:I9"/>
    <mergeCell ref="D8:D9"/>
    <mergeCell ref="C8:C9"/>
    <mergeCell ref="E8:E9"/>
    <mergeCell ref="H86:H87"/>
    <mergeCell ref="I86:I87"/>
    <mergeCell ref="A14:A17"/>
    <mergeCell ref="A23:A26"/>
    <mergeCell ref="A32:A35"/>
    <mergeCell ref="B86:B87"/>
  </mergeCells>
  <dataValidations count="1">
    <dataValidation type="list" allowBlank="1" showInputMessage="1" showErrorMessage="1" sqref="I106:I113 I97:I104 I88:I95 I37:I44 I28:I35 I19:I26 I10:I17 I46:I53">
      <formula1>$Q$5:$Q$7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workbookViewId="0">
      <selection sqref="A1:B1"/>
    </sheetView>
  </sheetViews>
  <sheetFormatPr defaultRowHeight="13.2" x14ac:dyDescent="0.25"/>
  <cols>
    <col min="1" max="1" width="3.33203125" customWidth="1"/>
    <col min="2" max="2" width="21.109375" customWidth="1"/>
    <col min="3" max="3" width="7.5546875" style="265" customWidth="1"/>
    <col min="4" max="4" width="13.88671875" customWidth="1"/>
    <col min="5" max="5" width="7" style="265" customWidth="1"/>
    <col min="6" max="6" width="5.6640625" style="265" customWidth="1"/>
    <col min="7" max="7" width="8.109375" customWidth="1"/>
    <col min="8" max="8" width="10" customWidth="1"/>
    <col min="9" max="9" width="15.6640625" style="265" customWidth="1"/>
  </cols>
  <sheetData>
    <row r="1" spans="1:9" ht="40.5" customHeight="1" x14ac:dyDescent="0.25">
      <c r="A1" s="1084" t="s">
        <v>64</v>
      </c>
      <c r="B1" s="1084"/>
    </row>
    <row r="2" spans="1:9" ht="12" customHeight="1" x14ac:dyDescent="0.25"/>
    <row r="3" spans="1:9" ht="17.399999999999999" x14ac:dyDescent="0.25">
      <c r="A3" s="1085" t="s">
        <v>74</v>
      </c>
      <c r="B3" s="1085"/>
      <c r="C3" s="1085"/>
      <c r="D3" s="1085"/>
      <c r="E3" s="1085"/>
      <c r="F3" s="1085"/>
      <c r="G3" s="1085"/>
      <c r="H3" s="1085"/>
      <c r="I3" s="1085"/>
    </row>
    <row r="4" spans="1:9" ht="12" customHeight="1" thickBot="1" x14ac:dyDescent="0.3">
      <c r="B4" s="48"/>
      <c r="C4" s="48"/>
      <c r="D4" s="48"/>
      <c r="E4" s="48"/>
      <c r="F4" s="48"/>
      <c r="G4" s="48"/>
      <c r="H4" s="48"/>
      <c r="I4" s="48"/>
    </row>
    <row r="5" spans="1:9" ht="27.15" customHeight="1" thickTop="1" x14ac:dyDescent="0.25">
      <c r="A5" s="223" t="s">
        <v>206</v>
      </c>
      <c r="B5" s="224"/>
      <c r="C5" s="224"/>
      <c r="D5" s="224"/>
      <c r="E5" s="225" t="s">
        <v>137</v>
      </c>
      <c r="F5" s="1086" t="s">
        <v>139</v>
      </c>
      <c r="G5" s="1086"/>
      <c r="H5" s="222" t="s">
        <v>136</v>
      </c>
      <c r="I5" s="294" t="s">
        <v>207</v>
      </c>
    </row>
    <row r="6" spans="1:9" ht="27.15" customHeight="1" thickBot="1" x14ac:dyDescent="0.3">
      <c r="A6" s="1087" t="s">
        <v>83</v>
      </c>
      <c r="B6" s="1088"/>
      <c r="C6" s="1088"/>
      <c r="D6" s="1088"/>
      <c r="E6" s="1088"/>
      <c r="F6" s="1088"/>
      <c r="G6" s="1088"/>
      <c r="H6" s="1088"/>
      <c r="I6" s="1089"/>
    </row>
    <row r="7" spans="1:9" ht="20.25" customHeight="1" thickBot="1" x14ac:dyDescent="0.3">
      <c r="A7" s="229"/>
      <c r="B7" s="226" t="s">
        <v>143</v>
      </c>
      <c r="C7" s="393"/>
      <c r="D7" s="226"/>
      <c r="E7" s="231" t="s">
        <v>135</v>
      </c>
      <c r="F7" s="231"/>
      <c r="G7" s="226" t="s">
        <v>134</v>
      </c>
      <c r="H7" s="205"/>
      <c r="I7" s="266"/>
    </row>
    <row r="8" spans="1:9" ht="20.25" customHeight="1" x14ac:dyDescent="0.25">
      <c r="A8" s="1090" t="s">
        <v>82</v>
      </c>
      <c r="B8" s="1092" t="s">
        <v>81</v>
      </c>
      <c r="C8" s="1094" t="s">
        <v>65</v>
      </c>
      <c r="D8" s="1096" t="s">
        <v>4</v>
      </c>
      <c r="E8" s="1094" t="s">
        <v>66</v>
      </c>
      <c r="F8" s="1094" t="s">
        <v>67</v>
      </c>
      <c r="G8" s="1098" t="s">
        <v>32</v>
      </c>
      <c r="H8" s="1094" t="s">
        <v>68</v>
      </c>
      <c r="I8" s="1100" t="s">
        <v>69</v>
      </c>
    </row>
    <row r="9" spans="1:9" ht="21" customHeight="1" thickBot="1" x14ac:dyDescent="0.3">
      <c r="A9" s="1091"/>
      <c r="B9" s="1093"/>
      <c r="C9" s="1095"/>
      <c r="D9" s="1097"/>
      <c r="E9" s="1095"/>
      <c r="F9" s="1095"/>
      <c r="G9" s="1099"/>
      <c r="H9" s="1095"/>
      <c r="I9" s="1101"/>
    </row>
    <row r="10" spans="1:9" ht="20.25" customHeight="1" x14ac:dyDescent="0.25">
      <c r="A10" s="66" t="s">
        <v>70</v>
      </c>
      <c r="B10" s="130"/>
      <c r="C10" s="25"/>
      <c r="D10" s="53"/>
      <c r="E10" s="25"/>
      <c r="F10" s="25"/>
      <c r="G10" s="109"/>
      <c r="H10" s="458"/>
      <c r="I10" s="37"/>
    </row>
    <row r="11" spans="1:9" ht="20.25" customHeight="1" x14ac:dyDescent="0.25">
      <c r="A11" s="67" t="s">
        <v>71</v>
      </c>
      <c r="B11" s="52"/>
      <c r="C11" s="25"/>
      <c r="D11" s="53"/>
      <c r="E11" s="25"/>
      <c r="F11" s="25"/>
      <c r="G11" s="25"/>
      <c r="H11" s="459"/>
      <c r="I11" s="39"/>
    </row>
    <row r="12" spans="1:9" ht="20.25" customHeight="1" x14ac:dyDescent="0.25">
      <c r="A12" s="67" t="s">
        <v>72</v>
      </c>
      <c r="B12" s="52"/>
      <c r="C12" s="25"/>
      <c r="D12" s="53"/>
      <c r="E12" s="25"/>
      <c r="F12" s="25"/>
      <c r="G12" s="25"/>
      <c r="H12" s="459"/>
      <c r="I12" s="39"/>
    </row>
    <row r="13" spans="1:9" ht="20.25" customHeight="1" x14ac:dyDescent="0.25">
      <c r="A13" s="68" t="s">
        <v>72</v>
      </c>
      <c r="B13" s="52"/>
      <c r="C13" s="25"/>
      <c r="D13" s="53"/>
      <c r="E13" s="25"/>
      <c r="F13" s="25"/>
      <c r="G13" s="25"/>
      <c r="H13" s="459"/>
      <c r="I13" s="39"/>
    </row>
    <row r="14" spans="1:9" ht="20.25" customHeight="1" x14ac:dyDescent="0.25">
      <c r="A14" s="1102" t="s">
        <v>73</v>
      </c>
      <c r="B14" s="52"/>
      <c r="C14" s="25"/>
      <c r="D14" s="53"/>
      <c r="E14" s="25"/>
      <c r="F14" s="25"/>
      <c r="G14" s="25"/>
      <c r="H14" s="25"/>
      <c r="I14" s="39"/>
    </row>
    <row r="15" spans="1:9" ht="20.25" customHeight="1" x14ac:dyDescent="0.25">
      <c r="A15" s="1103"/>
      <c r="B15" s="234"/>
      <c r="C15" s="254"/>
      <c r="D15" s="235"/>
      <c r="E15" s="254"/>
      <c r="F15" s="254"/>
      <c r="G15" s="237"/>
      <c r="H15" s="237"/>
      <c r="I15" s="39"/>
    </row>
    <row r="16" spans="1:9" ht="20.25" customHeight="1" x14ac:dyDescent="0.25">
      <c r="A16" s="1103"/>
      <c r="B16" s="234"/>
      <c r="C16" s="254"/>
      <c r="D16" s="235"/>
      <c r="E16" s="254"/>
      <c r="F16" s="254"/>
      <c r="G16" s="237"/>
      <c r="H16" s="237"/>
      <c r="I16" s="39"/>
    </row>
    <row r="17" spans="1:9" ht="20.25" customHeight="1" thickBot="1" x14ac:dyDescent="0.3">
      <c r="A17" s="1103"/>
      <c r="B17" s="243"/>
      <c r="C17" s="391"/>
      <c r="D17" s="244"/>
      <c r="E17" s="391"/>
      <c r="F17" s="391"/>
      <c r="G17" s="251"/>
      <c r="H17" s="251"/>
      <c r="I17" s="267"/>
    </row>
    <row r="18" spans="1:9" ht="20.25" customHeight="1" thickBot="1" x14ac:dyDescent="0.3">
      <c r="A18" s="229"/>
      <c r="B18" s="226" t="s">
        <v>144</v>
      </c>
      <c r="C18" s="393"/>
      <c r="D18" s="226"/>
      <c r="E18" s="231" t="s">
        <v>135</v>
      </c>
      <c r="F18" s="231"/>
      <c r="G18" s="226" t="s">
        <v>134</v>
      </c>
      <c r="H18" s="205"/>
      <c r="I18" s="266"/>
    </row>
    <row r="19" spans="1:9" ht="20.25" customHeight="1" x14ac:dyDescent="0.25">
      <c r="A19" s="66" t="s">
        <v>70</v>
      </c>
      <c r="B19" s="130"/>
      <c r="C19" s="109"/>
      <c r="D19" s="131"/>
      <c r="E19" s="109"/>
      <c r="F19" s="109"/>
      <c r="G19" s="109"/>
      <c r="H19" s="458"/>
      <c r="I19" s="37"/>
    </row>
    <row r="20" spans="1:9" ht="20.25" customHeight="1" x14ac:dyDescent="0.25">
      <c r="A20" s="67" t="s">
        <v>71</v>
      </c>
      <c r="B20" s="52"/>
      <c r="C20" s="25"/>
      <c r="D20" s="53"/>
      <c r="E20" s="25"/>
      <c r="F20" s="25"/>
      <c r="G20" s="25"/>
      <c r="H20" s="459"/>
      <c r="I20" s="39"/>
    </row>
    <row r="21" spans="1:9" ht="20.25" customHeight="1" x14ac:dyDescent="0.25">
      <c r="A21" s="67" t="s">
        <v>72</v>
      </c>
      <c r="B21" s="52"/>
      <c r="C21" s="25"/>
      <c r="D21" s="53"/>
      <c r="E21" s="25"/>
      <c r="F21" s="25"/>
      <c r="G21" s="25"/>
      <c r="H21" s="25"/>
      <c r="I21" s="39"/>
    </row>
    <row r="22" spans="1:9" ht="20.25" customHeight="1" x14ac:dyDescent="0.25">
      <c r="A22" s="68" t="s">
        <v>72</v>
      </c>
      <c r="B22" s="52"/>
      <c r="C22" s="316"/>
      <c r="D22" s="315"/>
      <c r="E22" s="316"/>
      <c r="F22" s="316"/>
      <c r="G22" s="25"/>
      <c r="H22" s="25"/>
      <c r="I22" s="39"/>
    </row>
    <row r="23" spans="1:9" ht="20.25" customHeight="1" x14ac:dyDescent="0.25">
      <c r="A23" s="1102" t="s">
        <v>73</v>
      </c>
      <c r="B23" s="52"/>
      <c r="C23" s="25"/>
      <c r="D23" s="53"/>
      <c r="E23" s="25"/>
      <c r="F23" s="25"/>
      <c r="G23" s="237"/>
      <c r="H23" s="237"/>
      <c r="I23" s="39"/>
    </row>
    <row r="24" spans="1:9" ht="20.25" customHeight="1" x14ac:dyDescent="0.25">
      <c r="A24" s="1103"/>
      <c r="B24" s="234"/>
      <c r="C24" s="254"/>
      <c r="D24" s="235"/>
      <c r="E24" s="254"/>
      <c r="F24" s="254"/>
      <c r="G24" s="237"/>
      <c r="H24" s="237"/>
      <c r="I24" s="39"/>
    </row>
    <row r="25" spans="1:9" ht="20.25" customHeight="1" x14ac:dyDescent="0.25">
      <c r="A25" s="1103"/>
      <c r="B25" s="234"/>
      <c r="C25" s="254"/>
      <c r="D25" s="235"/>
      <c r="E25" s="254"/>
      <c r="F25" s="254"/>
      <c r="G25" s="237"/>
      <c r="H25" s="237"/>
      <c r="I25" s="39"/>
    </row>
    <row r="26" spans="1:9" ht="20.25" customHeight="1" thickBot="1" x14ac:dyDescent="0.3">
      <c r="A26" s="1103"/>
      <c r="B26" s="245"/>
      <c r="C26" s="388"/>
      <c r="D26" s="246"/>
      <c r="E26" s="388"/>
      <c r="F26" s="388"/>
      <c r="G26" s="34"/>
      <c r="H26" s="69"/>
      <c r="I26" s="267"/>
    </row>
    <row r="27" spans="1:9" ht="20.25" customHeight="1" thickBot="1" x14ac:dyDescent="0.3">
      <c r="A27" s="229"/>
      <c r="B27" s="226" t="s">
        <v>154</v>
      </c>
      <c r="C27" s="393"/>
      <c r="D27" s="226"/>
      <c r="E27" s="231" t="s">
        <v>135</v>
      </c>
      <c r="F27" s="231"/>
      <c r="G27" s="226" t="s">
        <v>134</v>
      </c>
      <c r="H27" s="205"/>
      <c r="I27" s="266"/>
    </row>
    <row r="28" spans="1:9" ht="20.25" customHeight="1" x14ac:dyDescent="0.25">
      <c r="A28" s="66" t="s">
        <v>70</v>
      </c>
      <c r="B28" s="130"/>
      <c r="C28" s="109"/>
      <c r="D28" s="131"/>
      <c r="E28" s="109"/>
      <c r="F28" s="109"/>
      <c r="G28" s="109"/>
      <c r="H28" s="20"/>
      <c r="I28" s="37"/>
    </row>
    <row r="29" spans="1:9" ht="20.25" customHeight="1" x14ac:dyDescent="0.25">
      <c r="A29" s="67" t="s">
        <v>71</v>
      </c>
      <c r="B29" s="52"/>
      <c r="C29" s="25"/>
      <c r="D29" s="53"/>
      <c r="E29" s="25"/>
      <c r="F29" s="25"/>
      <c r="G29" s="25"/>
      <c r="H29" s="25"/>
      <c r="I29" s="39"/>
    </row>
    <row r="30" spans="1:9" ht="20.25" customHeight="1" x14ac:dyDescent="0.25">
      <c r="A30" s="67" t="s">
        <v>72</v>
      </c>
      <c r="B30" s="52"/>
      <c r="C30" s="25"/>
      <c r="D30" s="53"/>
      <c r="E30" s="25"/>
      <c r="F30" s="25"/>
      <c r="G30" s="25"/>
      <c r="H30" s="25"/>
      <c r="I30" s="39"/>
    </row>
    <row r="31" spans="1:9" ht="20.25" customHeight="1" x14ac:dyDescent="0.25">
      <c r="A31" s="68" t="s">
        <v>72</v>
      </c>
      <c r="B31" s="52"/>
      <c r="C31" s="25"/>
      <c r="D31" s="53"/>
      <c r="E31" s="25"/>
      <c r="F31" s="25"/>
      <c r="G31" s="25"/>
      <c r="H31" s="25"/>
      <c r="I31" s="39"/>
    </row>
    <row r="32" spans="1:9" ht="20.25" customHeight="1" x14ac:dyDescent="0.25">
      <c r="A32" s="1102" t="s">
        <v>73</v>
      </c>
      <c r="B32" s="52"/>
      <c r="C32" s="25"/>
      <c r="D32" s="53"/>
      <c r="E32" s="25"/>
      <c r="F32" s="25"/>
      <c r="G32" s="25"/>
      <c r="H32" s="459"/>
      <c r="I32" s="39"/>
    </row>
    <row r="33" spans="1:10" ht="20.25" customHeight="1" x14ac:dyDescent="0.25">
      <c r="A33" s="1103"/>
      <c r="B33" s="234"/>
      <c r="C33" s="254"/>
      <c r="D33" s="235"/>
      <c r="E33" s="254"/>
      <c r="F33" s="254"/>
      <c r="G33" s="237"/>
      <c r="H33" s="237"/>
      <c r="I33" s="39"/>
    </row>
    <row r="34" spans="1:10" ht="20.25" customHeight="1" x14ac:dyDescent="0.25">
      <c r="A34" s="1103"/>
      <c r="B34" s="234"/>
      <c r="C34" s="254"/>
      <c r="D34" s="235"/>
      <c r="E34" s="254"/>
      <c r="F34" s="254"/>
      <c r="G34" s="237"/>
      <c r="H34" s="237"/>
      <c r="I34" s="39"/>
    </row>
    <row r="35" spans="1:10" ht="20.25" customHeight="1" thickBot="1" x14ac:dyDescent="0.3">
      <c r="A35" s="1103"/>
      <c r="B35" s="245"/>
      <c r="C35" s="388"/>
      <c r="D35" s="246"/>
      <c r="E35" s="388"/>
      <c r="F35" s="388"/>
      <c r="G35" s="34"/>
      <c r="H35" s="69"/>
      <c r="I35" s="267"/>
    </row>
    <row r="36" spans="1:10" ht="20.25" customHeight="1" thickBot="1" x14ac:dyDescent="0.3">
      <c r="A36" s="229"/>
      <c r="B36" s="226" t="s">
        <v>163</v>
      </c>
      <c r="C36" s="393"/>
      <c r="D36" s="226"/>
      <c r="E36" s="231" t="s">
        <v>135</v>
      </c>
      <c r="F36" s="231"/>
      <c r="G36" s="226" t="s">
        <v>134</v>
      </c>
      <c r="H36" s="205"/>
      <c r="I36" s="266"/>
    </row>
    <row r="37" spans="1:10" ht="20.25" customHeight="1" x14ac:dyDescent="0.25">
      <c r="A37" s="241" t="s">
        <v>70</v>
      </c>
      <c r="B37" s="130"/>
      <c r="C37" s="109"/>
      <c r="D37" s="131"/>
      <c r="E37" s="109"/>
      <c r="F37" s="109"/>
      <c r="G37" s="109"/>
      <c r="H37" s="20"/>
      <c r="I37" s="302"/>
    </row>
    <row r="38" spans="1:10" ht="20.25" customHeight="1" x14ac:dyDescent="0.25">
      <c r="A38" s="90" t="s">
        <v>71</v>
      </c>
      <c r="B38" s="52"/>
      <c r="C38" s="25"/>
      <c r="D38" s="53"/>
      <c r="E38" s="25"/>
      <c r="F38" s="25"/>
      <c r="G38" s="25"/>
      <c r="H38" s="25"/>
      <c r="I38" s="39"/>
    </row>
    <row r="39" spans="1:10" ht="20.25" customHeight="1" x14ac:dyDescent="0.25">
      <c r="A39" s="90" t="s">
        <v>72</v>
      </c>
      <c r="B39" s="52"/>
      <c r="C39" s="25"/>
      <c r="D39" s="53"/>
      <c r="E39" s="25"/>
      <c r="F39" s="25"/>
      <c r="G39" s="25"/>
      <c r="H39" s="25"/>
      <c r="I39" s="39"/>
    </row>
    <row r="40" spans="1:10" ht="20.25" customHeight="1" x14ac:dyDescent="0.25">
      <c r="A40" s="238" t="s">
        <v>72</v>
      </c>
      <c r="B40" s="52"/>
      <c r="C40" s="25"/>
      <c r="D40" s="53"/>
      <c r="E40" s="25"/>
      <c r="F40" s="25"/>
      <c r="G40" s="25"/>
      <c r="H40" s="25"/>
      <c r="I40" s="39"/>
    </row>
    <row r="41" spans="1:10" ht="20.25" customHeight="1" x14ac:dyDescent="0.25">
      <c r="A41" s="1102" t="s">
        <v>73</v>
      </c>
      <c r="B41" s="52"/>
      <c r="C41" s="25"/>
      <c r="D41" s="53"/>
      <c r="E41" s="25"/>
      <c r="F41" s="25"/>
      <c r="G41" s="25"/>
      <c r="H41" s="25"/>
      <c r="I41" s="39"/>
    </row>
    <row r="42" spans="1:10" ht="20.25" customHeight="1" x14ac:dyDescent="0.25">
      <c r="A42" s="1103"/>
      <c r="B42" s="52"/>
      <c r="C42" s="25"/>
      <c r="D42" s="53"/>
      <c r="E42" s="25"/>
      <c r="F42" s="25"/>
      <c r="G42" s="237"/>
      <c r="H42" s="237"/>
      <c r="I42" s="39"/>
    </row>
    <row r="43" spans="1:10" ht="20.25" customHeight="1" x14ac:dyDescent="0.25">
      <c r="A43" s="1103"/>
      <c r="B43" s="247"/>
      <c r="C43" s="237"/>
      <c r="D43" s="248"/>
      <c r="E43" s="237"/>
      <c r="F43" s="237"/>
      <c r="G43" s="25"/>
      <c r="H43" s="25"/>
      <c r="I43" s="39"/>
    </row>
    <row r="44" spans="1:10" ht="20.25" customHeight="1" thickBot="1" x14ac:dyDescent="0.3">
      <c r="A44" s="1105"/>
      <c r="B44" s="249"/>
      <c r="C44" s="255"/>
      <c r="D44" s="250"/>
      <c r="E44" s="255"/>
      <c r="F44" s="255"/>
      <c r="G44" s="125"/>
      <c r="H44" s="30"/>
      <c r="I44" s="110"/>
    </row>
    <row r="45" spans="1:10" ht="20.25" customHeight="1" thickTop="1" x14ac:dyDescent="0.25">
      <c r="A45" s="228"/>
      <c r="B45" s="257"/>
      <c r="C45" s="140"/>
      <c r="D45" s="257"/>
      <c r="E45" s="140"/>
      <c r="F45" s="140"/>
      <c r="G45" s="75"/>
      <c r="H45" s="75"/>
      <c r="I45" s="75"/>
      <c r="J45" s="61"/>
    </row>
    <row r="46" spans="1:10" ht="20.25" customHeight="1" x14ac:dyDescent="0.25">
      <c r="A46" s="228"/>
      <c r="B46" s="257"/>
      <c r="C46" s="140"/>
      <c r="D46" s="257"/>
      <c r="E46" s="140"/>
      <c r="F46" s="140"/>
      <c r="G46" s="75"/>
      <c r="H46" s="75"/>
      <c r="I46" s="75"/>
      <c r="J46" s="61"/>
    </row>
    <row r="47" spans="1:10" ht="20.25" customHeight="1" x14ac:dyDescent="0.25">
      <c r="A47" s="228"/>
      <c r="B47" s="257"/>
      <c r="C47" s="140"/>
      <c r="D47" s="257"/>
      <c r="E47" s="140"/>
      <c r="F47" s="140"/>
      <c r="G47" s="75"/>
      <c r="H47" s="75"/>
      <c r="I47" s="75"/>
      <c r="J47" s="61"/>
    </row>
    <row r="48" spans="1:10" ht="20.25" customHeight="1" x14ac:dyDescent="0.25">
      <c r="A48" s="228"/>
      <c r="B48" s="257"/>
      <c r="C48" s="140"/>
      <c r="D48" s="257"/>
      <c r="E48" s="140"/>
      <c r="F48" s="140"/>
      <c r="G48" s="75"/>
      <c r="H48" s="75"/>
      <c r="I48" s="75"/>
      <c r="J48" s="61"/>
    </row>
    <row r="50" spans="1:9" ht="40.5" customHeight="1" x14ac:dyDescent="0.25">
      <c r="A50" s="1084" t="s">
        <v>64</v>
      </c>
      <c r="B50" s="1084"/>
    </row>
    <row r="51" spans="1:9" ht="12" customHeight="1" x14ac:dyDescent="0.25"/>
    <row r="52" spans="1:9" ht="17.399999999999999" x14ac:dyDescent="0.25">
      <c r="A52" s="1085" t="s">
        <v>74</v>
      </c>
      <c r="B52" s="1085"/>
      <c r="C52" s="1085"/>
      <c r="D52" s="1085"/>
      <c r="E52" s="1085"/>
      <c r="F52" s="1085"/>
      <c r="G52" s="1085"/>
      <c r="H52" s="1085"/>
      <c r="I52" s="1085"/>
    </row>
    <row r="53" spans="1:9" ht="12" customHeight="1" thickBot="1" x14ac:dyDescent="0.3">
      <c r="B53" s="48"/>
      <c r="C53" s="48"/>
      <c r="D53" s="48"/>
      <c r="E53" s="48"/>
      <c r="F53" s="48"/>
      <c r="G53" s="48"/>
      <c r="H53" s="48"/>
      <c r="I53" s="48"/>
    </row>
    <row r="54" spans="1:9" ht="27.15" customHeight="1" thickTop="1" x14ac:dyDescent="0.25">
      <c r="A54" s="223" t="s">
        <v>206</v>
      </c>
      <c r="B54" s="224"/>
      <c r="C54" s="224"/>
      <c r="D54" s="224"/>
      <c r="E54" s="225" t="s">
        <v>137</v>
      </c>
      <c r="F54" s="1086" t="s">
        <v>139</v>
      </c>
      <c r="G54" s="1086"/>
      <c r="H54" s="222" t="s">
        <v>136</v>
      </c>
      <c r="I54" s="294" t="s">
        <v>207</v>
      </c>
    </row>
    <row r="55" spans="1:9" ht="27.15" customHeight="1" thickBot="1" x14ac:dyDescent="0.3">
      <c r="A55" s="1087" t="s">
        <v>85</v>
      </c>
      <c r="B55" s="1088"/>
      <c r="C55" s="1088"/>
      <c r="D55" s="1088"/>
      <c r="E55" s="1088"/>
      <c r="F55" s="1088"/>
      <c r="G55" s="1088"/>
      <c r="H55" s="1088"/>
      <c r="I55" s="1089"/>
    </row>
    <row r="56" spans="1:9" ht="20.25" customHeight="1" thickBot="1" x14ac:dyDescent="0.3">
      <c r="A56" s="229"/>
      <c r="B56" s="226" t="s">
        <v>141</v>
      </c>
      <c r="C56" s="393"/>
      <c r="D56" s="226"/>
      <c r="E56" s="231" t="s">
        <v>135</v>
      </c>
      <c r="F56" s="231"/>
      <c r="G56" s="226" t="s">
        <v>134</v>
      </c>
      <c r="H56" s="205"/>
      <c r="I56" s="266"/>
    </row>
    <row r="57" spans="1:9" ht="20.25" customHeight="1" x14ac:dyDescent="0.25">
      <c r="A57" s="1090" t="s">
        <v>82</v>
      </c>
      <c r="B57" s="1092" t="s">
        <v>81</v>
      </c>
      <c r="C57" s="1094" t="s">
        <v>65</v>
      </c>
      <c r="D57" s="1096" t="s">
        <v>4</v>
      </c>
      <c r="E57" s="1094" t="s">
        <v>66</v>
      </c>
      <c r="F57" s="1094" t="s">
        <v>67</v>
      </c>
      <c r="G57" s="1098" t="s">
        <v>32</v>
      </c>
      <c r="H57" s="1094" t="s">
        <v>68</v>
      </c>
      <c r="I57" s="1100" t="s">
        <v>69</v>
      </c>
    </row>
    <row r="58" spans="1:9" ht="20.25" customHeight="1" thickBot="1" x14ac:dyDescent="0.3">
      <c r="A58" s="1091"/>
      <c r="B58" s="1093"/>
      <c r="C58" s="1095"/>
      <c r="D58" s="1097"/>
      <c r="E58" s="1095"/>
      <c r="F58" s="1095"/>
      <c r="G58" s="1099"/>
      <c r="H58" s="1095"/>
      <c r="I58" s="1101"/>
    </row>
    <row r="59" spans="1:9" ht="20.25" customHeight="1" x14ac:dyDescent="0.25">
      <c r="A59" s="97" t="s">
        <v>70</v>
      </c>
      <c r="B59" s="130"/>
      <c r="C59" s="109"/>
      <c r="D59" s="131"/>
      <c r="E59" s="109"/>
      <c r="F59" s="109"/>
      <c r="G59" s="109"/>
      <c r="H59" s="20"/>
      <c r="I59" s="37"/>
    </row>
    <row r="60" spans="1:9" ht="20.25" customHeight="1" x14ac:dyDescent="0.25">
      <c r="A60" s="90" t="s">
        <v>71</v>
      </c>
      <c r="B60" s="52"/>
      <c r="C60" s="25"/>
      <c r="D60" s="53"/>
      <c r="E60" s="25"/>
      <c r="F60" s="25"/>
      <c r="G60" s="25"/>
      <c r="H60" s="25"/>
      <c r="I60" s="39"/>
    </row>
    <row r="61" spans="1:9" ht="20.25" customHeight="1" x14ac:dyDescent="0.25">
      <c r="A61" s="90" t="s">
        <v>72</v>
      </c>
      <c r="B61" s="52"/>
      <c r="C61" s="25"/>
      <c r="D61" s="53"/>
      <c r="E61" s="25"/>
      <c r="F61" s="25"/>
      <c r="G61" s="25"/>
      <c r="H61" s="25"/>
      <c r="I61" s="39"/>
    </row>
    <row r="62" spans="1:9" ht="20.25" customHeight="1" x14ac:dyDescent="0.25">
      <c r="A62" s="238" t="s">
        <v>72</v>
      </c>
      <c r="B62" s="52"/>
      <c r="C62" s="25"/>
      <c r="D62" s="53"/>
      <c r="E62" s="25"/>
      <c r="F62" s="25"/>
      <c r="G62" s="25"/>
      <c r="H62" s="25"/>
      <c r="I62" s="39"/>
    </row>
    <row r="63" spans="1:9" ht="20.25" customHeight="1" x14ac:dyDescent="0.25">
      <c r="A63" s="1102" t="s">
        <v>73</v>
      </c>
      <c r="B63" s="52"/>
      <c r="C63" s="25"/>
      <c r="D63" s="53"/>
      <c r="E63" s="25"/>
      <c r="F63" s="25"/>
      <c r="G63" s="25"/>
      <c r="H63" s="25"/>
      <c r="I63" s="39"/>
    </row>
    <row r="64" spans="1:9" ht="20.25" customHeight="1" x14ac:dyDescent="0.25">
      <c r="A64" s="1103"/>
      <c r="B64" s="247"/>
      <c r="C64" s="237"/>
      <c r="D64" s="248"/>
      <c r="E64" s="237"/>
      <c r="F64" s="237"/>
      <c r="G64" s="237"/>
      <c r="H64" s="237"/>
      <c r="I64" s="39"/>
    </row>
    <row r="65" spans="1:9" ht="20.25" customHeight="1" x14ac:dyDescent="0.25">
      <c r="A65" s="1103"/>
      <c r="B65" s="247"/>
      <c r="C65" s="237"/>
      <c r="D65" s="248"/>
      <c r="E65" s="237"/>
      <c r="F65" s="237"/>
      <c r="G65" s="237"/>
      <c r="H65" s="237"/>
      <c r="I65" s="39"/>
    </row>
    <row r="66" spans="1:9" ht="20.25" customHeight="1" thickBot="1" x14ac:dyDescent="0.3">
      <c r="A66" s="1103"/>
      <c r="B66" s="252"/>
      <c r="C66" s="251"/>
      <c r="D66" s="253"/>
      <c r="E66" s="251"/>
      <c r="F66" s="251"/>
      <c r="G66" s="251"/>
      <c r="H66" s="251"/>
      <c r="I66" s="267"/>
    </row>
    <row r="67" spans="1:9" ht="20.25" customHeight="1" thickBot="1" x14ac:dyDescent="0.3">
      <c r="A67" s="229"/>
      <c r="B67" s="226" t="s">
        <v>145</v>
      </c>
      <c r="C67" s="393"/>
      <c r="D67" s="226"/>
      <c r="E67" s="231" t="s">
        <v>135</v>
      </c>
      <c r="F67" s="231"/>
      <c r="G67" s="226" t="s">
        <v>134</v>
      </c>
      <c r="H67" s="205"/>
      <c r="I67" s="266"/>
    </row>
    <row r="68" spans="1:9" ht="20.25" customHeight="1" x14ac:dyDescent="0.25">
      <c r="A68" s="66" t="s">
        <v>70</v>
      </c>
      <c r="B68" s="130"/>
      <c r="C68" s="109"/>
      <c r="D68" s="131"/>
      <c r="E68" s="109"/>
      <c r="F68" s="109"/>
      <c r="G68" s="109"/>
      <c r="H68" s="458"/>
      <c r="I68" s="37"/>
    </row>
    <row r="69" spans="1:9" ht="20.25" customHeight="1" x14ac:dyDescent="0.25">
      <c r="A69" s="67" t="s">
        <v>71</v>
      </c>
      <c r="B69" s="256"/>
      <c r="C69" s="25"/>
      <c r="D69" s="211"/>
      <c r="E69" s="25"/>
      <c r="F69" s="25"/>
      <c r="G69" s="25"/>
      <c r="H69" s="459"/>
      <c r="I69" s="39"/>
    </row>
    <row r="70" spans="1:9" ht="20.25" customHeight="1" x14ac:dyDescent="0.25">
      <c r="A70" s="67" t="s">
        <v>72</v>
      </c>
      <c r="B70" s="256"/>
      <c r="C70" s="25"/>
      <c r="D70" s="211"/>
      <c r="E70" s="25"/>
      <c r="F70" s="25"/>
      <c r="G70" s="25"/>
      <c r="H70" s="459"/>
      <c r="I70" s="39"/>
    </row>
    <row r="71" spans="1:9" ht="20.25" customHeight="1" x14ac:dyDescent="0.25">
      <c r="A71" s="68" t="s">
        <v>72</v>
      </c>
      <c r="B71" s="256"/>
      <c r="C71" s="25"/>
      <c r="D71" s="211"/>
      <c r="E71" s="25"/>
      <c r="F71" s="25"/>
      <c r="G71" s="25"/>
      <c r="H71" s="459"/>
      <c r="I71" s="39"/>
    </row>
    <row r="72" spans="1:9" ht="20.25" customHeight="1" x14ac:dyDescent="0.25">
      <c r="A72" s="1102" t="s">
        <v>73</v>
      </c>
      <c r="B72" s="256"/>
      <c r="C72" s="25"/>
      <c r="D72" s="211"/>
      <c r="E72" s="25"/>
      <c r="F72" s="25"/>
      <c r="G72" s="25"/>
      <c r="H72" s="459"/>
      <c r="I72" s="39"/>
    </row>
    <row r="73" spans="1:9" ht="20.25" customHeight="1" x14ac:dyDescent="0.25">
      <c r="A73" s="1103"/>
      <c r="B73" s="256"/>
      <c r="C73" s="25"/>
      <c r="D73" s="211"/>
      <c r="E73" s="25"/>
      <c r="F73" s="25"/>
      <c r="G73" s="25"/>
      <c r="H73" s="25"/>
      <c r="I73" s="39"/>
    </row>
    <row r="74" spans="1:9" ht="20.25" customHeight="1" x14ac:dyDescent="0.25">
      <c r="A74" s="1103"/>
      <c r="B74" s="248"/>
      <c r="C74" s="237"/>
      <c r="D74" s="248"/>
      <c r="E74" s="237"/>
      <c r="F74" s="237"/>
      <c r="G74" s="237"/>
      <c r="H74" s="237"/>
      <c r="I74" s="39"/>
    </row>
    <row r="75" spans="1:9" ht="20.25" customHeight="1" thickBot="1" x14ac:dyDescent="0.3">
      <c r="A75" s="1103"/>
      <c r="B75" s="248"/>
      <c r="C75" s="237"/>
      <c r="D75" s="248"/>
      <c r="E75" s="237"/>
      <c r="F75" s="237"/>
      <c r="G75" s="251"/>
      <c r="H75" s="251"/>
      <c r="I75" s="39"/>
    </row>
    <row r="76" spans="1:9" ht="20.25" customHeight="1" thickBot="1" x14ac:dyDescent="0.3">
      <c r="A76" s="229"/>
      <c r="B76" s="226" t="s">
        <v>146</v>
      </c>
      <c r="C76" s="393"/>
      <c r="D76" s="226"/>
      <c r="E76" s="231" t="s">
        <v>135</v>
      </c>
      <c r="F76" s="231"/>
      <c r="G76" s="226" t="s">
        <v>134</v>
      </c>
      <c r="H76" s="205"/>
      <c r="I76" s="266"/>
    </row>
    <row r="77" spans="1:9" ht="20.25" customHeight="1" x14ac:dyDescent="0.25">
      <c r="A77" s="66" t="s">
        <v>70</v>
      </c>
      <c r="B77" s="130"/>
      <c r="C77" s="109"/>
      <c r="D77" s="131"/>
      <c r="E77" s="109"/>
      <c r="F77" s="109"/>
      <c r="G77" s="20"/>
      <c r="H77" s="20"/>
      <c r="I77" s="37"/>
    </row>
    <row r="78" spans="1:9" ht="20.25" customHeight="1" x14ac:dyDescent="0.25">
      <c r="A78" s="67" t="s">
        <v>71</v>
      </c>
      <c r="B78" s="52"/>
      <c r="C78" s="25"/>
      <c r="D78" s="53"/>
      <c r="E78" s="25"/>
      <c r="F78" s="25"/>
      <c r="G78" s="25"/>
      <c r="H78" s="459"/>
      <c r="I78" s="39"/>
    </row>
    <row r="79" spans="1:9" ht="20.25" customHeight="1" x14ac:dyDescent="0.25">
      <c r="A79" s="67" t="s">
        <v>72</v>
      </c>
      <c r="B79" s="52"/>
      <c r="C79" s="25"/>
      <c r="D79" s="53"/>
      <c r="E79" s="25"/>
      <c r="F79" s="25"/>
      <c r="G79" s="25"/>
      <c r="H79" s="25"/>
      <c r="I79" s="39"/>
    </row>
    <row r="80" spans="1:9" ht="20.25" customHeight="1" x14ac:dyDescent="0.25">
      <c r="A80" s="68" t="s">
        <v>72</v>
      </c>
      <c r="B80" s="52"/>
      <c r="C80" s="25"/>
      <c r="D80" s="53"/>
      <c r="E80" s="25"/>
      <c r="F80" s="25"/>
      <c r="G80" s="25"/>
      <c r="H80" s="25"/>
      <c r="I80" s="39"/>
    </row>
    <row r="81" spans="1:9" ht="20.25" customHeight="1" x14ac:dyDescent="0.25">
      <c r="A81" s="1102" t="s">
        <v>73</v>
      </c>
      <c r="B81" s="52"/>
      <c r="C81" s="25"/>
      <c r="D81" s="53"/>
      <c r="E81" s="25"/>
      <c r="F81" s="25"/>
      <c r="G81" s="25"/>
      <c r="H81" s="25"/>
      <c r="I81" s="39"/>
    </row>
    <row r="82" spans="1:9" ht="20.25" customHeight="1" x14ac:dyDescent="0.25">
      <c r="A82" s="1103"/>
      <c r="B82" s="52"/>
      <c r="C82" s="25"/>
      <c r="D82" s="53"/>
      <c r="E82" s="25"/>
      <c r="F82" s="25"/>
      <c r="G82" s="25"/>
      <c r="H82" s="25"/>
      <c r="I82" s="39"/>
    </row>
    <row r="83" spans="1:9" ht="20.25" customHeight="1" x14ac:dyDescent="0.25">
      <c r="A83" s="1103"/>
      <c r="B83" s="52"/>
      <c r="C83" s="25"/>
      <c r="D83" s="53"/>
      <c r="E83" s="25"/>
      <c r="F83" s="25"/>
      <c r="G83" s="25"/>
      <c r="H83" s="25"/>
      <c r="I83" s="39"/>
    </row>
    <row r="84" spans="1:9" ht="20.25" customHeight="1" thickBot="1" x14ac:dyDescent="0.3">
      <c r="A84" s="1105"/>
      <c r="B84" s="58"/>
      <c r="C84" s="30"/>
      <c r="D84" s="59"/>
      <c r="E84" s="30"/>
      <c r="F84" s="30"/>
      <c r="G84" s="30"/>
      <c r="H84" s="30"/>
      <c r="I84" s="110"/>
    </row>
    <row r="85" spans="1:9" ht="20.25" customHeight="1" thickTop="1" x14ac:dyDescent="0.25"/>
    <row r="86" spans="1:9" ht="20.25" customHeight="1" x14ac:dyDescent="0.25"/>
    <row r="87" spans="1:9" ht="20.25" customHeight="1" x14ac:dyDescent="0.25"/>
    <row r="88" spans="1:9" ht="20.25" customHeight="1" x14ac:dyDescent="0.25"/>
    <row r="89" spans="1:9" ht="20.25" customHeight="1" x14ac:dyDescent="0.25"/>
    <row r="90" spans="1:9" ht="20.25" customHeight="1" x14ac:dyDescent="0.25"/>
    <row r="91" spans="1:9" ht="20.25" customHeight="1" x14ac:dyDescent="0.25"/>
    <row r="92" spans="1:9" ht="20.25" customHeight="1" x14ac:dyDescent="0.25"/>
    <row r="93" spans="1:9" ht="20.25" customHeight="1" x14ac:dyDescent="0.25"/>
  </sheetData>
  <mergeCells count="33">
    <mergeCell ref="A1:B1"/>
    <mergeCell ref="A3:I3"/>
    <mergeCell ref="F5:G5"/>
    <mergeCell ref="A6:I6"/>
    <mergeCell ref="I8:I9"/>
    <mergeCell ref="H8:H9"/>
    <mergeCell ref="G8:G9"/>
    <mergeCell ref="E8:E9"/>
    <mergeCell ref="F8:F9"/>
    <mergeCell ref="A8:A9"/>
    <mergeCell ref="B8:B9"/>
    <mergeCell ref="C8:C9"/>
    <mergeCell ref="D8:D9"/>
    <mergeCell ref="A41:A44"/>
    <mergeCell ref="A50:B50"/>
    <mergeCell ref="A52:I52"/>
    <mergeCell ref="F54:G54"/>
    <mergeCell ref="A14:A17"/>
    <mergeCell ref="A23:A26"/>
    <mergeCell ref="A32:A35"/>
    <mergeCell ref="A63:A66"/>
    <mergeCell ref="A72:A75"/>
    <mergeCell ref="A81:A84"/>
    <mergeCell ref="A55:I55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</mergeCells>
  <phoneticPr fontId="16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/>
  <dimension ref="A1:AM104"/>
  <sheetViews>
    <sheetView workbookViewId="0">
      <selection sqref="A1:B1"/>
    </sheetView>
  </sheetViews>
  <sheetFormatPr defaultRowHeight="13.2" x14ac:dyDescent="0.25"/>
  <cols>
    <col min="1" max="1" width="3.33203125" customWidth="1"/>
    <col min="2" max="2" width="21.109375" customWidth="1"/>
    <col min="3" max="3" width="7.5546875" customWidth="1"/>
    <col min="4" max="4" width="13.88671875" customWidth="1"/>
    <col min="5" max="5" width="7" style="265" customWidth="1"/>
    <col min="6" max="6" width="5.6640625" style="265" customWidth="1"/>
    <col min="7" max="7" width="8.109375" customWidth="1"/>
    <col min="8" max="8" width="10" customWidth="1"/>
    <col min="9" max="9" width="14.88671875" customWidth="1"/>
    <col min="11" max="11" width="3.33203125" customWidth="1"/>
    <col min="12" max="12" width="21.109375" customWidth="1"/>
    <col min="13" max="13" width="7.5546875" customWidth="1"/>
    <col min="14" max="14" width="13.88671875" customWidth="1"/>
    <col min="15" max="15" width="7" style="265" customWidth="1"/>
    <col min="16" max="16" width="5.6640625" style="265" customWidth="1"/>
    <col min="17" max="17" width="8.109375" customWidth="1"/>
    <col min="18" max="18" width="10" customWidth="1"/>
    <col min="19" max="19" width="14.88671875" customWidth="1"/>
    <col min="21" max="21" width="2.88671875" customWidth="1"/>
    <col min="22" max="22" width="21.109375" customWidth="1"/>
    <col min="23" max="23" width="7.5546875" style="265" customWidth="1"/>
    <col min="24" max="24" width="13.88671875" customWidth="1"/>
    <col min="25" max="25" width="7" customWidth="1"/>
    <col min="26" max="26" width="5.6640625" customWidth="1"/>
    <col min="27" max="27" width="8.109375" customWidth="1"/>
    <col min="28" max="28" width="10" customWidth="1"/>
    <col min="29" max="29" width="14.88671875" style="265" customWidth="1"/>
    <col min="31" max="31" width="3.33203125" customWidth="1"/>
    <col min="32" max="32" width="21.109375" customWidth="1"/>
    <col min="33" max="33" width="7.5546875" style="265" customWidth="1"/>
    <col min="34" max="34" width="13.88671875" customWidth="1"/>
    <col min="35" max="35" width="7" style="265" customWidth="1"/>
    <col min="36" max="36" width="5.6640625" style="265" customWidth="1"/>
    <col min="37" max="37" width="8.109375" customWidth="1"/>
    <col min="38" max="38" width="10" customWidth="1"/>
    <col min="39" max="39" width="14.88671875" customWidth="1"/>
  </cols>
  <sheetData>
    <row r="1" spans="1:39" ht="40.5" customHeight="1" x14ac:dyDescent="0.25">
      <c r="A1" s="1084" t="s">
        <v>64</v>
      </c>
      <c r="B1" s="1084"/>
      <c r="E1"/>
      <c r="F1"/>
      <c r="K1" s="1084" t="s">
        <v>64</v>
      </c>
      <c r="L1" s="1084"/>
      <c r="O1"/>
      <c r="P1"/>
      <c r="U1" s="1084" t="s">
        <v>64</v>
      </c>
      <c r="V1" s="1084"/>
      <c r="AE1" s="1084" t="s">
        <v>64</v>
      </c>
      <c r="AF1" s="1084"/>
    </row>
    <row r="2" spans="1:39" ht="12" customHeight="1" x14ac:dyDescent="0.25">
      <c r="E2"/>
      <c r="F2"/>
      <c r="O2"/>
      <c r="P2"/>
    </row>
    <row r="3" spans="1:39" ht="17.399999999999999" x14ac:dyDescent="0.25">
      <c r="A3" s="1085" t="s">
        <v>74</v>
      </c>
      <c r="B3" s="1085"/>
      <c r="C3" s="1085"/>
      <c r="D3" s="1085"/>
      <c r="E3" s="1085"/>
      <c r="F3" s="1085"/>
      <c r="G3" s="1085"/>
      <c r="H3" s="1085"/>
      <c r="I3" s="1085"/>
      <c r="K3" s="1085" t="s">
        <v>74</v>
      </c>
      <c r="L3" s="1085"/>
      <c r="M3" s="1085"/>
      <c r="N3" s="1085"/>
      <c r="O3" s="1085"/>
      <c r="P3" s="1085"/>
      <c r="Q3" s="1085"/>
      <c r="R3" s="1085"/>
      <c r="S3" s="1085"/>
      <c r="U3" s="1085" t="s">
        <v>74</v>
      </c>
      <c r="V3" s="1085"/>
      <c r="W3" s="1085"/>
      <c r="X3" s="1085"/>
      <c r="Y3" s="1085"/>
      <c r="Z3" s="1085"/>
      <c r="AA3" s="1085"/>
      <c r="AB3" s="1085"/>
      <c r="AC3" s="1085"/>
      <c r="AE3" s="1085" t="s">
        <v>96</v>
      </c>
      <c r="AF3" s="1085"/>
      <c r="AG3" s="1085"/>
      <c r="AH3" s="1085"/>
      <c r="AI3" s="1085"/>
      <c r="AJ3" s="1085"/>
      <c r="AK3" s="1085"/>
      <c r="AL3" s="1085"/>
      <c r="AM3" s="1085"/>
    </row>
    <row r="4" spans="1:39" ht="12" customHeight="1" thickBot="1" x14ac:dyDescent="0.3">
      <c r="B4" s="48"/>
      <c r="C4" s="48"/>
      <c r="D4" s="48"/>
      <c r="E4" s="48"/>
      <c r="F4" s="48"/>
      <c r="G4" s="48"/>
      <c r="H4" s="48"/>
      <c r="I4" s="48"/>
      <c r="L4" s="48"/>
      <c r="M4" s="48"/>
      <c r="N4" s="48"/>
      <c r="O4" s="48"/>
      <c r="P4" s="48"/>
      <c r="Q4" s="48"/>
      <c r="R4" s="48"/>
      <c r="S4" s="48"/>
      <c r="V4" s="48"/>
      <c r="W4" s="48"/>
      <c r="X4" s="48"/>
      <c r="Y4" s="48"/>
      <c r="Z4" s="48"/>
      <c r="AA4" s="48"/>
      <c r="AB4" s="48"/>
      <c r="AC4" s="48"/>
      <c r="AF4" s="48"/>
      <c r="AG4" s="48"/>
      <c r="AH4" s="48"/>
      <c r="AI4" s="48"/>
      <c r="AJ4" s="48"/>
      <c r="AK4" s="48"/>
      <c r="AL4" s="48"/>
      <c r="AM4" s="48"/>
    </row>
    <row r="5" spans="1:39" ht="27.15" customHeight="1" thickTop="1" x14ac:dyDescent="0.25">
      <c r="A5" s="223" t="s">
        <v>230</v>
      </c>
      <c r="B5" s="224"/>
      <c r="C5" s="271"/>
      <c r="D5" s="224"/>
      <c r="E5" s="225" t="s">
        <v>137</v>
      </c>
      <c r="F5" s="1086" t="s">
        <v>232</v>
      </c>
      <c r="G5" s="1086"/>
      <c r="H5" s="222" t="s">
        <v>136</v>
      </c>
      <c r="I5" s="327" t="s">
        <v>231</v>
      </c>
      <c r="K5" s="223" t="s">
        <v>230</v>
      </c>
      <c r="L5" s="224"/>
      <c r="M5" s="271"/>
      <c r="N5" s="224"/>
      <c r="O5" s="225" t="s">
        <v>137</v>
      </c>
      <c r="P5" s="1086" t="s">
        <v>232</v>
      </c>
      <c r="Q5" s="1086"/>
      <c r="R5" s="222" t="s">
        <v>136</v>
      </c>
      <c r="S5" s="327" t="s">
        <v>231</v>
      </c>
      <c r="U5" s="223" t="s">
        <v>230</v>
      </c>
      <c r="V5" s="224"/>
      <c r="W5" s="271"/>
      <c r="X5" s="224"/>
      <c r="Y5" s="225" t="s">
        <v>137</v>
      </c>
      <c r="Z5" s="1086" t="s">
        <v>232</v>
      </c>
      <c r="AA5" s="1086"/>
      <c r="AB5" s="222" t="s">
        <v>136</v>
      </c>
      <c r="AC5" s="327" t="s">
        <v>231</v>
      </c>
      <c r="AE5" s="223" t="s">
        <v>230</v>
      </c>
      <c r="AF5" s="224"/>
      <c r="AG5" s="271"/>
      <c r="AH5" s="224"/>
      <c r="AI5" s="225" t="s">
        <v>137</v>
      </c>
      <c r="AJ5" s="1086" t="s">
        <v>232</v>
      </c>
      <c r="AK5" s="1086"/>
      <c r="AL5" s="222" t="s">
        <v>136</v>
      </c>
      <c r="AM5" s="327" t="s">
        <v>231</v>
      </c>
    </row>
    <row r="6" spans="1:39" ht="27.15" customHeight="1" thickBot="1" x14ac:dyDescent="0.3">
      <c r="A6" s="1087" t="s">
        <v>167</v>
      </c>
      <c r="B6" s="1106"/>
      <c r="C6" s="1106"/>
      <c r="D6" s="1106"/>
      <c r="E6" s="1106"/>
      <c r="F6" s="1106"/>
      <c r="G6" s="1106"/>
      <c r="H6" s="1106"/>
      <c r="I6" s="1107"/>
      <c r="K6" s="1087" t="s">
        <v>170</v>
      </c>
      <c r="L6" s="1106"/>
      <c r="M6" s="1106"/>
      <c r="N6" s="1106"/>
      <c r="O6" s="1106"/>
      <c r="P6" s="1106"/>
      <c r="Q6" s="1106"/>
      <c r="R6" s="1106"/>
      <c r="S6" s="1107"/>
      <c r="U6" s="1087" t="s">
        <v>204</v>
      </c>
      <c r="V6" s="1088"/>
      <c r="W6" s="1088"/>
      <c r="X6" s="1088"/>
      <c r="Y6" s="1088"/>
      <c r="Z6" s="1088"/>
      <c r="AA6" s="1088"/>
      <c r="AB6" s="1088"/>
      <c r="AC6" s="1089"/>
      <c r="AE6" s="1087" t="s">
        <v>223</v>
      </c>
      <c r="AF6" s="1088"/>
      <c r="AG6" s="1088"/>
      <c r="AH6" s="1088"/>
      <c r="AI6" s="1088"/>
      <c r="AJ6" s="1088"/>
      <c r="AK6" s="1088"/>
      <c r="AL6" s="1088"/>
      <c r="AM6" s="1089"/>
    </row>
    <row r="7" spans="1:39" ht="20.25" customHeight="1" thickBot="1" x14ac:dyDescent="0.3">
      <c r="A7" s="229"/>
      <c r="B7" s="226" t="s">
        <v>179</v>
      </c>
      <c r="C7" s="205"/>
      <c r="D7" s="226"/>
      <c r="E7" s="227" t="s">
        <v>135</v>
      </c>
      <c r="F7" s="231"/>
      <c r="G7" s="226" t="s">
        <v>134</v>
      </c>
      <c r="H7" s="205"/>
      <c r="I7" s="206"/>
      <c r="K7" s="229"/>
      <c r="L7" s="226" t="s">
        <v>180</v>
      </c>
      <c r="M7" s="205"/>
      <c r="N7" s="226"/>
      <c r="O7" s="227" t="s">
        <v>135</v>
      </c>
      <c r="P7" s="231"/>
      <c r="Q7" s="226" t="s">
        <v>134</v>
      </c>
      <c r="R7" s="205"/>
      <c r="S7" s="206"/>
      <c r="U7" s="229"/>
      <c r="V7" s="226" t="s">
        <v>143</v>
      </c>
      <c r="W7" s="393"/>
      <c r="X7" s="226"/>
      <c r="Y7" s="227" t="s">
        <v>135</v>
      </c>
      <c r="Z7" s="231"/>
      <c r="AA7" s="226" t="s">
        <v>134</v>
      </c>
      <c r="AB7" s="205"/>
      <c r="AC7" s="266"/>
      <c r="AE7" s="229"/>
      <c r="AF7" s="226" t="s">
        <v>147</v>
      </c>
      <c r="AG7" s="393"/>
      <c r="AH7" s="226"/>
      <c r="AI7" s="231" t="s">
        <v>135</v>
      </c>
      <c r="AJ7" s="231"/>
      <c r="AK7" s="226" t="s">
        <v>134</v>
      </c>
      <c r="AL7" s="205"/>
      <c r="AM7" s="206"/>
    </row>
    <row r="8" spans="1:39" ht="20.25" customHeight="1" x14ac:dyDescent="0.25">
      <c r="A8" s="1090" t="s">
        <v>82</v>
      </c>
      <c r="B8" s="1092" t="s">
        <v>81</v>
      </c>
      <c r="C8" s="1094" t="s">
        <v>65</v>
      </c>
      <c r="D8" s="1096" t="s">
        <v>4</v>
      </c>
      <c r="E8" s="1094" t="s">
        <v>66</v>
      </c>
      <c r="F8" s="1094" t="s">
        <v>67</v>
      </c>
      <c r="G8" s="1098" t="s">
        <v>32</v>
      </c>
      <c r="H8" s="1094" t="s">
        <v>68</v>
      </c>
      <c r="I8" s="1100" t="s">
        <v>69</v>
      </c>
      <c r="K8" s="1090" t="s">
        <v>82</v>
      </c>
      <c r="L8" s="1092" t="s">
        <v>81</v>
      </c>
      <c r="M8" s="1094" t="s">
        <v>65</v>
      </c>
      <c r="N8" s="1096" t="s">
        <v>4</v>
      </c>
      <c r="O8" s="1094" t="s">
        <v>66</v>
      </c>
      <c r="P8" s="1094" t="s">
        <v>67</v>
      </c>
      <c r="Q8" s="1098" t="s">
        <v>32</v>
      </c>
      <c r="R8" s="1094" t="s">
        <v>68</v>
      </c>
      <c r="S8" s="1100" t="s">
        <v>69</v>
      </c>
      <c r="U8" s="1090" t="s">
        <v>82</v>
      </c>
      <c r="V8" s="1092" t="s">
        <v>81</v>
      </c>
      <c r="W8" s="1094" t="s">
        <v>65</v>
      </c>
      <c r="X8" s="1096" t="s">
        <v>4</v>
      </c>
      <c r="Y8" s="1094" t="s">
        <v>66</v>
      </c>
      <c r="Z8" s="1094" t="s">
        <v>67</v>
      </c>
      <c r="AA8" s="1098" t="s">
        <v>32</v>
      </c>
      <c r="AB8" s="1094" t="s">
        <v>68</v>
      </c>
      <c r="AC8" s="1100" t="s">
        <v>69</v>
      </c>
      <c r="AE8" s="1090" t="s">
        <v>82</v>
      </c>
      <c r="AF8" s="1092" t="s">
        <v>81</v>
      </c>
      <c r="AG8" s="1094" t="s">
        <v>65</v>
      </c>
      <c r="AH8" s="1096" t="s">
        <v>4</v>
      </c>
      <c r="AI8" s="1094" t="s">
        <v>66</v>
      </c>
      <c r="AJ8" s="1094" t="s">
        <v>67</v>
      </c>
      <c r="AK8" s="1098" t="s">
        <v>32</v>
      </c>
      <c r="AL8" s="1094" t="s">
        <v>68</v>
      </c>
      <c r="AM8" s="1100" t="s">
        <v>69</v>
      </c>
    </row>
    <row r="9" spans="1:39" ht="21" customHeight="1" thickBot="1" x14ac:dyDescent="0.3">
      <c r="A9" s="1091"/>
      <c r="B9" s="1093"/>
      <c r="C9" s="1095"/>
      <c r="D9" s="1097"/>
      <c r="E9" s="1095"/>
      <c r="F9" s="1095"/>
      <c r="G9" s="1099"/>
      <c r="H9" s="1095"/>
      <c r="I9" s="1101"/>
      <c r="K9" s="1091"/>
      <c r="L9" s="1093"/>
      <c r="M9" s="1095"/>
      <c r="N9" s="1097"/>
      <c r="O9" s="1095"/>
      <c r="P9" s="1095"/>
      <c r="Q9" s="1099"/>
      <c r="R9" s="1095"/>
      <c r="S9" s="1101"/>
      <c r="U9" s="1091"/>
      <c r="V9" s="1093"/>
      <c r="W9" s="1095"/>
      <c r="X9" s="1097"/>
      <c r="Y9" s="1095"/>
      <c r="Z9" s="1095"/>
      <c r="AA9" s="1099"/>
      <c r="AB9" s="1095"/>
      <c r="AC9" s="1101"/>
      <c r="AE9" s="1091"/>
      <c r="AF9" s="1093"/>
      <c r="AG9" s="1095"/>
      <c r="AH9" s="1097"/>
      <c r="AI9" s="1095"/>
      <c r="AJ9" s="1095"/>
      <c r="AK9" s="1099"/>
      <c r="AL9" s="1095"/>
      <c r="AM9" s="1101"/>
    </row>
    <row r="10" spans="1:39" ht="20.25" customHeight="1" x14ac:dyDescent="0.25">
      <c r="A10" s="66" t="s">
        <v>70</v>
      </c>
      <c r="B10" s="130"/>
      <c r="C10" s="131"/>
      <c r="D10" s="131"/>
      <c r="E10" s="131"/>
      <c r="F10" s="131"/>
      <c r="G10" s="20"/>
      <c r="H10" s="479"/>
      <c r="I10" s="51"/>
      <c r="K10" s="66" t="s">
        <v>70</v>
      </c>
      <c r="L10" s="130"/>
      <c r="M10" s="131"/>
      <c r="N10" s="131"/>
      <c r="O10" s="131"/>
      <c r="P10" s="131"/>
      <c r="Q10" s="20"/>
      <c r="R10" s="479"/>
      <c r="S10" s="51"/>
      <c r="U10" s="97" t="s">
        <v>70</v>
      </c>
      <c r="V10" s="312"/>
      <c r="W10" s="233"/>
      <c r="X10" s="313"/>
      <c r="Y10" s="313"/>
      <c r="Z10" s="313"/>
      <c r="AA10" s="233"/>
      <c r="AB10" s="236"/>
      <c r="AC10" s="314"/>
      <c r="AE10" s="241" t="s">
        <v>70</v>
      </c>
      <c r="AF10" s="312"/>
      <c r="AG10" s="233"/>
      <c r="AH10" s="313"/>
      <c r="AI10" s="233"/>
      <c r="AJ10" s="233"/>
      <c r="AK10" s="233"/>
      <c r="AL10" s="575"/>
      <c r="AM10" s="314"/>
    </row>
    <row r="11" spans="1:39" ht="20.25" customHeight="1" x14ac:dyDescent="0.25">
      <c r="A11" s="67" t="s">
        <v>71</v>
      </c>
      <c r="B11" s="52"/>
      <c r="C11" s="53"/>
      <c r="D11" s="53"/>
      <c r="E11" s="53"/>
      <c r="F11" s="53"/>
      <c r="G11" s="25"/>
      <c r="H11" s="480"/>
      <c r="I11" s="54"/>
      <c r="K11" s="67" t="s">
        <v>71</v>
      </c>
      <c r="L11" s="52"/>
      <c r="M11" s="53"/>
      <c r="N11" s="53"/>
      <c r="O11" s="53"/>
      <c r="P11" s="53"/>
      <c r="Q11" s="25"/>
      <c r="R11" s="480"/>
      <c r="S11" s="54"/>
      <c r="U11" s="90" t="s">
        <v>71</v>
      </c>
      <c r="V11" s="247"/>
      <c r="W11" s="237"/>
      <c r="X11" s="248"/>
      <c r="Y11" s="248"/>
      <c r="Z11" s="248"/>
      <c r="AA11" s="237"/>
      <c r="AB11" s="237"/>
      <c r="AC11" s="39"/>
      <c r="AE11" s="90" t="s">
        <v>71</v>
      </c>
      <c r="AF11" s="247"/>
      <c r="AG11" s="237"/>
      <c r="AH11" s="248"/>
      <c r="AI11" s="237"/>
      <c r="AJ11" s="237"/>
      <c r="AK11" s="237"/>
      <c r="AL11" s="576"/>
      <c r="AM11" s="314"/>
    </row>
    <row r="12" spans="1:39" ht="20.25" customHeight="1" x14ac:dyDescent="0.25">
      <c r="A12" s="67" t="s">
        <v>72</v>
      </c>
      <c r="B12" s="52"/>
      <c r="C12" s="53"/>
      <c r="D12" s="53"/>
      <c r="E12" s="53"/>
      <c r="F12" s="53"/>
      <c r="G12" s="25"/>
      <c r="H12" s="480"/>
      <c r="I12" s="54"/>
      <c r="K12" s="67" t="s">
        <v>72</v>
      </c>
      <c r="L12" s="52"/>
      <c r="M12" s="53"/>
      <c r="N12" s="53"/>
      <c r="O12" s="53"/>
      <c r="P12" s="53"/>
      <c r="Q12" s="25"/>
      <c r="R12" s="480"/>
      <c r="S12" s="54"/>
      <c r="U12" s="90" t="s">
        <v>72</v>
      </c>
      <c r="V12" s="247"/>
      <c r="W12" s="237"/>
      <c r="X12" s="248"/>
      <c r="Y12" s="248"/>
      <c r="Z12" s="248"/>
      <c r="AA12" s="237"/>
      <c r="AB12" s="237"/>
      <c r="AC12" s="311"/>
      <c r="AE12" s="90" t="s">
        <v>72</v>
      </c>
      <c r="AF12" s="247"/>
      <c r="AG12" s="237"/>
      <c r="AH12" s="248"/>
      <c r="AI12" s="237"/>
      <c r="AJ12" s="237"/>
      <c r="AK12" s="237"/>
      <c r="AL12" s="576"/>
      <c r="AM12" s="314"/>
    </row>
    <row r="13" spans="1:39" ht="20.25" customHeight="1" x14ac:dyDescent="0.25">
      <c r="A13" s="68" t="s">
        <v>72</v>
      </c>
      <c r="B13" s="52"/>
      <c r="C13" s="53"/>
      <c r="D13" s="53"/>
      <c r="E13" s="53"/>
      <c r="F13" s="53"/>
      <c r="G13" s="25"/>
      <c r="H13" s="25"/>
      <c r="I13" s="54"/>
      <c r="K13" s="68" t="s">
        <v>72</v>
      </c>
      <c r="L13" s="52"/>
      <c r="M13" s="53"/>
      <c r="N13" s="53"/>
      <c r="O13" s="53"/>
      <c r="P13" s="53"/>
      <c r="Q13" s="25"/>
      <c r="R13" s="480"/>
      <c r="S13" s="54"/>
      <c r="U13" s="238" t="s">
        <v>72</v>
      </c>
      <c r="V13" s="247"/>
      <c r="W13" s="237"/>
      <c r="X13" s="248"/>
      <c r="Y13" s="248"/>
      <c r="Z13" s="248"/>
      <c r="AA13" s="237"/>
      <c r="AB13" s="237"/>
      <c r="AC13" s="39"/>
      <c r="AE13" s="90" t="s">
        <v>97</v>
      </c>
      <c r="AF13" s="247"/>
      <c r="AG13" s="237"/>
      <c r="AH13" s="248"/>
      <c r="AI13" s="237"/>
      <c r="AJ13" s="237"/>
      <c r="AK13" s="237"/>
      <c r="AL13" s="576"/>
      <c r="AM13" s="39"/>
    </row>
    <row r="14" spans="1:39" ht="20.25" customHeight="1" x14ac:dyDescent="0.25">
      <c r="A14" s="1102" t="s">
        <v>73</v>
      </c>
      <c r="B14" s="52"/>
      <c r="C14" s="53"/>
      <c r="D14" s="53"/>
      <c r="E14" s="25"/>
      <c r="F14" s="25"/>
      <c r="G14" s="25"/>
      <c r="H14" s="25"/>
      <c r="I14" s="54"/>
      <c r="K14" s="1102" t="s">
        <v>73</v>
      </c>
      <c r="L14" s="111"/>
      <c r="M14" s="100"/>
      <c r="N14" s="100"/>
      <c r="O14" s="100"/>
      <c r="P14" s="100"/>
      <c r="Q14" s="25"/>
      <c r="R14" s="480"/>
      <c r="S14" s="54"/>
      <c r="U14" s="1102" t="s">
        <v>73</v>
      </c>
      <c r="V14" s="247"/>
      <c r="W14" s="237"/>
      <c r="X14" s="248"/>
      <c r="Y14" s="248"/>
      <c r="Z14" s="248"/>
      <c r="AA14" s="237"/>
      <c r="AB14" s="237"/>
      <c r="AC14" s="39"/>
      <c r="AE14" s="90" t="s">
        <v>98</v>
      </c>
      <c r="AF14" s="207"/>
      <c r="AG14" s="99"/>
      <c r="AH14" s="100"/>
      <c r="AI14" s="99"/>
      <c r="AJ14" s="99"/>
      <c r="AK14" s="237"/>
      <c r="AL14" s="463"/>
      <c r="AM14" s="39"/>
    </row>
    <row r="15" spans="1:39" ht="20.25" customHeight="1" x14ac:dyDescent="0.25">
      <c r="A15" s="1103"/>
      <c r="B15" s="111"/>
      <c r="C15" s="100"/>
      <c r="D15" s="100"/>
      <c r="E15" s="100"/>
      <c r="F15" s="100"/>
      <c r="G15" s="25"/>
      <c r="H15" s="25"/>
      <c r="I15" s="54"/>
      <c r="K15" s="1103"/>
      <c r="L15" s="52"/>
      <c r="M15" s="53"/>
      <c r="N15" s="53"/>
      <c r="O15" s="25"/>
      <c r="P15" s="25"/>
      <c r="Q15" s="25"/>
      <c r="R15" s="480"/>
      <c r="S15" s="54"/>
      <c r="U15" s="1103"/>
      <c r="V15" s="247"/>
      <c r="W15" s="237"/>
      <c r="X15" s="248"/>
      <c r="Y15" s="248"/>
      <c r="Z15" s="248"/>
      <c r="AA15" s="237"/>
      <c r="AB15" s="237"/>
      <c r="AC15" s="39"/>
      <c r="AE15" s="97" t="s">
        <v>99</v>
      </c>
      <c r="AF15" s="100"/>
      <c r="AG15" s="99"/>
      <c r="AH15" s="100"/>
      <c r="AI15" s="99"/>
      <c r="AJ15" s="99"/>
      <c r="AK15" s="237"/>
      <c r="AL15" s="459"/>
      <c r="AM15" s="39"/>
    </row>
    <row r="16" spans="1:39" ht="20.25" customHeight="1" x14ac:dyDescent="0.25">
      <c r="A16" s="1103"/>
      <c r="B16" s="52"/>
      <c r="C16" s="53"/>
      <c r="D16" s="53"/>
      <c r="E16" s="25"/>
      <c r="F16" s="25"/>
      <c r="G16" s="25"/>
      <c r="H16" s="25"/>
      <c r="I16" s="54"/>
      <c r="K16" s="1103"/>
      <c r="L16" s="52"/>
      <c r="M16" s="53"/>
      <c r="N16" s="53"/>
      <c r="O16" s="25"/>
      <c r="P16" s="25"/>
      <c r="Q16" s="25"/>
      <c r="R16" s="25"/>
      <c r="S16" s="54"/>
      <c r="U16" s="1103"/>
      <c r="V16" s="234"/>
      <c r="W16" s="254"/>
      <c r="X16" s="235"/>
      <c r="Y16" s="235"/>
      <c r="Z16" s="235"/>
      <c r="AA16" s="237"/>
      <c r="AB16" s="237"/>
      <c r="AC16" s="39"/>
      <c r="AE16" s="64"/>
      <c r="AF16" s="52"/>
      <c r="AG16" s="25"/>
      <c r="AH16" s="53"/>
      <c r="AI16" s="25"/>
      <c r="AJ16" s="25"/>
      <c r="AK16" s="53"/>
      <c r="AL16" s="53"/>
      <c r="AM16" s="39"/>
    </row>
    <row r="17" spans="1:39" ht="20.25" customHeight="1" thickBot="1" x14ac:dyDescent="0.3">
      <c r="A17" s="1103"/>
      <c r="B17" s="55"/>
      <c r="C17" s="56"/>
      <c r="D17" s="56"/>
      <c r="E17" s="69"/>
      <c r="F17" s="69"/>
      <c r="G17" s="69"/>
      <c r="H17" s="69"/>
      <c r="I17" s="57"/>
      <c r="K17" s="1103"/>
      <c r="L17" s="55"/>
      <c r="M17" s="56"/>
      <c r="N17" s="56"/>
      <c r="O17" s="69"/>
      <c r="P17" s="69"/>
      <c r="Q17" s="69"/>
      <c r="R17" s="69"/>
      <c r="S17" s="57"/>
      <c r="U17" s="1103"/>
      <c r="V17" s="243"/>
      <c r="W17" s="391"/>
      <c r="X17" s="244"/>
      <c r="Y17" s="244"/>
      <c r="Z17" s="244"/>
      <c r="AA17" s="251"/>
      <c r="AB17" s="251"/>
      <c r="AC17" s="267"/>
      <c r="AE17" s="94"/>
      <c r="AF17" s="58"/>
      <c r="AG17" s="30"/>
      <c r="AH17" s="59"/>
      <c r="AI17" s="30"/>
      <c r="AJ17" s="30"/>
      <c r="AK17" s="59"/>
      <c r="AL17" s="59"/>
      <c r="AM17" s="110"/>
    </row>
    <row r="18" spans="1:39" ht="20.25" customHeight="1" thickBot="1" x14ac:dyDescent="0.3">
      <c r="A18" s="229"/>
      <c r="B18" s="226" t="s">
        <v>180</v>
      </c>
      <c r="C18" s="205"/>
      <c r="D18" s="226"/>
      <c r="E18" s="227" t="s">
        <v>135</v>
      </c>
      <c r="F18" s="231"/>
      <c r="G18" s="226" t="s">
        <v>134</v>
      </c>
      <c r="H18" s="205"/>
      <c r="I18" s="206"/>
      <c r="K18" s="229"/>
      <c r="L18" s="226" t="s">
        <v>183</v>
      </c>
      <c r="M18" s="205"/>
      <c r="N18" s="226"/>
      <c r="O18" s="227" t="s">
        <v>135</v>
      </c>
      <c r="P18" s="231"/>
      <c r="Q18" s="226" t="s">
        <v>134</v>
      </c>
      <c r="R18" s="205"/>
      <c r="S18" s="206"/>
      <c r="U18" s="229"/>
      <c r="V18" s="226" t="s">
        <v>144</v>
      </c>
      <c r="W18" s="393"/>
      <c r="X18" s="226"/>
      <c r="Y18" s="227" t="s">
        <v>135</v>
      </c>
      <c r="Z18" s="231"/>
      <c r="AA18" s="226" t="s">
        <v>134</v>
      </c>
      <c r="AB18" s="205"/>
      <c r="AC18" s="266"/>
      <c r="AE18" s="61"/>
      <c r="AF18" s="1075"/>
      <c r="AG18" s="1075"/>
      <c r="AH18" s="1075"/>
      <c r="AI18" s="1075"/>
      <c r="AJ18" s="1075"/>
      <c r="AK18" s="1075"/>
      <c r="AL18" s="1075"/>
      <c r="AM18" s="1075"/>
    </row>
    <row r="19" spans="1:39" ht="20.25" customHeight="1" x14ac:dyDescent="0.25">
      <c r="A19" s="66" t="s">
        <v>70</v>
      </c>
      <c r="B19" s="130"/>
      <c r="C19" s="131"/>
      <c r="D19" s="131"/>
      <c r="E19" s="131"/>
      <c r="F19" s="131"/>
      <c r="G19" s="20"/>
      <c r="H19" s="479"/>
      <c r="I19" s="51"/>
      <c r="K19" s="66" t="s">
        <v>70</v>
      </c>
      <c r="L19" s="130"/>
      <c r="M19" s="131"/>
      <c r="N19" s="131"/>
      <c r="O19" s="131"/>
      <c r="P19" s="131"/>
      <c r="Q19" s="20"/>
      <c r="R19" s="479"/>
      <c r="S19" s="51"/>
      <c r="U19" s="97" t="s">
        <v>70</v>
      </c>
      <c r="V19" s="312"/>
      <c r="W19" s="233"/>
      <c r="X19" s="313"/>
      <c r="Y19" s="313"/>
      <c r="Z19" s="313"/>
      <c r="AA19" s="233"/>
      <c r="AB19" s="236"/>
      <c r="AC19" s="314"/>
      <c r="AE19" s="61"/>
      <c r="AF19" s="1075"/>
      <c r="AG19" s="1075"/>
      <c r="AH19" s="1075"/>
      <c r="AI19" s="1075"/>
      <c r="AJ19" s="1075"/>
      <c r="AK19" s="1075"/>
      <c r="AL19" s="1075"/>
      <c r="AM19" s="1075"/>
    </row>
    <row r="20" spans="1:39" ht="20.25" customHeight="1" x14ac:dyDescent="0.25">
      <c r="A20" s="67" t="s">
        <v>71</v>
      </c>
      <c r="B20" s="52"/>
      <c r="C20" s="53"/>
      <c r="D20" s="53"/>
      <c r="E20" s="53"/>
      <c r="F20" s="53"/>
      <c r="G20" s="25"/>
      <c r="H20" s="480"/>
      <c r="I20" s="54"/>
      <c r="K20" s="67" t="s">
        <v>71</v>
      </c>
      <c r="L20" s="52"/>
      <c r="M20" s="53"/>
      <c r="N20" s="53"/>
      <c r="O20" s="53"/>
      <c r="P20" s="53"/>
      <c r="Q20" s="25"/>
      <c r="R20" s="480"/>
      <c r="S20" s="54"/>
      <c r="U20" s="90" t="s">
        <v>71</v>
      </c>
      <c r="V20" s="247"/>
      <c r="W20" s="237"/>
      <c r="X20" s="248"/>
      <c r="Y20" s="248"/>
      <c r="Z20" s="248"/>
      <c r="AA20" s="237"/>
      <c r="AB20" s="237"/>
      <c r="AC20" s="39"/>
      <c r="AE20" s="75"/>
      <c r="AF20" s="76"/>
      <c r="AG20" s="75"/>
      <c r="AH20" s="61"/>
      <c r="AI20" s="75"/>
      <c r="AJ20" s="75"/>
      <c r="AK20" s="75"/>
      <c r="AL20" s="75"/>
      <c r="AM20" s="61"/>
    </row>
    <row r="21" spans="1:39" ht="20.25" customHeight="1" x14ac:dyDescent="0.25">
      <c r="A21" s="67" t="s">
        <v>72</v>
      </c>
      <c r="B21" s="52"/>
      <c r="C21" s="53"/>
      <c r="D21" s="53"/>
      <c r="E21" s="53"/>
      <c r="F21" s="53"/>
      <c r="G21" s="25"/>
      <c r="H21" s="480"/>
      <c r="I21" s="54"/>
      <c r="K21" s="67" t="s">
        <v>72</v>
      </c>
      <c r="L21" s="52"/>
      <c r="M21" s="53"/>
      <c r="N21" s="53"/>
      <c r="O21" s="53"/>
      <c r="P21" s="53"/>
      <c r="Q21" s="25"/>
      <c r="R21" s="480"/>
      <c r="S21" s="54"/>
      <c r="U21" s="90" t="s">
        <v>72</v>
      </c>
      <c r="V21" s="247"/>
      <c r="W21" s="237"/>
      <c r="X21" s="248"/>
      <c r="Y21" s="248"/>
      <c r="Z21" s="248"/>
      <c r="AA21" s="237"/>
      <c r="AB21" s="237"/>
      <c r="AC21" s="311"/>
      <c r="AE21" s="75"/>
      <c r="AF21" s="61"/>
      <c r="AG21" s="75"/>
      <c r="AH21" s="61"/>
      <c r="AI21" s="75"/>
      <c r="AJ21" s="75"/>
      <c r="AK21" s="75"/>
      <c r="AL21" s="75"/>
      <c r="AM21" s="61"/>
    </row>
    <row r="22" spans="1:39" ht="20.25" customHeight="1" x14ac:dyDescent="0.25">
      <c r="A22" s="68" t="s">
        <v>72</v>
      </c>
      <c r="B22" s="52"/>
      <c r="C22" s="53"/>
      <c r="D22" s="53"/>
      <c r="E22" s="53"/>
      <c r="F22" s="53"/>
      <c r="G22" s="25"/>
      <c r="H22" s="480"/>
      <c r="I22" s="54"/>
      <c r="K22" s="68" t="s">
        <v>72</v>
      </c>
      <c r="L22" s="52"/>
      <c r="M22" s="53"/>
      <c r="N22" s="53"/>
      <c r="O22" s="53"/>
      <c r="P22" s="53"/>
      <c r="Q22" s="25"/>
      <c r="R22" s="480"/>
      <c r="S22" s="54"/>
      <c r="U22" s="238" t="s">
        <v>72</v>
      </c>
      <c r="V22" s="247"/>
      <c r="W22" s="237"/>
      <c r="X22" s="248"/>
      <c r="Y22" s="248"/>
      <c r="Z22" s="248"/>
      <c r="AA22" s="237"/>
      <c r="AB22" s="237"/>
      <c r="AC22" s="39"/>
      <c r="AE22" s="75"/>
      <c r="AF22" s="61"/>
      <c r="AG22" s="75"/>
      <c r="AH22" s="61"/>
      <c r="AI22" s="75"/>
      <c r="AJ22" s="75"/>
      <c r="AK22" s="75"/>
      <c r="AL22" s="75"/>
      <c r="AM22" s="61"/>
    </row>
    <row r="23" spans="1:39" ht="20.25" customHeight="1" x14ac:dyDescent="0.25">
      <c r="A23" s="1102" t="s">
        <v>73</v>
      </c>
      <c r="B23" s="111"/>
      <c r="C23" s="100"/>
      <c r="D23" s="100"/>
      <c r="E23" s="100"/>
      <c r="F23" s="100"/>
      <c r="G23" s="25"/>
      <c r="H23" s="25"/>
      <c r="I23" s="54"/>
      <c r="K23" s="1102" t="s">
        <v>73</v>
      </c>
      <c r="L23" s="111"/>
      <c r="M23" s="100"/>
      <c r="N23" s="100"/>
      <c r="O23" s="100"/>
      <c r="P23" s="100"/>
      <c r="Q23" s="25"/>
      <c r="R23" s="480"/>
      <c r="S23" s="54"/>
      <c r="U23" s="1102" t="s">
        <v>73</v>
      </c>
      <c r="V23" s="247"/>
      <c r="W23" s="237"/>
      <c r="X23" s="248"/>
      <c r="Y23" s="248"/>
      <c r="Z23" s="248"/>
      <c r="AA23" s="237"/>
      <c r="AB23" s="237"/>
      <c r="AC23" s="39"/>
      <c r="AE23" s="75"/>
      <c r="AF23" s="61"/>
      <c r="AG23" s="75"/>
      <c r="AH23" s="61"/>
      <c r="AI23" s="75"/>
      <c r="AJ23" s="75"/>
      <c r="AK23" s="75"/>
      <c r="AL23" s="75"/>
      <c r="AM23" s="61"/>
    </row>
    <row r="24" spans="1:39" ht="20.25" customHeight="1" x14ac:dyDescent="0.25">
      <c r="A24" s="1103"/>
      <c r="B24" s="111"/>
      <c r="C24" s="99"/>
      <c r="D24" s="100"/>
      <c r="E24" s="99"/>
      <c r="F24" s="99"/>
      <c r="G24" s="25"/>
      <c r="H24" s="25"/>
      <c r="I24" s="54"/>
      <c r="K24" s="1103"/>
      <c r="L24" s="111"/>
      <c r="M24" s="99"/>
      <c r="N24" s="100"/>
      <c r="O24" s="99"/>
      <c r="P24" s="99"/>
      <c r="Q24" s="25"/>
      <c r="R24" s="480"/>
      <c r="S24" s="54"/>
      <c r="U24" s="1103"/>
      <c r="V24" s="247"/>
      <c r="W24" s="237"/>
      <c r="X24" s="248"/>
      <c r="Y24" s="248"/>
      <c r="Z24" s="248"/>
      <c r="AA24" s="237"/>
      <c r="AB24" s="237"/>
      <c r="AC24" s="39"/>
      <c r="AE24" s="1076"/>
      <c r="AF24" s="61"/>
      <c r="AG24" s="75"/>
      <c r="AH24" s="61"/>
      <c r="AI24" s="75"/>
      <c r="AJ24" s="75"/>
      <c r="AK24" s="75"/>
      <c r="AL24" s="75"/>
      <c r="AM24" s="61"/>
    </row>
    <row r="25" spans="1:39" ht="20.25" customHeight="1" x14ac:dyDescent="0.25">
      <c r="A25" s="1103"/>
      <c r="B25" s="190"/>
      <c r="C25" s="53"/>
      <c r="D25" s="191"/>
      <c r="E25" s="191"/>
      <c r="F25" s="191"/>
      <c r="G25" s="25"/>
      <c r="H25" s="25"/>
      <c r="I25" s="54"/>
      <c r="K25" s="1103"/>
      <c r="L25" s="190"/>
      <c r="M25" s="53"/>
      <c r="N25" s="191"/>
      <c r="O25" s="191"/>
      <c r="P25" s="191"/>
      <c r="Q25" s="25"/>
      <c r="R25" s="480"/>
      <c r="S25" s="54"/>
      <c r="U25" s="1103"/>
      <c r="V25" s="234"/>
      <c r="W25" s="254"/>
      <c r="X25" s="235"/>
      <c r="Y25" s="235"/>
      <c r="Z25" s="235"/>
      <c r="AA25" s="237"/>
      <c r="AB25" s="237"/>
      <c r="AC25" s="39"/>
      <c r="AE25" s="1076"/>
      <c r="AF25" s="61"/>
      <c r="AG25" s="75"/>
      <c r="AH25" s="61"/>
      <c r="AI25" s="75"/>
      <c r="AJ25" s="75"/>
      <c r="AK25" s="75"/>
      <c r="AL25" s="75"/>
      <c r="AM25" s="61"/>
    </row>
    <row r="26" spans="1:39" ht="20.25" customHeight="1" thickBot="1" x14ac:dyDescent="0.3">
      <c r="A26" s="1103"/>
      <c r="B26" s="192"/>
      <c r="C26" s="193"/>
      <c r="D26" s="193"/>
      <c r="E26" s="193"/>
      <c r="F26" s="193"/>
      <c r="G26" s="69"/>
      <c r="H26" s="69"/>
      <c r="I26" s="57"/>
      <c r="K26" s="1103"/>
      <c r="L26" s="192"/>
      <c r="M26" s="193"/>
      <c r="N26" s="193"/>
      <c r="O26" s="193"/>
      <c r="P26" s="193"/>
      <c r="Q26" s="69"/>
      <c r="R26" s="69"/>
      <c r="S26" s="57"/>
      <c r="U26" s="1103"/>
      <c r="V26" s="245"/>
      <c r="W26" s="388"/>
      <c r="X26" s="246"/>
      <c r="Y26" s="246"/>
      <c r="Z26" s="246"/>
      <c r="AA26" s="34"/>
      <c r="AB26" s="69"/>
      <c r="AC26" s="267"/>
      <c r="AE26" s="1076"/>
      <c r="AF26" s="61"/>
      <c r="AG26" s="75"/>
      <c r="AH26" s="61"/>
      <c r="AI26" s="75"/>
      <c r="AJ26" s="75"/>
      <c r="AK26" s="75"/>
      <c r="AL26" s="75"/>
      <c r="AM26" s="61"/>
    </row>
    <row r="27" spans="1:39" ht="20.25" customHeight="1" thickBot="1" x14ac:dyDescent="0.3">
      <c r="A27" s="229"/>
      <c r="B27" s="226" t="s">
        <v>183</v>
      </c>
      <c r="C27" s="205"/>
      <c r="D27" s="226"/>
      <c r="E27" s="227" t="s">
        <v>135</v>
      </c>
      <c r="F27" s="231"/>
      <c r="G27" s="226" t="s">
        <v>134</v>
      </c>
      <c r="H27" s="205"/>
      <c r="I27" s="206"/>
      <c r="K27" s="229"/>
      <c r="L27" s="226" t="s">
        <v>186</v>
      </c>
      <c r="M27" s="205"/>
      <c r="N27" s="226"/>
      <c r="O27" s="227" t="s">
        <v>135</v>
      </c>
      <c r="P27" s="231"/>
      <c r="Q27" s="226" t="s">
        <v>134</v>
      </c>
      <c r="R27" s="205"/>
      <c r="S27" s="206"/>
      <c r="U27" s="229"/>
      <c r="V27" s="226" t="s">
        <v>154</v>
      </c>
      <c r="W27" s="393"/>
      <c r="X27" s="226"/>
      <c r="Y27" s="227" t="s">
        <v>135</v>
      </c>
      <c r="Z27" s="231"/>
      <c r="AA27" s="226" t="s">
        <v>134</v>
      </c>
      <c r="AB27" s="205"/>
      <c r="AC27" s="266"/>
      <c r="AE27" s="1076"/>
      <c r="AF27" s="61"/>
      <c r="AG27" s="75"/>
      <c r="AH27" s="61"/>
      <c r="AI27" s="75"/>
      <c r="AJ27" s="75"/>
      <c r="AK27" s="75"/>
      <c r="AL27" s="75"/>
      <c r="AM27" s="61"/>
    </row>
    <row r="28" spans="1:39" ht="20.25" customHeight="1" x14ac:dyDescent="0.25">
      <c r="A28" s="66" t="s">
        <v>70</v>
      </c>
      <c r="B28" s="130"/>
      <c r="C28" s="131"/>
      <c r="D28" s="131"/>
      <c r="E28" s="131"/>
      <c r="F28" s="131"/>
      <c r="G28" s="20"/>
      <c r="H28" s="479"/>
      <c r="I28" s="51"/>
      <c r="K28" s="66" t="s">
        <v>70</v>
      </c>
      <c r="L28" s="130"/>
      <c r="M28" s="131"/>
      <c r="N28" s="131"/>
      <c r="O28" s="131"/>
      <c r="P28" s="131"/>
      <c r="Q28" s="20"/>
      <c r="R28" s="20"/>
      <c r="S28" s="51"/>
      <c r="U28" s="97" t="s">
        <v>70</v>
      </c>
      <c r="V28" s="312"/>
      <c r="W28" s="233"/>
      <c r="X28" s="313"/>
      <c r="Y28" s="313"/>
      <c r="Z28" s="313"/>
      <c r="AA28" s="233"/>
      <c r="AB28" s="236"/>
      <c r="AC28" s="314"/>
      <c r="AE28" s="75"/>
      <c r="AF28" s="61"/>
      <c r="AG28" s="75"/>
      <c r="AH28" s="61"/>
      <c r="AI28" s="75"/>
      <c r="AJ28" s="75"/>
      <c r="AK28" s="75"/>
      <c r="AL28" s="75"/>
      <c r="AM28" s="61"/>
    </row>
    <row r="29" spans="1:39" ht="20.25" customHeight="1" x14ac:dyDescent="0.25">
      <c r="A29" s="67" t="s">
        <v>71</v>
      </c>
      <c r="B29" s="52"/>
      <c r="C29" s="53"/>
      <c r="D29" s="53"/>
      <c r="E29" s="53"/>
      <c r="F29" s="53"/>
      <c r="G29" s="25"/>
      <c r="H29" s="480"/>
      <c r="I29" s="54"/>
      <c r="K29" s="67" t="s">
        <v>71</v>
      </c>
      <c r="L29" s="52"/>
      <c r="M29" s="53"/>
      <c r="N29" s="53"/>
      <c r="O29" s="53"/>
      <c r="P29" s="53"/>
      <c r="Q29" s="25"/>
      <c r="R29" s="25"/>
      <c r="S29" s="54"/>
      <c r="U29" s="90" t="s">
        <v>71</v>
      </c>
      <c r="V29" s="247"/>
      <c r="W29" s="237"/>
      <c r="X29" s="248"/>
      <c r="Y29" s="248"/>
      <c r="Z29" s="248"/>
      <c r="AA29" s="237"/>
      <c r="AB29" s="237"/>
      <c r="AC29" s="39"/>
      <c r="AE29" s="75"/>
      <c r="AF29" s="61"/>
      <c r="AG29" s="75"/>
      <c r="AH29" s="61"/>
      <c r="AI29" s="75"/>
      <c r="AJ29" s="75"/>
      <c r="AK29" s="75"/>
      <c r="AL29" s="75"/>
      <c r="AM29" s="61"/>
    </row>
    <row r="30" spans="1:39" ht="20.25" customHeight="1" x14ac:dyDescent="0.25">
      <c r="A30" s="67" t="s">
        <v>72</v>
      </c>
      <c r="B30" s="52"/>
      <c r="C30" s="53"/>
      <c r="D30" s="53"/>
      <c r="E30" s="53"/>
      <c r="F30" s="53"/>
      <c r="G30" s="25"/>
      <c r="H30" s="480"/>
      <c r="I30" s="54"/>
      <c r="K30" s="67" t="s">
        <v>72</v>
      </c>
      <c r="L30" s="52"/>
      <c r="M30" s="53"/>
      <c r="N30" s="53"/>
      <c r="O30" s="53"/>
      <c r="P30" s="53"/>
      <c r="Q30" s="25"/>
      <c r="R30" s="25"/>
      <c r="S30" s="54"/>
      <c r="U30" s="90" t="s">
        <v>72</v>
      </c>
      <c r="V30" s="247"/>
      <c r="W30" s="237"/>
      <c r="X30" s="248"/>
      <c r="Y30" s="248"/>
      <c r="Z30" s="248"/>
      <c r="AA30" s="237"/>
      <c r="AB30" s="237"/>
      <c r="AC30" s="311"/>
      <c r="AE30" s="75"/>
      <c r="AF30" s="61"/>
      <c r="AG30" s="75"/>
      <c r="AH30" s="61"/>
      <c r="AI30" s="75"/>
      <c r="AJ30" s="75"/>
      <c r="AK30" s="75"/>
      <c r="AL30" s="75"/>
      <c r="AM30" s="61"/>
    </row>
    <row r="31" spans="1:39" ht="20.25" customHeight="1" x14ac:dyDescent="0.25">
      <c r="A31" s="68" t="s">
        <v>72</v>
      </c>
      <c r="B31" s="111"/>
      <c r="C31" s="100"/>
      <c r="D31" s="100"/>
      <c r="E31" s="100"/>
      <c r="F31" s="100"/>
      <c r="G31" s="25"/>
      <c r="H31" s="480"/>
      <c r="I31" s="54"/>
      <c r="K31" s="68" t="s">
        <v>72</v>
      </c>
      <c r="L31" s="111"/>
      <c r="M31" s="100"/>
      <c r="N31" s="100"/>
      <c r="O31" s="100"/>
      <c r="P31" s="100"/>
      <c r="Q31" s="25"/>
      <c r="R31" s="25"/>
      <c r="S31" s="54"/>
      <c r="U31" s="238" t="s">
        <v>72</v>
      </c>
      <c r="V31" s="247"/>
      <c r="W31" s="237"/>
      <c r="X31" s="248"/>
      <c r="Y31" s="248"/>
      <c r="Z31" s="248"/>
      <c r="AA31" s="237"/>
      <c r="AB31" s="237"/>
      <c r="AC31" s="39"/>
      <c r="AE31" s="75"/>
      <c r="AF31" s="61"/>
      <c r="AG31" s="75"/>
      <c r="AH31" s="61"/>
      <c r="AI31" s="75"/>
      <c r="AJ31" s="75"/>
      <c r="AK31" s="75"/>
      <c r="AL31" s="75"/>
      <c r="AM31" s="61"/>
    </row>
    <row r="32" spans="1:39" ht="20.25" customHeight="1" x14ac:dyDescent="0.25">
      <c r="A32" s="1102" t="s">
        <v>73</v>
      </c>
      <c r="B32" s="111"/>
      <c r="C32" s="100"/>
      <c r="D32" s="100"/>
      <c r="E32" s="100"/>
      <c r="F32" s="100"/>
      <c r="G32" s="25"/>
      <c r="H32" s="25"/>
      <c r="I32" s="54"/>
      <c r="K32" s="1102" t="s">
        <v>73</v>
      </c>
      <c r="L32" s="111"/>
      <c r="M32" s="100"/>
      <c r="N32" s="100"/>
      <c r="O32" s="100"/>
      <c r="P32" s="100"/>
      <c r="Q32" s="25"/>
      <c r="R32" s="25"/>
      <c r="S32" s="54"/>
      <c r="U32" s="1102" t="s">
        <v>73</v>
      </c>
      <c r="V32" s="62"/>
      <c r="W32" s="25"/>
      <c r="X32" s="53"/>
      <c r="Y32" s="25"/>
      <c r="Z32" s="25"/>
      <c r="AA32" s="237"/>
      <c r="AB32" s="237"/>
      <c r="AC32" s="39"/>
      <c r="AE32" s="1076"/>
      <c r="AF32" s="61"/>
      <c r="AG32" s="75"/>
      <c r="AH32" s="61"/>
      <c r="AI32" s="75"/>
      <c r="AJ32" s="75"/>
      <c r="AK32" s="75"/>
      <c r="AL32" s="75"/>
      <c r="AM32" s="61"/>
    </row>
    <row r="33" spans="1:39" ht="20.25" customHeight="1" x14ac:dyDescent="0.25">
      <c r="A33" s="1103"/>
      <c r="B33" s="111"/>
      <c r="C33" s="100"/>
      <c r="D33" s="100"/>
      <c r="E33" s="100"/>
      <c r="F33" s="100"/>
      <c r="G33" s="25"/>
      <c r="H33" s="25"/>
      <c r="I33" s="54"/>
      <c r="K33" s="1103"/>
      <c r="L33" s="111"/>
      <c r="M33" s="100"/>
      <c r="N33" s="100"/>
      <c r="O33" s="100"/>
      <c r="P33" s="100"/>
      <c r="Q33" s="25"/>
      <c r="R33" s="25"/>
      <c r="S33" s="54"/>
      <c r="U33" s="1103"/>
      <c r="V33" s="52"/>
      <c r="W33" s="25"/>
      <c r="X33" s="53"/>
      <c r="Y33" s="53"/>
      <c r="Z33" s="53"/>
      <c r="AA33" s="237"/>
      <c r="AB33" s="237"/>
      <c r="AC33" s="39"/>
      <c r="AE33" s="1076"/>
      <c r="AF33" s="61"/>
      <c r="AG33" s="75"/>
      <c r="AH33" s="61"/>
      <c r="AI33" s="75"/>
      <c r="AJ33" s="75"/>
      <c r="AK33" s="75"/>
      <c r="AL33" s="75"/>
      <c r="AM33" s="61"/>
    </row>
    <row r="34" spans="1:39" ht="20.25" customHeight="1" x14ac:dyDescent="0.25">
      <c r="A34" s="1103"/>
      <c r="B34" s="100"/>
      <c r="C34" s="99"/>
      <c r="D34" s="100"/>
      <c r="E34" s="99"/>
      <c r="F34" s="99"/>
      <c r="G34" s="25"/>
      <c r="H34" s="25"/>
      <c r="I34" s="54"/>
      <c r="K34" s="1103"/>
      <c r="L34" s="100"/>
      <c r="M34" s="99"/>
      <c r="N34" s="100"/>
      <c r="O34" s="99"/>
      <c r="P34" s="99"/>
      <c r="Q34" s="25"/>
      <c r="R34" s="25"/>
      <c r="S34" s="54"/>
      <c r="U34" s="1103"/>
      <c r="V34" s="247"/>
      <c r="W34" s="237"/>
      <c r="X34" s="248"/>
      <c r="Y34" s="248"/>
      <c r="Z34" s="248"/>
      <c r="AA34" s="25"/>
      <c r="AB34" s="25"/>
      <c r="AC34" s="39"/>
      <c r="AE34" s="1076"/>
      <c r="AF34" s="61"/>
      <c r="AG34" s="75"/>
      <c r="AH34" s="61"/>
      <c r="AI34" s="75"/>
      <c r="AJ34" s="75"/>
      <c r="AK34" s="75"/>
      <c r="AL34" s="75"/>
      <c r="AM34" s="61"/>
    </row>
    <row r="35" spans="1:39" ht="20.25" customHeight="1" thickBot="1" x14ac:dyDescent="0.3">
      <c r="A35" s="1104"/>
      <c r="B35" s="192"/>
      <c r="C35" s="390"/>
      <c r="D35" s="193"/>
      <c r="E35" s="390"/>
      <c r="F35" s="390"/>
      <c r="G35" s="34"/>
      <c r="H35" s="34"/>
      <c r="I35" s="521"/>
      <c r="K35" s="1104"/>
      <c r="L35" s="192"/>
      <c r="M35" s="390"/>
      <c r="N35" s="193"/>
      <c r="O35" s="390"/>
      <c r="P35" s="390"/>
      <c r="Q35" s="34"/>
      <c r="R35" s="34"/>
      <c r="S35" s="521"/>
      <c r="U35" s="1104"/>
      <c r="V35" s="245"/>
      <c r="W35" s="388"/>
      <c r="X35" s="246"/>
      <c r="Y35" s="246"/>
      <c r="Z35" s="246"/>
      <c r="AA35" s="520"/>
      <c r="AB35" s="34"/>
      <c r="AC35" s="35"/>
      <c r="AE35" s="1076"/>
      <c r="AF35" s="61"/>
      <c r="AG35" s="75"/>
      <c r="AH35" s="61"/>
      <c r="AI35" s="75"/>
      <c r="AJ35" s="75"/>
      <c r="AK35" s="75"/>
      <c r="AL35" s="75"/>
      <c r="AM35" s="61"/>
    </row>
    <row r="36" spans="1:39" ht="20.25" customHeight="1" thickBot="1" x14ac:dyDescent="0.3">
      <c r="A36" s="483"/>
      <c r="B36" s="484" t="s">
        <v>217</v>
      </c>
      <c r="C36" s="481"/>
      <c r="D36" s="484"/>
      <c r="E36" s="518" t="s">
        <v>135</v>
      </c>
      <c r="F36" s="486"/>
      <c r="G36" s="484" t="s">
        <v>134</v>
      </c>
      <c r="H36" s="481"/>
      <c r="I36" s="482"/>
      <c r="K36" s="483"/>
      <c r="L36" s="484" t="s">
        <v>184</v>
      </c>
      <c r="M36" s="481"/>
      <c r="N36" s="484"/>
      <c r="O36" s="518" t="s">
        <v>135</v>
      </c>
      <c r="P36" s="486"/>
      <c r="Q36" s="484" t="s">
        <v>134</v>
      </c>
      <c r="R36" s="481"/>
      <c r="S36" s="482"/>
      <c r="U36" s="483"/>
      <c r="V36" s="484" t="s">
        <v>163</v>
      </c>
      <c r="W36" s="485"/>
      <c r="X36" s="484"/>
      <c r="Y36" s="518" t="s">
        <v>135</v>
      </c>
      <c r="Z36" s="486">
        <v>5</v>
      </c>
      <c r="AA36" s="484" t="s">
        <v>134</v>
      </c>
      <c r="AB36" s="481"/>
      <c r="AC36" s="519"/>
      <c r="AE36" s="228"/>
      <c r="AF36" s="61"/>
      <c r="AG36" s="75"/>
      <c r="AH36" s="61"/>
      <c r="AI36" s="75"/>
      <c r="AJ36" s="75"/>
      <c r="AK36" s="75"/>
      <c r="AL36" s="75"/>
      <c r="AM36" s="61"/>
    </row>
    <row r="37" spans="1:39" ht="20.25" customHeight="1" x14ac:dyDescent="0.25">
      <c r="A37" s="66" t="s">
        <v>70</v>
      </c>
      <c r="B37" s="130"/>
      <c r="C37" s="131"/>
      <c r="D37" s="131"/>
      <c r="E37" s="131"/>
      <c r="F37" s="131"/>
      <c r="G37" s="20"/>
      <c r="H37" s="20"/>
      <c r="I37" s="51"/>
      <c r="K37" s="66" t="s">
        <v>70</v>
      </c>
      <c r="L37" s="130"/>
      <c r="M37" s="131"/>
      <c r="N37" s="131"/>
      <c r="O37" s="131"/>
      <c r="P37" s="131"/>
      <c r="Q37" s="20"/>
      <c r="R37" s="20"/>
      <c r="S37" s="51"/>
      <c r="U37" s="97" t="s">
        <v>70</v>
      </c>
      <c r="V37" s="312"/>
      <c r="W37" s="233"/>
      <c r="X37" s="313"/>
      <c r="Y37" s="313"/>
      <c r="Z37" s="313"/>
      <c r="AA37" s="233"/>
      <c r="AB37" s="236"/>
      <c r="AC37" s="314"/>
      <c r="AE37" s="228"/>
      <c r="AF37" s="61"/>
      <c r="AG37" s="75"/>
      <c r="AH37" s="61"/>
      <c r="AI37" s="75"/>
      <c r="AJ37" s="75"/>
      <c r="AK37" s="75"/>
      <c r="AL37" s="75"/>
      <c r="AM37" s="61"/>
    </row>
    <row r="38" spans="1:39" ht="20.25" customHeight="1" x14ac:dyDescent="0.25">
      <c r="A38" s="67" t="s">
        <v>71</v>
      </c>
      <c r="B38" s="52"/>
      <c r="C38" s="53"/>
      <c r="D38" s="53"/>
      <c r="E38" s="53"/>
      <c r="F38" s="53"/>
      <c r="G38" s="25"/>
      <c r="H38" s="25"/>
      <c r="I38" s="54"/>
      <c r="K38" s="67" t="s">
        <v>71</v>
      </c>
      <c r="L38" s="52"/>
      <c r="M38" s="53"/>
      <c r="N38" s="53"/>
      <c r="O38" s="53"/>
      <c r="P38" s="53"/>
      <c r="Q38" s="25"/>
      <c r="R38" s="25"/>
      <c r="S38" s="54"/>
      <c r="U38" s="90" t="s">
        <v>71</v>
      </c>
      <c r="V38" s="247"/>
      <c r="W38" s="237"/>
      <c r="X38" s="248"/>
      <c r="Y38" s="248"/>
      <c r="Z38" s="248"/>
      <c r="AA38" s="237"/>
      <c r="AB38" s="237"/>
      <c r="AC38" s="39"/>
      <c r="AE38" s="228"/>
      <c r="AF38" s="61"/>
      <c r="AG38" s="75"/>
      <c r="AH38" s="61"/>
      <c r="AI38" s="75"/>
      <c r="AJ38" s="75"/>
      <c r="AK38" s="75"/>
      <c r="AL38" s="75"/>
      <c r="AM38" s="61"/>
    </row>
    <row r="39" spans="1:39" ht="20.25" customHeight="1" x14ac:dyDescent="0.25">
      <c r="A39" s="67" t="s">
        <v>72</v>
      </c>
      <c r="B39" s="52"/>
      <c r="C39" s="53"/>
      <c r="D39" s="53"/>
      <c r="E39" s="53"/>
      <c r="F39" s="53"/>
      <c r="G39" s="25"/>
      <c r="H39" s="25"/>
      <c r="I39" s="54"/>
      <c r="K39" s="67" t="s">
        <v>72</v>
      </c>
      <c r="L39" s="52"/>
      <c r="M39" s="53"/>
      <c r="N39" s="53"/>
      <c r="O39" s="53"/>
      <c r="P39" s="53"/>
      <c r="Q39" s="25"/>
      <c r="R39" s="25"/>
      <c r="S39" s="54"/>
      <c r="U39" s="90" t="s">
        <v>72</v>
      </c>
      <c r="V39" s="247"/>
      <c r="W39" s="237"/>
      <c r="X39" s="248"/>
      <c r="Y39" s="248"/>
      <c r="Z39" s="248"/>
      <c r="AA39" s="237"/>
      <c r="AB39" s="237"/>
      <c r="AC39" s="311"/>
      <c r="AE39" s="228"/>
      <c r="AF39" s="61"/>
      <c r="AG39" s="75"/>
      <c r="AH39" s="61"/>
      <c r="AI39" s="75"/>
      <c r="AJ39" s="75"/>
      <c r="AK39" s="75"/>
      <c r="AL39" s="75"/>
      <c r="AM39" s="61"/>
    </row>
    <row r="40" spans="1:39" ht="20.25" customHeight="1" x14ac:dyDescent="0.25">
      <c r="A40" s="68" t="s">
        <v>72</v>
      </c>
      <c r="B40" s="111"/>
      <c r="C40" s="100"/>
      <c r="D40" s="100"/>
      <c r="E40" s="100"/>
      <c r="F40" s="100"/>
      <c r="G40" s="25"/>
      <c r="H40" s="25"/>
      <c r="I40" s="54"/>
      <c r="K40" s="68" t="s">
        <v>72</v>
      </c>
      <c r="L40" s="111"/>
      <c r="M40" s="100"/>
      <c r="N40" s="100"/>
      <c r="O40" s="100"/>
      <c r="P40" s="100"/>
      <c r="Q40" s="25"/>
      <c r="R40" s="25"/>
      <c r="S40" s="54"/>
      <c r="U40" s="238" t="s">
        <v>72</v>
      </c>
      <c r="V40" s="247"/>
      <c r="W40" s="237"/>
      <c r="X40" s="248"/>
      <c r="Y40" s="248"/>
      <c r="Z40" s="248"/>
      <c r="AA40" s="237"/>
      <c r="AB40" s="237"/>
      <c r="AC40" s="39"/>
      <c r="AE40" s="228"/>
      <c r="AF40" s="61"/>
      <c r="AG40" s="75"/>
      <c r="AH40" s="61"/>
      <c r="AI40" s="75"/>
      <c r="AJ40" s="75"/>
      <c r="AK40" s="75"/>
      <c r="AL40" s="75"/>
      <c r="AM40" s="61"/>
    </row>
    <row r="41" spans="1:39" ht="20.25" customHeight="1" x14ac:dyDescent="0.25">
      <c r="A41" s="1102" t="s">
        <v>73</v>
      </c>
      <c r="B41" s="111"/>
      <c r="C41" s="100"/>
      <c r="D41" s="100"/>
      <c r="E41" s="100"/>
      <c r="F41" s="100"/>
      <c r="G41" s="25"/>
      <c r="H41" s="25"/>
      <c r="I41" s="54"/>
      <c r="K41" s="1102" t="s">
        <v>73</v>
      </c>
      <c r="L41" s="111"/>
      <c r="M41" s="100"/>
      <c r="N41" s="100"/>
      <c r="O41" s="100"/>
      <c r="P41" s="100"/>
      <c r="Q41" s="25"/>
      <c r="R41" s="25"/>
      <c r="S41" s="54"/>
      <c r="U41" s="1102" t="s">
        <v>73</v>
      </c>
      <c r="V41" s="52"/>
      <c r="W41" s="25"/>
      <c r="X41" s="53"/>
      <c r="Y41" s="53"/>
      <c r="Z41" s="53"/>
      <c r="AA41" s="237"/>
      <c r="AB41" s="237"/>
      <c r="AC41" s="39"/>
      <c r="AE41" s="228"/>
      <c r="AF41" s="61"/>
      <c r="AG41" s="75"/>
      <c r="AH41" s="61"/>
      <c r="AI41" s="75"/>
      <c r="AJ41" s="75"/>
      <c r="AK41" s="75"/>
      <c r="AL41" s="75"/>
      <c r="AM41" s="61"/>
    </row>
    <row r="42" spans="1:39" ht="20.25" customHeight="1" x14ac:dyDescent="0.25">
      <c r="A42" s="1103"/>
      <c r="B42" s="111"/>
      <c r="C42" s="100"/>
      <c r="D42" s="100"/>
      <c r="E42" s="100"/>
      <c r="F42" s="100"/>
      <c r="G42" s="25"/>
      <c r="H42" s="25"/>
      <c r="I42" s="54"/>
      <c r="K42" s="1103"/>
      <c r="L42" s="111"/>
      <c r="M42" s="100"/>
      <c r="N42" s="100"/>
      <c r="O42" s="100"/>
      <c r="P42" s="100"/>
      <c r="Q42" s="25"/>
      <c r="R42" s="25"/>
      <c r="S42" s="54"/>
      <c r="U42" s="1103"/>
      <c r="V42" s="52"/>
      <c r="W42" s="25"/>
      <c r="X42" s="53"/>
      <c r="Y42" s="53"/>
      <c r="Z42" s="53"/>
      <c r="AA42" s="237"/>
      <c r="AB42" s="237"/>
      <c r="AC42" s="39"/>
      <c r="AE42" s="228"/>
      <c r="AF42" s="61"/>
      <c r="AG42" s="75"/>
      <c r="AH42" s="61"/>
      <c r="AI42" s="75"/>
      <c r="AJ42" s="75"/>
      <c r="AK42" s="75"/>
      <c r="AL42" s="75"/>
      <c r="AM42" s="61"/>
    </row>
    <row r="43" spans="1:39" ht="20.25" customHeight="1" x14ac:dyDescent="0.25">
      <c r="A43" s="1103"/>
      <c r="B43" s="100"/>
      <c r="C43" s="99"/>
      <c r="D43" s="100"/>
      <c r="E43" s="99"/>
      <c r="F43" s="99"/>
      <c r="G43" s="25"/>
      <c r="H43" s="25"/>
      <c r="I43" s="54"/>
      <c r="K43" s="1103"/>
      <c r="L43" s="100"/>
      <c r="M43" s="99"/>
      <c r="N43" s="100"/>
      <c r="O43" s="99"/>
      <c r="P43" s="99"/>
      <c r="Q43" s="25"/>
      <c r="R43" s="25"/>
      <c r="S43" s="54"/>
      <c r="U43" s="1103"/>
      <c r="V43" s="247"/>
      <c r="W43" s="237"/>
      <c r="X43" s="248"/>
      <c r="Y43" s="248"/>
      <c r="Z43" s="248"/>
      <c r="AA43" s="25"/>
      <c r="AB43" s="25"/>
      <c r="AC43" s="39"/>
      <c r="AE43" s="228"/>
      <c r="AF43" s="61"/>
      <c r="AG43" s="75"/>
      <c r="AH43" s="61"/>
      <c r="AI43" s="75"/>
      <c r="AJ43" s="75"/>
      <c r="AK43" s="75"/>
      <c r="AL43" s="75"/>
      <c r="AM43" s="61"/>
    </row>
    <row r="44" spans="1:39" ht="20.25" customHeight="1" thickBot="1" x14ac:dyDescent="0.3">
      <c r="A44" s="1105"/>
      <c r="B44" s="104"/>
      <c r="C44" s="105"/>
      <c r="D44" s="106"/>
      <c r="E44" s="105"/>
      <c r="F44" s="105"/>
      <c r="G44" s="30"/>
      <c r="H44" s="30"/>
      <c r="I44" s="60"/>
      <c r="K44" s="1105"/>
      <c r="L44" s="104"/>
      <c r="M44" s="105"/>
      <c r="N44" s="106"/>
      <c r="O44" s="105"/>
      <c r="P44" s="105"/>
      <c r="Q44" s="30"/>
      <c r="R44" s="30"/>
      <c r="S44" s="60"/>
      <c r="U44" s="1105"/>
      <c r="V44" s="249"/>
      <c r="W44" s="255"/>
      <c r="X44" s="250"/>
      <c r="Y44" s="250"/>
      <c r="Z44" s="250"/>
      <c r="AA44" s="125"/>
      <c r="AB44" s="30"/>
      <c r="AC44" s="110"/>
    </row>
    <row r="45" spans="1:39" ht="40.5" customHeight="1" thickTop="1" x14ac:dyDescent="0.25">
      <c r="A45" s="230"/>
      <c r="B45" s="230"/>
      <c r="C45" s="188"/>
      <c r="D45" s="230"/>
      <c r="E45" s="257"/>
      <c r="F45" s="140"/>
      <c r="G45" s="230"/>
      <c r="H45" s="188"/>
      <c r="I45" s="188"/>
      <c r="O45"/>
      <c r="P45"/>
      <c r="U45" s="1084" t="s">
        <v>64</v>
      </c>
      <c r="V45" s="1084"/>
      <c r="AE45" s="1084" t="s">
        <v>64</v>
      </c>
      <c r="AF45" s="1084"/>
    </row>
    <row r="46" spans="1:39" ht="12" customHeight="1" x14ac:dyDescent="0.25">
      <c r="A46" s="75"/>
      <c r="B46" s="61"/>
      <c r="C46" s="61"/>
      <c r="D46" s="61"/>
      <c r="E46" s="61"/>
      <c r="F46" s="61"/>
      <c r="G46" s="75"/>
      <c r="H46" s="469"/>
      <c r="I46" s="61"/>
      <c r="O46"/>
      <c r="P46"/>
    </row>
    <row r="47" spans="1:39" ht="17.399999999999999" x14ac:dyDescent="0.25">
      <c r="A47" s="75"/>
      <c r="B47" s="61"/>
      <c r="C47" s="61"/>
      <c r="D47" s="61"/>
      <c r="E47" s="61"/>
      <c r="F47" s="61"/>
      <c r="G47" s="75"/>
      <c r="H47" s="75"/>
      <c r="I47" s="61"/>
      <c r="O47"/>
      <c r="P47"/>
      <c r="U47" s="1085" t="s">
        <v>74</v>
      </c>
      <c r="V47" s="1085"/>
      <c r="W47" s="1085"/>
      <c r="X47" s="1085"/>
      <c r="Y47" s="1085"/>
      <c r="Z47" s="1085"/>
      <c r="AA47" s="1085"/>
      <c r="AB47" s="1085"/>
      <c r="AC47" s="1085"/>
      <c r="AE47" s="1085" t="s">
        <v>96</v>
      </c>
      <c r="AF47" s="1085"/>
      <c r="AG47" s="1085"/>
      <c r="AH47" s="1085"/>
      <c r="AI47" s="1085"/>
      <c r="AJ47" s="1085"/>
      <c r="AK47" s="1085"/>
      <c r="AL47" s="1085"/>
      <c r="AM47" s="1085"/>
    </row>
    <row r="48" spans="1:39" ht="12" customHeight="1" thickBot="1" x14ac:dyDescent="0.3">
      <c r="A48" s="75"/>
      <c r="B48" s="61"/>
      <c r="C48" s="61"/>
      <c r="D48" s="61"/>
      <c r="E48" s="61"/>
      <c r="F48" s="61"/>
      <c r="G48" s="75"/>
      <c r="H48" s="75"/>
      <c r="I48" s="61"/>
      <c r="O48"/>
      <c r="P48"/>
      <c r="V48" s="48"/>
      <c r="W48" s="48"/>
      <c r="X48" s="48"/>
      <c r="Y48" s="48"/>
      <c r="Z48" s="48"/>
      <c r="AA48" s="48"/>
      <c r="AB48" s="48"/>
      <c r="AC48" s="48"/>
      <c r="AF48" s="48"/>
      <c r="AG48" s="48"/>
      <c r="AH48" s="48"/>
      <c r="AI48" s="48"/>
      <c r="AJ48" s="48"/>
      <c r="AK48" s="48"/>
      <c r="AL48" s="48"/>
      <c r="AM48" s="48"/>
    </row>
    <row r="49" spans="1:39" ht="27.15" customHeight="1" thickTop="1" x14ac:dyDescent="0.25">
      <c r="A49" s="75"/>
      <c r="B49" s="195"/>
      <c r="C49" s="195"/>
      <c r="D49" s="195"/>
      <c r="E49" s="195"/>
      <c r="F49" s="195"/>
      <c r="G49" s="75"/>
      <c r="H49" s="75"/>
      <c r="I49" s="61"/>
      <c r="O49"/>
      <c r="P49"/>
      <c r="U49" s="223" t="s">
        <v>230</v>
      </c>
      <c r="V49" s="224"/>
      <c r="W49" s="271"/>
      <c r="X49" s="224"/>
      <c r="Y49" s="225" t="s">
        <v>137</v>
      </c>
      <c r="Z49" s="1086" t="s">
        <v>232</v>
      </c>
      <c r="AA49" s="1086"/>
      <c r="AB49" s="222" t="s">
        <v>136</v>
      </c>
      <c r="AC49" s="327" t="s">
        <v>231</v>
      </c>
      <c r="AE49" s="223" t="s">
        <v>230</v>
      </c>
      <c r="AF49" s="224"/>
      <c r="AG49" s="271"/>
      <c r="AH49" s="224"/>
      <c r="AI49" s="225" t="s">
        <v>137</v>
      </c>
      <c r="AJ49" s="1086" t="s">
        <v>232</v>
      </c>
      <c r="AK49" s="1086"/>
      <c r="AL49" s="222" t="s">
        <v>136</v>
      </c>
      <c r="AM49" s="327" t="s">
        <v>231</v>
      </c>
    </row>
    <row r="50" spans="1:39" ht="27.15" customHeight="1" thickBot="1" x14ac:dyDescent="0.3">
      <c r="A50" s="75"/>
      <c r="B50" s="195"/>
      <c r="C50" s="195"/>
      <c r="D50" s="195"/>
      <c r="E50" s="195"/>
      <c r="F50" s="195"/>
      <c r="G50" s="75"/>
      <c r="H50" s="75"/>
      <c r="I50" s="61"/>
      <c r="O50"/>
      <c r="P50"/>
      <c r="U50" s="1087" t="s">
        <v>205</v>
      </c>
      <c r="V50" s="1088"/>
      <c r="W50" s="1088"/>
      <c r="X50" s="1088"/>
      <c r="Y50" s="1088"/>
      <c r="Z50" s="1088"/>
      <c r="AA50" s="1088"/>
      <c r="AB50" s="1088"/>
      <c r="AC50" s="1089"/>
      <c r="AE50" s="1087" t="s">
        <v>224</v>
      </c>
      <c r="AF50" s="1088"/>
      <c r="AG50" s="1088"/>
      <c r="AH50" s="1088"/>
      <c r="AI50" s="1088"/>
      <c r="AJ50" s="1088"/>
      <c r="AK50" s="1088"/>
      <c r="AL50" s="1088"/>
      <c r="AM50" s="1089"/>
    </row>
    <row r="51" spans="1:39" ht="20.25" customHeight="1" thickBot="1" x14ac:dyDescent="0.3">
      <c r="A51" s="75"/>
      <c r="B51" s="195"/>
      <c r="C51" s="195"/>
      <c r="D51" s="195"/>
      <c r="E51" s="195"/>
      <c r="F51" s="195"/>
      <c r="G51" s="75"/>
      <c r="H51" s="75"/>
      <c r="I51" s="61"/>
      <c r="O51"/>
      <c r="P51"/>
      <c r="U51" s="229"/>
      <c r="V51" s="226" t="s">
        <v>141</v>
      </c>
      <c r="W51" s="393"/>
      <c r="X51" s="226"/>
      <c r="Y51" s="227" t="s">
        <v>135</v>
      </c>
      <c r="Z51" s="231"/>
      <c r="AA51" s="226" t="s">
        <v>134</v>
      </c>
      <c r="AB51" s="205"/>
      <c r="AC51" s="266"/>
      <c r="AE51" s="229"/>
      <c r="AF51" s="226" t="s">
        <v>147</v>
      </c>
      <c r="AG51" s="393"/>
      <c r="AH51" s="226"/>
      <c r="AI51" s="231" t="s">
        <v>135</v>
      </c>
      <c r="AJ51" s="231"/>
      <c r="AK51" s="226" t="s">
        <v>134</v>
      </c>
      <c r="AL51" s="205"/>
      <c r="AM51" s="206"/>
    </row>
    <row r="52" spans="1:39" ht="20.25" customHeight="1" x14ac:dyDescent="0.25">
      <c r="A52" s="75"/>
      <c r="B52" s="195"/>
      <c r="C52" s="195"/>
      <c r="D52" s="195"/>
      <c r="E52" s="195"/>
      <c r="F52" s="195"/>
      <c r="G52" s="75"/>
      <c r="H52" s="75"/>
      <c r="I52" s="61"/>
      <c r="O52"/>
      <c r="P52"/>
      <c r="U52" s="1090" t="s">
        <v>82</v>
      </c>
      <c r="V52" s="1092" t="s">
        <v>81</v>
      </c>
      <c r="W52" s="1094" t="s">
        <v>65</v>
      </c>
      <c r="X52" s="1096" t="s">
        <v>4</v>
      </c>
      <c r="Y52" s="1094" t="s">
        <v>66</v>
      </c>
      <c r="Z52" s="1094" t="s">
        <v>67</v>
      </c>
      <c r="AA52" s="1098" t="s">
        <v>32</v>
      </c>
      <c r="AB52" s="1094" t="s">
        <v>68</v>
      </c>
      <c r="AC52" s="1100" t="s">
        <v>69</v>
      </c>
      <c r="AE52" s="1090" t="s">
        <v>82</v>
      </c>
      <c r="AF52" s="1092" t="s">
        <v>81</v>
      </c>
      <c r="AG52" s="1094" t="s">
        <v>65</v>
      </c>
      <c r="AH52" s="1096" t="s">
        <v>4</v>
      </c>
      <c r="AI52" s="1094" t="s">
        <v>66</v>
      </c>
      <c r="AJ52" s="1094" t="s">
        <v>67</v>
      </c>
      <c r="AK52" s="1098" t="s">
        <v>32</v>
      </c>
      <c r="AL52" s="1094" t="s">
        <v>68</v>
      </c>
      <c r="AM52" s="1100" t="s">
        <v>69</v>
      </c>
    </row>
    <row r="53" spans="1:39" ht="20.25" customHeight="1" thickBot="1" x14ac:dyDescent="0.3">
      <c r="A53" s="75"/>
      <c r="B53" s="195"/>
      <c r="C53" s="195"/>
      <c r="D53" s="195"/>
      <c r="E53" s="195"/>
      <c r="F53" s="195"/>
      <c r="G53" s="75"/>
      <c r="H53" s="75"/>
      <c r="I53" s="61"/>
      <c r="O53"/>
      <c r="P53"/>
      <c r="U53" s="1091"/>
      <c r="V53" s="1093"/>
      <c r="W53" s="1095"/>
      <c r="X53" s="1097"/>
      <c r="Y53" s="1095"/>
      <c r="Z53" s="1095"/>
      <c r="AA53" s="1099"/>
      <c r="AB53" s="1095"/>
      <c r="AC53" s="1101"/>
      <c r="AE53" s="1091"/>
      <c r="AF53" s="1093"/>
      <c r="AG53" s="1095"/>
      <c r="AH53" s="1097"/>
      <c r="AI53" s="1095"/>
      <c r="AJ53" s="1095"/>
      <c r="AK53" s="1099"/>
      <c r="AL53" s="1095"/>
      <c r="AM53" s="1101"/>
    </row>
    <row r="54" spans="1:39" ht="20.25" customHeight="1" x14ac:dyDescent="0.25">
      <c r="A54" s="75"/>
      <c r="B54" s="195"/>
      <c r="C54" s="195"/>
      <c r="D54" s="195"/>
      <c r="E54" s="195"/>
      <c r="F54" s="195"/>
      <c r="G54" s="75"/>
      <c r="H54" s="75"/>
      <c r="I54" s="61"/>
      <c r="O54"/>
      <c r="P54"/>
      <c r="U54" s="97" t="s">
        <v>70</v>
      </c>
      <c r="V54" s="312"/>
      <c r="W54" s="233"/>
      <c r="X54" s="313"/>
      <c r="Y54" s="313"/>
      <c r="Z54" s="313"/>
      <c r="AA54" s="233"/>
      <c r="AB54" s="233"/>
      <c r="AC54" s="314"/>
      <c r="AE54" s="97" t="s">
        <v>70</v>
      </c>
      <c r="AF54" s="312"/>
      <c r="AG54" s="233"/>
      <c r="AH54" s="313"/>
      <c r="AI54" s="233"/>
      <c r="AJ54" s="233"/>
      <c r="AK54" s="233"/>
      <c r="AL54" s="233"/>
      <c r="AM54" s="314"/>
    </row>
    <row r="55" spans="1:39" ht="20.25" customHeight="1" x14ac:dyDescent="0.25">
      <c r="A55" s="1076"/>
      <c r="B55" s="195"/>
      <c r="C55" s="195"/>
      <c r="D55" s="195"/>
      <c r="E55" s="195"/>
      <c r="F55" s="195"/>
      <c r="G55" s="75"/>
      <c r="H55" s="75"/>
      <c r="I55" s="75"/>
      <c r="O55"/>
      <c r="P55"/>
      <c r="U55" s="90" t="s">
        <v>71</v>
      </c>
      <c r="V55" s="247"/>
      <c r="W55" s="237"/>
      <c r="X55" s="248"/>
      <c r="Y55" s="248"/>
      <c r="Z55" s="248"/>
      <c r="AA55" s="237"/>
      <c r="AB55" s="237"/>
      <c r="AC55" s="39"/>
      <c r="AE55" s="90" t="s">
        <v>71</v>
      </c>
      <c r="AF55" s="247"/>
      <c r="AG55" s="237"/>
      <c r="AH55" s="248"/>
      <c r="AI55" s="237"/>
      <c r="AJ55" s="237"/>
      <c r="AK55" s="237"/>
      <c r="AL55" s="576"/>
      <c r="AM55" s="314"/>
    </row>
    <row r="56" spans="1:39" ht="20.25" customHeight="1" x14ac:dyDescent="0.25">
      <c r="A56" s="1076"/>
      <c r="B56" s="195"/>
      <c r="C56" s="195"/>
      <c r="D56" s="195"/>
      <c r="E56" s="195"/>
      <c r="F56" s="195"/>
      <c r="G56" s="75"/>
      <c r="H56" s="75"/>
      <c r="I56" s="75"/>
      <c r="O56"/>
      <c r="P56"/>
      <c r="U56" s="90" t="s">
        <v>72</v>
      </c>
      <c r="V56" s="247"/>
      <c r="W56" s="237"/>
      <c r="X56" s="248"/>
      <c r="Y56" s="248"/>
      <c r="Z56" s="248"/>
      <c r="AA56" s="237"/>
      <c r="AB56" s="237"/>
      <c r="AC56" s="311"/>
      <c r="AE56" s="90" t="s">
        <v>72</v>
      </c>
      <c r="AF56" s="247"/>
      <c r="AG56" s="237"/>
      <c r="AH56" s="248"/>
      <c r="AI56" s="237"/>
      <c r="AJ56" s="237"/>
      <c r="AK56" s="237"/>
      <c r="AL56" s="576"/>
      <c r="AM56" s="314"/>
    </row>
    <row r="57" spans="1:39" ht="20.25" customHeight="1" x14ac:dyDescent="0.25">
      <c r="A57" s="1076"/>
      <c r="B57" s="195"/>
      <c r="C57" s="269"/>
      <c r="D57" s="195"/>
      <c r="E57" s="269"/>
      <c r="F57" s="269"/>
      <c r="G57" s="75"/>
      <c r="H57" s="75"/>
      <c r="I57" s="75"/>
      <c r="O57"/>
      <c r="P57"/>
      <c r="U57" s="238" t="s">
        <v>72</v>
      </c>
      <c r="V57" s="247"/>
      <c r="W57" s="237"/>
      <c r="X57" s="248"/>
      <c r="Y57" s="248"/>
      <c r="Z57" s="248"/>
      <c r="AA57" s="237"/>
      <c r="AB57" s="237"/>
      <c r="AC57" s="39"/>
      <c r="AE57" s="90" t="s">
        <v>97</v>
      </c>
      <c r="AF57" s="247"/>
      <c r="AG57" s="237"/>
      <c r="AH57" s="248"/>
      <c r="AI57" s="237"/>
      <c r="AJ57" s="237"/>
      <c r="AK57" s="237"/>
      <c r="AL57" s="576"/>
      <c r="AM57" s="39"/>
    </row>
    <row r="58" spans="1:39" ht="20.25" customHeight="1" x14ac:dyDescent="0.25">
      <c r="A58" s="1076"/>
      <c r="B58" s="195"/>
      <c r="C58" s="269"/>
      <c r="D58" s="195"/>
      <c r="E58" s="269"/>
      <c r="F58" s="269"/>
      <c r="G58" s="75"/>
      <c r="H58" s="75"/>
      <c r="I58" s="75"/>
      <c r="O58"/>
      <c r="P58"/>
      <c r="U58" s="1102" t="s">
        <v>73</v>
      </c>
      <c r="V58" s="247"/>
      <c r="W58" s="237"/>
      <c r="X58" s="248"/>
      <c r="Y58" s="237"/>
      <c r="Z58" s="237"/>
      <c r="AA58" s="237"/>
      <c r="AB58" s="237"/>
      <c r="AC58" s="39"/>
      <c r="AE58" s="90" t="s">
        <v>98</v>
      </c>
      <c r="AF58" s="52"/>
      <c r="AG58" s="25"/>
      <c r="AH58" s="53"/>
      <c r="AI58" s="25"/>
      <c r="AJ58" s="25"/>
      <c r="AK58" s="237"/>
      <c r="AL58" s="459"/>
      <c r="AM58" s="39"/>
    </row>
    <row r="59" spans="1:39" ht="20.25" customHeight="1" x14ac:dyDescent="0.25">
      <c r="E59"/>
      <c r="F59"/>
      <c r="O59"/>
      <c r="P59"/>
      <c r="U59" s="1103"/>
      <c r="V59" s="247"/>
      <c r="W59" s="237"/>
      <c r="X59" s="248"/>
      <c r="Y59" s="237"/>
      <c r="Z59" s="237"/>
      <c r="AA59" s="237"/>
      <c r="AB59" s="237"/>
      <c r="AC59" s="39"/>
      <c r="AE59" s="97" t="s">
        <v>99</v>
      </c>
      <c r="AF59" s="52"/>
      <c r="AG59" s="25"/>
      <c r="AH59" s="53"/>
      <c r="AI59" s="25"/>
      <c r="AJ59" s="25"/>
      <c r="AK59" s="237"/>
      <c r="AL59" s="25"/>
      <c r="AM59" s="39"/>
    </row>
    <row r="60" spans="1:39" ht="20.25" customHeight="1" x14ac:dyDescent="0.25">
      <c r="A60" s="1084" t="s">
        <v>64</v>
      </c>
      <c r="B60" s="1084"/>
      <c r="E60"/>
      <c r="F60"/>
      <c r="K60" s="1084" t="s">
        <v>64</v>
      </c>
      <c r="L60" s="1084"/>
      <c r="O60"/>
      <c r="P60"/>
      <c r="U60" s="1103"/>
      <c r="V60" s="247"/>
      <c r="W60" s="237"/>
      <c r="X60" s="248"/>
      <c r="Y60" s="237"/>
      <c r="Z60" s="237"/>
      <c r="AA60" s="237"/>
      <c r="AB60" s="237"/>
      <c r="AC60" s="39"/>
      <c r="AE60" s="392"/>
      <c r="AF60" s="52"/>
      <c r="AG60" s="25"/>
      <c r="AH60" s="53"/>
      <c r="AI60" s="25"/>
      <c r="AJ60" s="25"/>
      <c r="AK60" s="25"/>
      <c r="AL60" s="25"/>
      <c r="AM60" s="39"/>
    </row>
    <row r="61" spans="1:39" ht="20.25" customHeight="1" thickBot="1" x14ac:dyDescent="0.3">
      <c r="E61"/>
      <c r="F61"/>
      <c r="O61"/>
      <c r="P61"/>
      <c r="U61" s="1103"/>
      <c r="V61" s="252"/>
      <c r="W61" s="251"/>
      <c r="X61" s="253"/>
      <c r="Y61" s="251"/>
      <c r="Z61" s="251"/>
      <c r="AA61" s="251"/>
      <c r="AB61" s="251"/>
      <c r="AC61" s="267"/>
      <c r="AE61" s="94"/>
      <c r="AF61" s="58"/>
      <c r="AG61" s="30"/>
      <c r="AH61" s="59"/>
      <c r="AI61" s="30"/>
      <c r="AJ61" s="30"/>
      <c r="AK61" s="30"/>
      <c r="AL61" s="30"/>
      <c r="AM61" s="110"/>
    </row>
    <row r="62" spans="1:39" ht="20.25" customHeight="1" thickTop="1" thickBot="1" x14ac:dyDescent="0.3">
      <c r="A62" s="1085" t="s">
        <v>74</v>
      </c>
      <c r="B62" s="1085"/>
      <c r="C62" s="1085"/>
      <c r="D62" s="1085"/>
      <c r="E62" s="1085"/>
      <c r="F62" s="1085"/>
      <c r="G62" s="1085"/>
      <c r="H62" s="1085"/>
      <c r="I62" s="1085"/>
      <c r="K62" s="1085" t="s">
        <v>74</v>
      </c>
      <c r="L62" s="1085"/>
      <c r="M62" s="1085"/>
      <c r="N62" s="1085"/>
      <c r="O62" s="1085"/>
      <c r="P62" s="1085"/>
      <c r="Q62" s="1085"/>
      <c r="R62" s="1085"/>
      <c r="S62" s="1085"/>
      <c r="U62" s="229"/>
      <c r="V62" s="226" t="s">
        <v>145</v>
      </c>
      <c r="W62" s="393"/>
      <c r="X62" s="226"/>
      <c r="Y62" s="227" t="s">
        <v>135</v>
      </c>
      <c r="Z62" s="231"/>
      <c r="AA62" s="226" t="s">
        <v>134</v>
      </c>
      <c r="AB62" s="205"/>
      <c r="AC62" s="266"/>
    </row>
    <row r="63" spans="1:39" ht="20.25" customHeight="1" thickBot="1" x14ac:dyDescent="0.3">
      <c r="B63" s="48"/>
      <c r="C63" s="48"/>
      <c r="D63" s="48"/>
      <c r="E63" s="48"/>
      <c r="F63" s="48"/>
      <c r="G63" s="48"/>
      <c r="H63" s="48"/>
      <c r="I63" s="48"/>
      <c r="L63" s="48"/>
      <c r="M63" s="48"/>
      <c r="N63" s="48"/>
      <c r="O63" s="48"/>
      <c r="P63" s="48"/>
      <c r="Q63" s="48"/>
      <c r="R63" s="48"/>
      <c r="S63" s="48"/>
      <c r="U63" s="97" t="s">
        <v>70</v>
      </c>
      <c r="V63" s="312"/>
      <c r="W63" s="233"/>
      <c r="X63" s="313"/>
      <c r="Y63" s="313"/>
      <c r="Z63" s="313"/>
      <c r="AA63" s="233"/>
      <c r="AB63" s="233"/>
      <c r="AC63" s="314"/>
    </row>
    <row r="64" spans="1:39" ht="20.25" customHeight="1" thickTop="1" x14ac:dyDescent="0.25">
      <c r="A64" s="223" t="s">
        <v>230</v>
      </c>
      <c r="B64" s="224"/>
      <c r="C64" s="271"/>
      <c r="D64" s="224"/>
      <c r="E64" s="225" t="s">
        <v>137</v>
      </c>
      <c r="F64" s="1086" t="s">
        <v>232</v>
      </c>
      <c r="G64" s="1086"/>
      <c r="H64" s="222" t="s">
        <v>136</v>
      </c>
      <c r="I64" s="327" t="s">
        <v>231</v>
      </c>
      <c r="K64" s="223" t="s">
        <v>230</v>
      </c>
      <c r="L64" s="224"/>
      <c r="M64" s="271"/>
      <c r="N64" s="224"/>
      <c r="O64" s="225" t="s">
        <v>137</v>
      </c>
      <c r="P64" s="1086" t="s">
        <v>232</v>
      </c>
      <c r="Q64" s="1086"/>
      <c r="R64" s="222" t="s">
        <v>136</v>
      </c>
      <c r="S64" s="327" t="s">
        <v>231</v>
      </c>
      <c r="U64" s="90" t="s">
        <v>71</v>
      </c>
      <c r="V64" s="247"/>
      <c r="W64" s="237"/>
      <c r="X64" s="248"/>
      <c r="Y64" s="248"/>
      <c r="Z64" s="248"/>
      <c r="AA64" s="237"/>
      <c r="AB64" s="237"/>
      <c r="AC64" s="39"/>
    </row>
    <row r="65" spans="1:39" ht="20.25" customHeight="1" thickBot="1" x14ac:dyDescent="0.3">
      <c r="A65" s="1087" t="s">
        <v>168</v>
      </c>
      <c r="B65" s="1106"/>
      <c r="C65" s="1106"/>
      <c r="D65" s="1106"/>
      <c r="E65" s="1106"/>
      <c r="F65" s="1106"/>
      <c r="G65" s="1106"/>
      <c r="H65" s="1106"/>
      <c r="I65" s="1107"/>
      <c r="K65" s="1087" t="s">
        <v>169</v>
      </c>
      <c r="L65" s="1106"/>
      <c r="M65" s="1106"/>
      <c r="N65" s="1106"/>
      <c r="O65" s="1106"/>
      <c r="P65" s="1106"/>
      <c r="Q65" s="1106"/>
      <c r="R65" s="1106"/>
      <c r="S65" s="1107"/>
      <c r="U65" s="90" t="s">
        <v>72</v>
      </c>
      <c r="V65" s="247"/>
      <c r="W65" s="237"/>
      <c r="X65" s="248"/>
      <c r="Y65" s="248"/>
      <c r="Z65" s="248"/>
      <c r="AA65" s="237"/>
      <c r="AB65" s="237"/>
      <c r="AC65" s="311"/>
    </row>
    <row r="66" spans="1:39" ht="20.25" customHeight="1" thickBot="1" x14ac:dyDescent="0.3">
      <c r="A66" s="229"/>
      <c r="B66" s="226" t="s">
        <v>213</v>
      </c>
      <c r="C66" s="205"/>
      <c r="D66" s="226"/>
      <c r="E66" s="227" t="s">
        <v>135</v>
      </c>
      <c r="F66" s="231"/>
      <c r="G66" s="226" t="s">
        <v>134</v>
      </c>
      <c r="H66" s="205"/>
      <c r="I66" s="206"/>
      <c r="K66" s="229"/>
      <c r="L66" s="226" t="s">
        <v>179</v>
      </c>
      <c r="M66" s="205"/>
      <c r="N66" s="226"/>
      <c r="O66" s="227" t="s">
        <v>135</v>
      </c>
      <c r="P66" s="231"/>
      <c r="Q66" s="226" t="s">
        <v>134</v>
      </c>
      <c r="R66" s="205"/>
      <c r="S66" s="206"/>
      <c r="U66" s="238" t="s">
        <v>72</v>
      </c>
      <c r="V66" s="247"/>
      <c r="W66" s="237"/>
      <c r="X66" s="248"/>
      <c r="Y66" s="248"/>
      <c r="Z66" s="248"/>
      <c r="AA66" s="237"/>
      <c r="AB66" s="237"/>
      <c r="AC66" s="39"/>
    </row>
    <row r="67" spans="1:39" ht="20.25" customHeight="1" x14ac:dyDescent="0.25">
      <c r="A67" s="1090" t="s">
        <v>82</v>
      </c>
      <c r="B67" s="1092" t="s">
        <v>81</v>
      </c>
      <c r="C67" s="1094" t="s">
        <v>65</v>
      </c>
      <c r="D67" s="1096" t="s">
        <v>4</v>
      </c>
      <c r="E67" s="1094" t="s">
        <v>66</v>
      </c>
      <c r="F67" s="1094" t="s">
        <v>67</v>
      </c>
      <c r="G67" s="1098" t="s">
        <v>32</v>
      </c>
      <c r="H67" s="1094" t="s">
        <v>68</v>
      </c>
      <c r="I67" s="1100" t="s">
        <v>69</v>
      </c>
      <c r="K67" s="1090" t="s">
        <v>82</v>
      </c>
      <c r="L67" s="1092" t="s">
        <v>81</v>
      </c>
      <c r="M67" s="1094" t="s">
        <v>65</v>
      </c>
      <c r="N67" s="1096" t="s">
        <v>4</v>
      </c>
      <c r="O67" s="1094" t="s">
        <v>66</v>
      </c>
      <c r="P67" s="1094" t="s">
        <v>67</v>
      </c>
      <c r="Q67" s="1098" t="s">
        <v>32</v>
      </c>
      <c r="R67" s="1094" t="s">
        <v>68</v>
      </c>
      <c r="S67" s="1100" t="s">
        <v>69</v>
      </c>
      <c r="U67" s="1102" t="s">
        <v>73</v>
      </c>
      <c r="V67" s="247"/>
      <c r="W67" s="237"/>
      <c r="X67" s="248"/>
      <c r="Y67" s="248"/>
      <c r="Z67" s="248"/>
      <c r="AA67" s="237"/>
      <c r="AB67" s="237"/>
      <c r="AC67" s="39"/>
    </row>
    <row r="68" spans="1:39" ht="20.25" customHeight="1" thickBot="1" x14ac:dyDescent="0.3">
      <c r="A68" s="1091"/>
      <c r="B68" s="1093"/>
      <c r="C68" s="1095"/>
      <c r="D68" s="1097"/>
      <c r="E68" s="1095"/>
      <c r="F68" s="1095"/>
      <c r="G68" s="1099"/>
      <c r="H68" s="1095"/>
      <c r="I68" s="1101"/>
      <c r="K68" s="1091"/>
      <c r="L68" s="1093"/>
      <c r="M68" s="1095"/>
      <c r="N68" s="1097"/>
      <c r="O68" s="1095"/>
      <c r="P68" s="1095"/>
      <c r="Q68" s="1099"/>
      <c r="R68" s="1095"/>
      <c r="S68" s="1101"/>
      <c r="U68" s="1103"/>
      <c r="V68" s="247"/>
      <c r="W68" s="237"/>
      <c r="X68" s="248"/>
      <c r="Y68" s="248"/>
      <c r="Z68" s="248"/>
      <c r="AA68" s="237"/>
      <c r="AB68" s="237"/>
      <c r="AC68" s="39"/>
    </row>
    <row r="69" spans="1:39" ht="20.25" customHeight="1" x14ac:dyDescent="0.25">
      <c r="A69" s="66" t="s">
        <v>70</v>
      </c>
      <c r="B69" s="130"/>
      <c r="C69" s="131"/>
      <c r="D69" s="131"/>
      <c r="E69" s="131"/>
      <c r="F69" s="131"/>
      <c r="G69" s="20"/>
      <c r="H69" s="103"/>
      <c r="I69" s="51"/>
      <c r="K69" s="66" t="s">
        <v>70</v>
      </c>
      <c r="L69" s="130"/>
      <c r="M69" s="131"/>
      <c r="N69" s="131"/>
      <c r="O69" s="131"/>
      <c r="P69" s="131"/>
      <c r="Q69" s="20"/>
      <c r="R69" s="103"/>
      <c r="S69" s="51"/>
      <c r="U69" s="1103"/>
      <c r="V69" s="248"/>
      <c r="W69" s="237"/>
      <c r="X69" s="248"/>
      <c r="Y69" s="248"/>
      <c r="Z69" s="248"/>
      <c r="AA69" s="237"/>
      <c r="AB69" s="237"/>
      <c r="AC69" s="39"/>
    </row>
    <row r="70" spans="1:39" ht="20.25" customHeight="1" thickBot="1" x14ac:dyDescent="0.3">
      <c r="A70" s="67" t="s">
        <v>71</v>
      </c>
      <c r="B70" s="52"/>
      <c r="C70" s="53"/>
      <c r="D70" s="53"/>
      <c r="E70" s="53"/>
      <c r="F70" s="53"/>
      <c r="G70" s="25"/>
      <c r="H70" s="99"/>
      <c r="I70" s="54"/>
      <c r="K70" s="67" t="s">
        <v>71</v>
      </c>
      <c r="L70" s="52"/>
      <c r="M70" s="53"/>
      <c r="N70" s="53"/>
      <c r="O70" s="53"/>
      <c r="P70" s="53"/>
      <c r="Q70" s="25"/>
      <c r="R70" s="99"/>
      <c r="S70" s="54"/>
      <c r="U70" s="1103"/>
      <c r="V70" s="248"/>
      <c r="W70" s="237"/>
      <c r="X70" s="248"/>
      <c r="Y70" s="248"/>
      <c r="Z70" s="248"/>
      <c r="AA70" s="251"/>
      <c r="AB70" s="251"/>
      <c r="AC70" s="267"/>
    </row>
    <row r="71" spans="1:39" ht="20.25" customHeight="1" thickBot="1" x14ac:dyDescent="0.3">
      <c r="A71" s="67" t="s">
        <v>72</v>
      </c>
      <c r="B71" s="111"/>
      <c r="C71" s="99"/>
      <c r="D71" s="100"/>
      <c r="E71" s="99"/>
      <c r="F71" s="99"/>
      <c r="G71" s="25"/>
      <c r="H71" s="99"/>
      <c r="I71" s="54"/>
      <c r="K71" s="67" t="s">
        <v>72</v>
      </c>
      <c r="L71" s="111"/>
      <c r="M71" s="99"/>
      <c r="N71" s="100"/>
      <c r="O71" s="99"/>
      <c r="P71" s="99"/>
      <c r="Q71" s="25"/>
      <c r="R71" s="99"/>
      <c r="S71" s="54"/>
      <c r="U71" s="229"/>
      <c r="V71" s="226" t="s">
        <v>146</v>
      </c>
      <c r="W71" s="393"/>
      <c r="X71" s="226"/>
      <c r="Y71" s="227" t="s">
        <v>135</v>
      </c>
      <c r="Z71" s="231"/>
      <c r="AA71" s="226" t="s">
        <v>134</v>
      </c>
      <c r="AB71" s="205"/>
      <c r="AC71" s="266"/>
      <c r="AE71" s="61"/>
      <c r="AF71" s="1075"/>
      <c r="AG71" s="1075"/>
      <c r="AH71" s="1075"/>
      <c r="AI71" s="1075"/>
      <c r="AJ71" s="1075"/>
      <c r="AK71" s="1075"/>
      <c r="AL71" s="1075"/>
      <c r="AM71" s="1075"/>
    </row>
    <row r="72" spans="1:39" ht="20.25" customHeight="1" x14ac:dyDescent="0.25">
      <c r="A72" s="68" t="s">
        <v>72</v>
      </c>
      <c r="B72" s="100"/>
      <c r="C72" s="99"/>
      <c r="D72" s="100"/>
      <c r="E72" s="99"/>
      <c r="F72" s="99"/>
      <c r="G72" s="25"/>
      <c r="H72" s="25"/>
      <c r="I72" s="54"/>
      <c r="K72" s="68" t="s">
        <v>72</v>
      </c>
      <c r="L72" s="100"/>
      <c r="M72" s="99"/>
      <c r="N72" s="100"/>
      <c r="O72" s="99"/>
      <c r="P72" s="99"/>
      <c r="Q72" s="25"/>
      <c r="R72" s="25"/>
      <c r="S72" s="54"/>
      <c r="U72" s="66" t="s">
        <v>70</v>
      </c>
      <c r="V72" s="312"/>
      <c r="W72" s="233"/>
      <c r="X72" s="313"/>
      <c r="Y72" s="313"/>
      <c r="Z72" s="313"/>
      <c r="AA72" s="233"/>
      <c r="AB72" s="233"/>
      <c r="AC72" s="314"/>
      <c r="AE72" s="75"/>
      <c r="AF72" s="61"/>
      <c r="AG72" s="75"/>
      <c r="AH72" s="61"/>
      <c r="AI72" s="75"/>
      <c r="AJ72" s="75"/>
      <c r="AK72" s="75"/>
      <c r="AL72" s="75"/>
      <c r="AM72" s="61"/>
    </row>
    <row r="73" spans="1:39" ht="20.25" customHeight="1" x14ac:dyDescent="0.25">
      <c r="A73" s="1102" t="s">
        <v>73</v>
      </c>
      <c r="B73" s="100"/>
      <c r="C73" s="99"/>
      <c r="D73" s="102"/>
      <c r="E73" s="99"/>
      <c r="F73" s="99"/>
      <c r="G73" s="25"/>
      <c r="H73" s="25"/>
      <c r="I73" s="54"/>
      <c r="K73" s="1102" t="s">
        <v>73</v>
      </c>
      <c r="L73" s="100"/>
      <c r="M73" s="99"/>
      <c r="N73" s="102"/>
      <c r="O73" s="99"/>
      <c r="P73" s="99"/>
      <c r="Q73" s="25"/>
      <c r="R73" s="25"/>
      <c r="S73" s="54"/>
      <c r="U73" s="67" t="s">
        <v>71</v>
      </c>
      <c r="V73" s="247"/>
      <c r="W73" s="237"/>
      <c r="X73" s="248"/>
      <c r="Y73" s="248"/>
      <c r="Z73" s="248"/>
      <c r="AA73" s="237"/>
      <c r="AB73" s="237"/>
      <c r="AC73" s="39"/>
      <c r="AE73" s="75"/>
      <c r="AF73" s="61"/>
      <c r="AG73" s="75"/>
      <c r="AH73" s="61"/>
      <c r="AI73" s="75"/>
      <c r="AJ73" s="75"/>
      <c r="AK73" s="75"/>
      <c r="AL73" s="75"/>
      <c r="AM73" s="61"/>
    </row>
    <row r="74" spans="1:39" ht="20.25" customHeight="1" x14ac:dyDescent="0.25">
      <c r="A74" s="1103"/>
      <c r="B74" s="102"/>
      <c r="C74" s="103"/>
      <c r="D74" s="102"/>
      <c r="E74" s="103"/>
      <c r="F74" s="103"/>
      <c r="G74" s="25"/>
      <c r="H74" s="25"/>
      <c r="I74" s="54"/>
      <c r="K74" s="1103"/>
      <c r="L74" s="102"/>
      <c r="M74" s="103"/>
      <c r="N74" s="102"/>
      <c r="O74" s="103"/>
      <c r="P74" s="103"/>
      <c r="Q74" s="25"/>
      <c r="R74" s="25"/>
      <c r="S74" s="54"/>
      <c r="U74" s="67" t="s">
        <v>72</v>
      </c>
      <c r="V74" s="247"/>
      <c r="W74" s="237"/>
      <c r="X74" s="248"/>
      <c r="Y74" s="248"/>
      <c r="Z74" s="248"/>
      <c r="AA74" s="237"/>
      <c r="AB74" s="237"/>
      <c r="AC74" s="311"/>
      <c r="AE74" s="75"/>
      <c r="AF74" s="61"/>
      <c r="AG74" s="75"/>
      <c r="AH74" s="61"/>
      <c r="AI74" s="75"/>
      <c r="AJ74" s="75"/>
      <c r="AK74" s="75"/>
      <c r="AL74" s="75"/>
      <c r="AM74" s="61"/>
    </row>
    <row r="75" spans="1:39" ht="20.25" customHeight="1" x14ac:dyDescent="0.25">
      <c r="A75" s="1103"/>
      <c r="B75" s="100"/>
      <c r="C75" s="99"/>
      <c r="D75" s="100"/>
      <c r="E75" s="99"/>
      <c r="F75" s="99"/>
      <c r="G75" s="25"/>
      <c r="H75" s="25"/>
      <c r="I75" s="54"/>
      <c r="K75" s="1103"/>
      <c r="L75" s="100"/>
      <c r="M75" s="99"/>
      <c r="N75" s="100"/>
      <c r="O75" s="99"/>
      <c r="P75" s="99"/>
      <c r="Q75" s="25"/>
      <c r="R75" s="25"/>
      <c r="S75" s="54"/>
      <c r="U75" s="68" t="s">
        <v>97</v>
      </c>
      <c r="V75" s="52"/>
      <c r="W75" s="25"/>
      <c r="X75" s="53"/>
      <c r="Y75" s="53"/>
      <c r="Z75" s="53"/>
      <c r="AA75" s="25"/>
      <c r="AB75" s="25"/>
      <c r="AC75" s="39"/>
      <c r="AE75" s="75"/>
      <c r="AF75" s="61"/>
      <c r="AG75" s="75"/>
      <c r="AH75" s="61"/>
      <c r="AI75" s="75"/>
      <c r="AJ75" s="75"/>
      <c r="AK75" s="75"/>
      <c r="AL75" s="75"/>
      <c r="AM75" s="61"/>
    </row>
    <row r="76" spans="1:39" ht="20.25" customHeight="1" thickBot="1" x14ac:dyDescent="0.3">
      <c r="A76" s="1103"/>
      <c r="B76" s="100"/>
      <c r="C76" s="99"/>
      <c r="D76" s="100"/>
      <c r="E76" s="99"/>
      <c r="F76" s="99"/>
      <c r="G76" s="69"/>
      <c r="H76" s="69"/>
      <c r="I76" s="57"/>
      <c r="K76" s="1103"/>
      <c r="L76" s="100"/>
      <c r="M76" s="99"/>
      <c r="N76" s="100"/>
      <c r="O76" s="99"/>
      <c r="P76" s="99"/>
      <c r="Q76" s="69"/>
      <c r="R76" s="69"/>
      <c r="S76" s="57"/>
      <c r="U76" s="1102" t="s">
        <v>73</v>
      </c>
      <c r="V76" s="52"/>
      <c r="W76" s="25"/>
      <c r="X76" s="53"/>
      <c r="Y76" s="25"/>
      <c r="Z76" s="25"/>
      <c r="AA76" s="25"/>
      <c r="AB76" s="25"/>
      <c r="AC76" s="39"/>
      <c r="AE76" s="1076"/>
      <c r="AF76" s="61"/>
      <c r="AG76" s="75"/>
      <c r="AH76" s="61"/>
      <c r="AI76" s="75"/>
      <c r="AJ76" s="75"/>
      <c r="AK76" s="75"/>
      <c r="AL76" s="75"/>
      <c r="AM76" s="61"/>
    </row>
    <row r="77" spans="1:39" ht="20.25" customHeight="1" thickBot="1" x14ac:dyDescent="0.3">
      <c r="A77" s="229"/>
      <c r="B77" s="226" t="s">
        <v>161</v>
      </c>
      <c r="C77" s="205"/>
      <c r="D77" s="226"/>
      <c r="E77" s="227" t="s">
        <v>135</v>
      </c>
      <c r="F77" s="231"/>
      <c r="G77" s="226" t="s">
        <v>134</v>
      </c>
      <c r="H77" s="205"/>
      <c r="I77" s="206"/>
      <c r="K77" s="229"/>
      <c r="L77" s="226" t="s">
        <v>161</v>
      </c>
      <c r="M77" s="205"/>
      <c r="N77" s="226"/>
      <c r="O77" s="227" t="s">
        <v>135</v>
      </c>
      <c r="P77" s="231"/>
      <c r="Q77" s="226" t="s">
        <v>134</v>
      </c>
      <c r="R77" s="205"/>
      <c r="S77" s="206"/>
      <c r="U77" s="1103"/>
      <c r="V77" s="52"/>
      <c r="W77" s="25"/>
      <c r="X77" s="53"/>
      <c r="Y77" s="25"/>
      <c r="Z77" s="25"/>
      <c r="AA77" s="25"/>
      <c r="AB77" s="25"/>
      <c r="AC77" s="39"/>
      <c r="AE77" s="1076"/>
      <c r="AF77" s="61"/>
      <c r="AG77" s="75"/>
      <c r="AH77" s="61"/>
      <c r="AI77" s="75"/>
      <c r="AJ77" s="75"/>
      <c r="AK77" s="75"/>
      <c r="AL77" s="75"/>
      <c r="AM77" s="61"/>
    </row>
    <row r="78" spans="1:39" ht="20.25" customHeight="1" x14ac:dyDescent="0.25">
      <c r="A78" s="66" t="s">
        <v>70</v>
      </c>
      <c r="B78" s="107"/>
      <c r="C78" s="108"/>
      <c r="D78" s="108"/>
      <c r="E78" s="108"/>
      <c r="F78" s="108"/>
      <c r="G78" s="20"/>
      <c r="H78" s="479"/>
      <c r="I78" s="51"/>
      <c r="K78" s="66" t="s">
        <v>70</v>
      </c>
      <c r="L78" s="107"/>
      <c r="M78" s="108"/>
      <c r="N78" s="108"/>
      <c r="O78" s="108"/>
      <c r="P78" s="108"/>
      <c r="Q78" s="20"/>
      <c r="R78" s="458"/>
      <c r="S78" s="51"/>
      <c r="U78" s="1103"/>
      <c r="V78" s="52"/>
      <c r="W78" s="25"/>
      <c r="X78" s="53"/>
      <c r="Y78" s="25"/>
      <c r="Z78" s="25"/>
      <c r="AA78" s="25"/>
      <c r="AB78" s="25"/>
      <c r="AC78" s="39"/>
      <c r="AE78" s="1076"/>
      <c r="AF78" s="61"/>
      <c r="AG78" s="75"/>
      <c r="AH78" s="61"/>
      <c r="AI78" s="75"/>
      <c r="AJ78" s="75"/>
      <c r="AK78" s="75"/>
      <c r="AL78" s="75"/>
      <c r="AM78" s="61"/>
    </row>
    <row r="79" spans="1:39" ht="20.25" customHeight="1" thickBot="1" x14ac:dyDescent="0.3">
      <c r="A79" s="67" t="s">
        <v>71</v>
      </c>
      <c r="B79" s="111"/>
      <c r="C79" s="100"/>
      <c r="D79" s="100"/>
      <c r="E79" s="100"/>
      <c r="F79" s="100"/>
      <c r="G79" s="25"/>
      <c r="H79" s="480"/>
      <c r="I79" s="54"/>
      <c r="K79" s="67" t="s">
        <v>71</v>
      </c>
      <c r="L79" s="111"/>
      <c r="M79" s="100"/>
      <c r="N79" s="100"/>
      <c r="O79" s="100"/>
      <c r="P79" s="100"/>
      <c r="Q79" s="25"/>
      <c r="R79" s="25"/>
      <c r="S79" s="54"/>
      <c r="U79" s="1105"/>
      <c r="V79" s="58"/>
      <c r="W79" s="30"/>
      <c r="X79" s="59"/>
      <c r="Y79" s="30"/>
      <c r="Z79" s="30"/>
      <c r="AA79" s="30"/>
      <c r="AB79" s="30"/>
      <c r="AC79" s="110"/>
      <c r="AE79" s="1076"/>
      <c r="AF79" s="61"/>
      <c r="AG79" s="75"/>
      <c r="AH79" s="61"/>
      <c r="AI79" s="75"/>
      <c r="AJ79" s="75"/>
      <c r="AK79" s="75"/>
      <c r="AL79" s="75"/>
      <c r="AM79" s="61"/>
    </row>
    <row r="80" spans="1:39" ht="20.25" customHeight="1" thickTop="1" x14ac:dyDescent="0.25">
      <c r="A80" s="67" t="s">
        <v>72</v>
      </c>
      <c r="B80" s="111"/>
      <c r="C80" s="100"/>
      <c r="D80" s="100"/>
      <c r="E80" s="100"/>
      <c r="F80" s="100"/>
      <c r="G80" s="25"/>
      <c r="H80" s="480"/>
      <c r="I80" s="54"/>
      <c r="K80" s="67" t="s">
        <v>72</v>
      </c>
      <c r="L80" s="111"/>
      <c r="M80" s="100"/>
      <c r="N80" s="100"/>
      <c r="O80" s="100"/>
      <c r="P80" s="100"/>
      <c r="Q80" s="25"/>
      <c r="R80" s="25"/>
      <c r="S80" s="54"/>
    </row>
    <row r="81" spans="1:19" ht="20.25" customHeight="1" x14ac:dyDescent="0.25">
      <c r="A81" s="68" t="s">
        <v>72</v>
      </c>
      <c r="B81" s="100"/>
      <c r="C81" s="99"/>
      <c r="D81" s="100"/>
      <c r="E81" s="99"/>
      <c r="F81" s="99"/>
      <c r="G81" s="25"/>
      <c r="H81" s="25"/>
      <c r="I81" s="54"/>
      <c r="K81" s="68" t="s">
        <v>72</v>
      </c>
      <c r="L81" s="100"/>
      <c r="M81" s="99"/>
      <c r="N81" s="100"/>
      <c r="O81" s="99"/>
      <c r="P81" s="99"/>
      <c r="Q81" s="25"/>
      <c r="R81" s="25"/>
      <c r="S81" s="54"/>
    </row>
    <row r="82" spans="1:19" ht="20.25" customHeight="1" x14ac:dyDescent="0.25">
      <c r="A82" s="1102" t="s">
        <v>73</v>
      </c>
      <c r="B82" s="100"/>
      <c r="C82" s="99"/>
      <c r="D82" s="100"/>
      <c r="E82" s="99"/>
      <c r="F82" s="99"/>
      <c r="G82" s="25"/>
      <c r="H82" s="25"/>
      <c r="I82" s="54"/>
      <c r="K82" s="1102" t="s">
        <v>73</v>
      </c>
      <c r="L82" s="100"/>
      <c r="M82" s="99"/>
      <c r="N82" s="100"/>
      <c r="O82" s="99"/>
      <c r="P82" s="99"/>
      <c r="Q82" s="25"/>
      <c r="R82" s="25"/>
      <c r="S82" s="54"/>
    </row>
    <row r="83" spans="1:19" ht="20.25" customHeight="1" x14ac:dyDescent="0.25">
      <c r="A83" s="1103"/>
      <c r="B83" s="100"/>
      <c r="C83" s="99"/>
      <c r="D83" s="100"/>
      <c r="E83" s="99"/>
      <c r="F83" s="99"/>
      <c r="G83" s="25"/>
      <c r="H83" s="25"/>
      <c r="I83" s="54"/>
      <c r="K83" s="1103"/>
      <c r="L83" s="100"/>
      <c r="M83" s="99"/>
      <c r="N83" s="100"/>
      <c r="O83" s="99"/>
      <c r="P83" s="99"/>
      <c r="Q83" s="25"/>
      <c r="R83" s="25"/>
      <c r="S83" s="54"/>
    </row>
    <row r="84" spans="1:19" ht="20.25" customHeight="1" x14ac:dyDescent="0.25">
      <c r="A84" s="1103"/>
      <c r="B84" s="100"/>
      <c r="C84" s="99"/>
      <c r="D84" s="100"/>
      <c r="E84" s="99"/>
      <c r="F84" s="99"/>
      <c r="G84" s="25"/>
      <c r="H84" s="25"/>
      <c r="I84" s="54"/>
      <c r="K84" s="1103"/>
      <c r="L84" s="100"/>
      <c r="M84" s="99"/>
      <c r="N84" s="100"/>
      <c r="O84" s="99"/>
      <c r="P84" s="99"/>
      <c r="Q84" s="25"/>
      <c r="R84" s="25"/>
      <c r="S84" s="54"/>
    </row>
    <row r="85" spans="1:19" ht="20.25" customHeight="1" thickBot="1" x14ac:dyDescent="0.3">
      <c r="A85" s="1104"/>
      <c r="B85" s="193"/>
      <c r="C85" s="487"/>
      <c r="D85" s="193"/>
      <c r="E85" s="390"/>
      <c r="F85" s="390"/>
      <c r="G85" s="34"/>
      <c r="H85" s="34"/>
      <c r="I85" s="521"/>
      <c r="K85" s="1104"/>
      <c r="L85" s="193"/>
      <c r="M85" s="487"/>
      <c r="N85" s="193"/>
      <c r="O85" s="390"/>
      <c r="P85" s="390"/>
      <c r="Q85" s="34"/>
      <c r="R85" s="34"/>
      <c r="S85" s="521"/>
    </row>
    <row r="86" spans="1:19" ht="20.25" customHeight="1" thickBot="1" x14ac:dyDescent="0.3">
      <c r="A86" s="483"/>
      <c r="B86" s="484" t="s">
        <v>185</v>
      </c>
      <c r="C86" s="481"/>
      <c r="D86" s="484"/>
      <c r="E86" s="518" t="s">
        <v>135</v>
      </c>
      <c r="F86" s="486"/>
      <c r="G86" s="484" t="s">
        <v>134</v>
      </c>
      <c r="H86" s="481"/>
      <c r="I86" s="482"/>
      <c r="K86" s="483"/>
      <c r="L86" s="484" t="s">
        <v>187</v>
      </c>
      <c r="M86" s="481"/>
      <c r="N86" s="484"/>
      <c r="O86" s="518" t="s">
        <v>135</v>
      </c>
      <c r="P86" s="486"/>
      <c r="Q86" s="484" t="s">
        <v>134</v>
      </c>
      <c r="R86" s="481"/>
      <c r="S86" s="482"/>
    </row>
    <row r="87" spans="1:19" ht="20.25" customHeight="1" x14ac:dyDescent="0.25">
      <c r="A87" s="66" t="s">
        <v>70</v>
      </c>
      <c r="B87" s="107"/>
      <c r="C87" s="108"/>
      <c r="D87" s="108"/>
      <c r="E87" s="108"/>
      <c r="F87" s="108"/>
      <c r="G87" s="20"/>
      <c r="H87" s="479"/>
      <c r="I87" s="51"/>
      <c r="K87" s="66" t="s">
        <v>70</v>
      </c>
      <c r="L87" s="107"/>
      <c r="M87" s="108"/>
      <c r="N87" s="108"/>
      <c r="O87" s="108"/>
      <c r="P87" s="108"/>
      <c r="Q87" s="20"/>
      <c r="R87" s="20"/>
      <c r="S87" s="51"/>
    </row>
    <row r="88" spans="1:19" ht="20.25" customHeight="1" x14ac:dyDescent="0.25">
      <c r="A88" s="67" t="s">
        <v>71</v>
      </c>
      <c r="B88" s="111"/>
      <c r="C88" s="100"/>
      <c r="D88" s="100"/>
      <c r="E88" s="100"/>
      <c r="F88" s="100"/>
      <c r="G88" s="25"/>
      <c r="H88" s="480"/>
      <c r="I88" s="54"/>
      <c r="K88" s="67" t="s">
        <v>71</v>
      </c>
      <c r="L88" s="111"/>
      <c r="M88" s="100"/>
      <c r="N88" s="100"/>
      <c r="O88" s="100"/>
      <c r="P88" s="100"/>
      <c r="Q88" s="25"/>
      <c r="R88" s="25"/>
      <c r="S88" s="54"/>
    </row>
    <row r="89" spans="1:19" ht="20.25" customHeight="1" x14ac:dyDescent="0.25">
      <c r="A89" s="67" t="s">
        <v>72</v>
      </c>
      <c r="B89" s="111"/>
      <c r="C89" s="100"/>
      <c r="D89" s="100"/>
      <c r="E89" s="100"/>
      <c r="F89" s="100"/>
      <c r="G89" s="25"/>
      <c r="H89" s="480"/>
      <c r="I89" s="54"/>
      <c r="K89" s="67" t="s">
        <v>72</v>
      </c>
      <c r="L89" s="111"/>
      <c r="M89" s="100"/>
      <c r="N89" s="100"/>
      <c r="O89" s="100"/>
      <c r="P89" s="100"/>
      <c r="Q89" s="25"/>
      <c r="R89" s="25"/>
      <c r="S89" s="54"/>
    </row>
    <row r="90" spans="1:19" ht="20.25" customHeight="1" x14ac:dyDescent="0.25">
      <c r="A90" s="68" t="s">
        <v>72</v>
      </c>
      <c r="B90" s="100"/>
      <c r="C90" s="99"/>
      <c r="D90" s="100"/>
      <c r="E90" s="99"/>
      <c r="F90" s="99"/>
      <c r="G90" s="25"/>
      <c r="H90" s="480"/>
      <c r="I90" s="54"/>
      <c r="K90" s="68" t="s">
        <v>72</v>
      </c>
      <c r="L90" s="100"/>
      <c r="M90" s="99"/>
      <c r="N90" s="100"/>
      <c r="O90" s="99"/>
      <c r="P90" s="99"/>
      <c r="Q90" s="25"/>
      <c r="R90" s="25"/>
      <c r="S90" s="54"/>
    </row>
    <row r="91" spans="1:19" ht="20.25" customHeight="1" x14ac:dyDescent="0.25">
      <c r="A91" s="1102" t="s">
        <v>73</v>
      </c>
      <c r="B91" s="100"/>
      <c r="C91" s="99"/>
      <c r="D91" s="100"/>
      <c r="E91" s="99"/>
      <c r="F91" s="99"/>
      <c r="G91" s="25"/>
      <c r="H91" s="480"/>
      <c r="I91" s="54"/>
      <c r="K91" s="1102" t="s">
        <v>73</v>
      </c>
      <c r="L91" s="100"/>
      <c r="M91" s="99"/>
      <c r="N91" s="100"/>
      <c r="O91" s="99"/>
      <c r="P91" s="99"/>
      <c r="Q91" s="25"/>
      <c r="R91" s="25"/>
      <c r="S91" s="54"/>
    </row>
    <row r="92" spans="1:19" ht="20.25" customHeight="1" x14ac:dyDescent="0.25">
      <c r="A92" s="1103"/>
      <c r="B92" s="100"/>
      <c r="C92" s="99"/>
      <c r="D92" s="100"/>
      <c r="E92" s="99"/>
      <c r="F92" s="99"/>
      <c r="G92" s="25"/>
      <c r="H92" s="25"/>
      <c r="I92" s="54"/>
      <c r="K92" s="1103"/>
      <c r="L92" s="100"/>
      <c r="M92" s="99"/>
      <c r="N92" s="100"/>
      <c r="O92" s="99"/>
      <c r="P92" s="99"/>
      <c r="Q92" s="25"/>
      <c r="R92" s="25"/>
      <c r="S92" s="54"/>
    </row>
    <row r="93" spans="1:19" ht="20.25" customHeight="1" x14ac:dyDescent="0.25">
      <c r="A93" s="1103"/>
      <c r="B93" s="100"/>
      <c r="C93" s="99"/>
      <c r="D93" s="100"/>
      <c r="E93" s="99"/>
      <c r="F93" s="99"/>
      <c r="G93" s="25"/>
      <c r="H93" s="25"/>
      <c r="I93" s="54"/>
      <c r="K93" s="1103"/>
      <c r="L93" s="100"/>
      <c r="M93" s="99"/>
      <c r="N93" s="100"/>
      <c r="O93" s="99"/>
      <c r="P93" s="99"/>
      <c r="Q93" s="25"/>
      <c r="R93" s="25"/>
      <c r="S93" s="54"/>
    </row>
    <row r="94" spans="1:19" ht="20.25" customHeight="1" thickBot="1" x14ac:dyDescent="0.3">
      <c r="A94" s="1105"/>
      <c r="B94" s="106"/>
      <c r="C94" s="270"/>
      <c r="D94" s="106"/>
      <c r="E94" s="105"/>
      <c r="F94" s="105"/>
      <c r="G94" s="30"/>
      <c r="H94" s="30"/>
      <c r="I94" s="60"/>
      <c r="K94" s="1104"/>
      <c r="L94" s="193"/>
      <c r="M94" s="487"/>
      <c r="N94" s="193"/>
      <c r="O94" s="390"/>
      <c r="P94" s="390"/>
      <c r="Q94" s="34"/>
      <c r="R94" s="34"/>
      <c r="S94" s="521"/>
    </row>
    <row r="95" spans="1:19" ht="20.25" customHeight="1" thickTop="1" thickBot="1" x14ac:dyDescent="0.3">
      <c r="K95" s="512"/>
      <c r="L95" s="513" t="s">
        <v>188</v>
      </c>
      <c r="M95" s="514"/>
      <c r="N95" s="513"/>
      <c r="O95" s="515" t="s">
        <v>135</v>
      </c>
      <c r="P95" s="515"/>
      <c r="Q95" s="513" t="s">
        <v>134</v>
      </c>
      <c r="R95" s="516"/>
      <c r="S95" s="517"/>
    </row>
    <row r="96" spans="1:19" ht="20.25" customHeight="1" x14ac:dyDescent="0.25">
      <c r="K96" s="494" t="s">
        <v>70</v>
      </c>
      <c r="L96" s="495"/>
      <c r="M96" s="496"/>
      <c r="N96" s="497"/>
      <c r="O96" s="496"/>
      <c r="P96" s="496"/>
      <c r="Q96" s="479"/>
      <c r="R96" s="479"/>
      <c r="S96" s="51"/>
    </row>
    <row r="97" spans="11:19" ht="20.25" customHeight="1" x14ac:dyDescent="0.25">
      <c r="K97" s="498" t="s">
        <v>71</v>
      </c>
      <c r="L97" s="499"/>
      <c r="M97" s="480"/>
      <c r="N97" s="500"/>
      <c r="O97" s="480"/>
      <c r="P97" s="480"/>
      <c r="Q97" s="480"/>
      <c r="R97" s="480"/>
      <c r="S97" s="54"/>
    </row>
    <row r="98" spans="11:19" ht="20.25" customHeight="1" x14ac:dyDescent="0.25">
      <c r="K98" s="498" t="s">
        <v>72</v>
      </c>
      <c r="L98" s="499"/>
      <c r="M98" s="480"/>
      <c r="N98" s="500"/>
      <c r="O98" s="480"/>
      <c r="P98" s="480"/>
      <c r="Q98" s="480"/>
      <c r="R98" s="480"/>
      <c r="S98" s="54"/>
    </row>
    <row r="99" spans="11:19" ht="20.25" customHeight="1" x14ac:dyDescent="0.25">
      <c r="K99" s="501" t="s">
        <v>72</v>
      </c>
      <c r="L99" s="500"/>
      <c r="M99" s="480"/>
      <c r="N99" s="500"/>
      <c r="O99" s="480"/>
      <c r="P99" s="480"/>
      <c r="Q99" s="480"/>
      <c r="R99" s="480"/>
      <c r="S99" s="54"/>
    </row>
    <row r="100" spans="11:19" ht="20.25" customHeight="1" x14ac:dyDescent="0.25">
      <c r="K100" s="1124" t="s">
        <v>73</v>
      </c>
      <c r="L100" s="500"/>
      <c r="M100" s="480"/>
      <c r="N100" s="500"/>
      <c r="O100" s="480"/>
      <c r="P100" s="480"/>
      <c r="Q100" s="480"/>
      <c r="R100" s="480"/>
      <c r="S100" s="54"/>
    </row>
    <row r="101" spans="11:19" ht="20.25" customHeight="1" x14ac:dyDescent="0.25">
      <c r="K101" s="1125"/>
      <c r="L101" s="500"/>
      <c r="M101" s="480"/>
      <c r="N101" s="500"/>
      <c r="O101" s="480"/>
      <c r="P101" s="480"/>
      <c r="Q101" s="480"/>
      <c r="R101" s="480"/>
      <c r="S101" s="54"/>
    </row>
    <row r="102" spans="11:19" ht="20.25" customHeight="1" x14ac:dyDescent="0.25">
      <c r="K102" s="1125"/>
      <c r="L102" s="500"/>
      <c r="M102" s="480"/>
      <c r="N102" s="500"/>
      <c r="O102" s="480"/>
      <c r="P102" s="480"/>
      <c r="Q102" s="480"/>
      <c r="R102" s="480"/>
      <c r="S102" s="54"/>
    </row>
    <row r="103" spans="11:19" ht="20.25" customHeight="1" thickBot="1" x14ac:dyDescent="0.3">
      <c r="K103" s="1126"/>
      <c r="L103" s="509"/>
      <c r="M103" s="511"/>
      <c r="N103" s="509"/>
      <c r="O103" s="508"/>
      <c r="P103" s="508"/>
      <c r="Q103" s="508"/>
      <c r="R103" s="508"/>
      <c r="S103" s="60"/>
    </row>
    <row r="104" spans="11:19" ht="13.8" thickTop="1" x14ac:dyDescent="0.25"/>
  </sheetData>
  <mergeCells count="133">
    <mergeCell ref="K6:S6"/>
    <mergeCell ref="O8:O9"/>
    <mergeCell ref="K8:K9"/>
    <mergeCell ref="L8:L9"/>
    <mergeCell ref="M8:M9"/>
    <mergeCell ref="N8:N9"/>
    <mergeCell ref="K14:K17"/>
    <mergeCell ref="K32:K35"/>
    <mergeCell ref="S8:S9"/>
    <mergeCell ref="P8:P9"/>
    <mergeCell ref="Q8:Q9"/>
    <mergeCell ref="R8:R9"/>
    <mergeCell ref="U14:U17"/>
    <mergeCell ref="U23:U26"/>
    <mergeCell ref="U32:U35"/>
    <mergeCell ref="K1:L1"/>
    <mergeCell ref="K3:S3"/>
    <mergeCell ref="P5:Q5"/>
    <mergeCell ref="U52:U53"/>
    <mergeCell ref="V52:V53"/>
    <mergeCell ref="W52:W53"/>
    <mergeCell ref="U41:U44"/>
    <mergeCell ref="U45:V45"/>
    <mergeCell ref="U1:V1"/>
    <mergeCell ref="U3:AC3"/>
    <mergeCell ref="Z5:AA5"/>
    <mergeCell ref="U6:AC6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A52:AA53"/>
    <mergeCell ref="AB52:AB53"/>
    <mergeCell ref="AC52:AC53"/>
    <mergeCell ref="AF18:AM18"/>
    <mergeCell ref="AF19:AM19"/>
    <mergeCell ref="AE24:AE27"/>
    <mergeCell ref="AE32:AE35"/>
    <mergeCell ref="AE45:AF45"/>
    <mergeCell ref="AE47:AM47"/>
    <mergeCell ref="AJ49:AK49"/>
    <mergeCell ref="AE50:AM50"/>
    <mergeCell ref="U47:AC47"/>
    <mergeCell ref="Z49:AA49"/>
    <mergeCell ref="U50:AC50"/>
    <mergeCell ref="AE52:AE53"/>
    <mergeCell ref="AF52:AF53"/>
    <mergeCell ref="AG52:AG53"/>
    <mergeCell ref="AH52:AH53"/>
    <mergeCell ref="AI52:AI53"/>
    <mergeCell ref="AJ52:AJ53"/>
    <mergeCell ref="AK52:AK53"/>
    <mergeCell ref="AL52:AL53"/>
    <mergeCell ref="AM52:AM53"/>
    <mergeCell ref="X52:X53"/>
    <mergeCell ref="AE1:AF1"/>
    <mergeCell ref="AE3:AM3"/>
    <mergeCell ref="AJ5:AK5"/>
    <mergeCell ref="AE6:AM6"/>
    <mergeCell ref="AE8:AE9"/>
    <mergeCell ref="AF8:AF9"/>
    <mergeCell ref="AG8:AG9"/>
    <mergeCell ref="AH8:AH9"/>
    <mergeCell ref="AI8:AI9"/>
    <mergeCell ref="AJ8:AJ9"/>
    <mergeCell ref="AK8:AK9"/>
    <mergeCell ref="AL8:AL9"/>
    <mergeCell ref="AM8:AM9"/>
    <mergeCell ref="AF71:AM71"/>
    <mergeCell ref="AE76:AE79"/>
    <mergeCell ref="K60:L60"/>
    <mergeCell ref="K62:S62"/>
    <mergeCell ref="P64:Q64"/>
    <mergeCell ref="K65:S65"/>
    <mergeCell ref="K67:K68"/>
    <mergeCell ref="P67:P68"/>
    <mergeCell ref="Q67:Q68"/>
    <mergeCell ref="R67:R68"/>
    <mergeCell ref="S67:S68"/>
    <mergeCell ref="K73:K76"/>
    <mergeCell ref="U58:U61"/>
    <mergeCell ref="U67:U70"/>
    <mergeCell ref="U76:U79"/>
    <mergeCell ref="L67:L68"/>
    <mergeCell ref="M67:M68"/>
    <mergeCell ref="N67:N68"/>
    <mergeCell ref="O67:O68"/>
    <mergeCell ref="Y52:Y53"/>
    <mergeCell ref="Z52:Z53"/>
    <mergeCell ref="K100:K103"/>
    <mergeCell ref="A1:B1"/>
    <mergeCell ref="A3:I3"/>
    <mergeCell ref="F5:G5"/>
    <mergeCell ref="A6:I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4:A17"/>
    <mergeCell ref="E67:E68"/>
    <mergeCell ref="F67:F68"/>
    <mergeCell ref="G67:G68"/>
    <mergeCell ref="K41:K44"/>
    <mergeCell ref="A23:A26"/>
    <mergeCell ref="A32:A35"/>
    <mergeCell ref="A41:A44"/>
    <mergeCell ref="A55:A58"/>
    <mergeCell ref="K23:K26"/>
    <mergeCell ref="A60:B60"/>
    <mergeCell ref="A62:I62"/>
    <mergeCell ref="I67:I68"/>
    <mergeCell ref="A73:A76"/>
    <mergeCell ref="K82:K85"/>
    <mergeCell ref="A82:A85"/>
    <mergeCell ref="A91:A94"/>
    <mergeCell ref="F64:G64"/>
    <mergeCell ref="A65:I65"/>
    <mergeCell ref="A67:A68"/>
    <mergeCell ref="B67:B68"/>
    <mergeCell ref="C67:C68"/>
    <mergeCell ref="D67:D68"/>
    <mergeCell ref="H67:H68"/>
    <mergeCell ref="K91:K94"/>
  </mergeCells>
  <phoneticPr fontId="16" type="noConversion"/>
  <dataValidations count="4">
    <dataValidation type="list" allowBlank="1" showInputMessage="1" showErrorMessage="1" sqref="AC10:AC17 AC19:AC26 AC28:AC35 AC37:AC44 AC54:AC61 AC63:AC70 AC72:AC79">
      <formula1>$AC$5:$AC$7</formula1>
    </dataValidation>
    <dataValidation type="list" allowBlank="1" showInputMessage="1" showErrorMessage="1" sqref="AM10:AM17 AM54:AM61">
      <formula1>$AP$5:$AP$7</formula1>
    </dataValidation>
    <dataValidation type="list" allowBlank="1" showInputMessage="1" showErrorMessage="1" sqref="S10:S17 S96:S103 S87:S94 S78:S85 S69:S76 S37:S44 S28:S35 S19:S26">
      <formula1>$BT$5:$BT$7</formula1>
    </dataValidation>
    <dataValidation type="list" allowBlank="1" showInputMessage="1" showErrorMessage="1" sqref="I10:I17 I19:I26 I28:I35 I37:I44 I69:I76 I78:I85 I87:I94">
      <formula1>$BJ$5:$BJ$7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23</vt:i4>
      </vt:variant>
      <vt:variant>
        <vt:lpstr>Névvel ellátott tartományok</vt:lpstr>
      </vt:variant>
      <vt:variant>
        <vt:i4>2</vt:i4>
      </vt:variant>
    </vt:vector>
  </HeadingPairs>
  <TitlesOfParts>
    <vt:vector size="25" baseType="lpstr">
      <vt:lpstr>KDMB</vt:lpstr>
      <vt:lpstr>DOL_sel.</vt:lpstr>
      <vt:lpstr>EB</vt:lpstr>
      <vt:lpstr>VB</vt:lpstr>
      <vt:lpstr>Batumi Op.</vt:lpstr>
      <vt:lpstr>DOL_döntő</vt:lpstr>
      <vt:lpstr>Smb.</vt:lpstr>
      <vt:lpstr>All Kyo VB</vt:lpstr>
      <vt:lpstr>Vszp</vt:lpstr>
      <vt:lpstr>UPOB_Gyngys</vt:lpstr>
      <vt:lpstr>Dunaszh</vt:lpstr>
      <vt:lpstr>U20EB</vt:lpstr>
      <vt:lpstr>Répcelak</vt:lpstr>
      <vt:lpstr>VB </vt:lpstr>
      <vt:lpstr>Siklós UPMB</vt:lpstr>
      <vt:lpstr>MKSz.MB</vt:lpstr>
      <vt:lpstr>Mikkupa</vt:lpstr>
      <vt:lpstr>Open EB</vt:lpstr>
      <vt:lpstr>egy.min.</vt:lpstr>
      <vt:lpstr>rangsor</vt:lpstr>
      <vt:lpstr>min_pont</vt:lpstr>
      <vt:lpstr>Cs.B.-k</vt:lpstr>
      <vt:lpstr>MKSZ min</vt:lpstr>
      <vt:lpstr>'Cs.B.-k'!Nyomtatási_terület</vt:lpstr>
      <vt:lpstr>rangsor!Nyomtatási_terület</vt:lpstr>
    </vt:vector>
  </TitlesOfParts>
  <Company>Bercsényi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Felkészitõ részleg</dc:creator>
  <cp:lastModifiedBy>Lenovo</cp:lastModifiedBy>
  <cp:lastPrinted>2015-02-27T16:17:41Z</cp:lastPrinted>
  <dcterms:created xsi:type="dcterms:W3CDTF">2000-01-18T19:03:22Z</dcterms:created>
  <dcterms:modified xsi:type="dcterms:W3CDTF">2024-01-17T16:41:56Z</dcterms:modified>
</cp:coreProperties>
</file>